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Course\109\109-1_Trading Strategy Design and Analysis\Code\"/>
    </mc:Choice>
  </mc:AlternateContent>
  <bookViews>
    <workbookView xWindow="0" yWindow="0" windowWidth="25125" windowHeight="12285"/>
  </bookViews>
  <sheets>
    <sheet name="回測系統" sheetId="1" r:id="rId1"/>
    <sheet name="工作表1" sheetId="2" r:id="rId2"/>
  </sheets>
  <calcPr calcId="162913"/>
</workbook>
</file>

<file path=xl/calcChain.xml><?xml version="1.0" encoding="utf-8"?>
<calcChain xmlns="http://schemas.openxmlformats.org/spreadsheetml/2006/main">
  <c r="R61" i="1" l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6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M61" i="1" s="1"/>
  <c r="I62" i="1"/>
  <c r="I63" i="1"/>
  <c r="I64" i="1"/>
  <c r="I65" i="1"/>
  <c r="I66" i="1"/>
  <c r="I67" i="1"/>
  <c r="I68" i="1"/>
  <c r="I69" i="1"/>
  <c r="M69" i="1" s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M93" i="1" s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M112" i="1" s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M132" i="1" s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M156" i="1" s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M175" i="1" s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M194" i="1" s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M219" i="1" s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M239" i="1" s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M263" i="1" s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M281" i="1" s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M296" i="1" s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M314" i="1" s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M338" i="1" s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M358" i="1" s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M376" i="1" s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M401" i="1" s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M421" i="1" s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M443" i="1" s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M463" i="1" s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M483" i="1" s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M507" i="1" s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M521" i="1" s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M540" i="1" s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M563" i="1" s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M582" i="1" s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M601" i="1" s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M625" i="1" s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M645" i="1" s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M669" i="1" s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M686" i="1" s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M706" i="1" s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M731" i="1" s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M750" i="1" s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M764" i="1" s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M783" i="1" s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M806" i="1" s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M825" i="1" s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M849" i="1" s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M869" i="1" s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M889" i="1" s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M914" i="1" s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M932" i="1" s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M952" i="1" s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M977" i="1" s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M996" i="1" s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M1015" i="1" s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M1034" i="1" s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M1052" i="1" s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M1071" i="1" s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M1095" i="1" s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M1115" i="1" s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M1135" i="1" s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M1160" i="1" s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M1178" i="1" s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M1203" i="1" s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M1223" i="1" s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M1242" i="1" s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M1260" i="1" s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M1278" i="1" s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M1296" i="1" s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M1315" i="1" s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M1339" i="1" s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M1359" i="1" s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M1383" i="1" s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M1402" i="1" s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M1419" i="1" s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M1444" i="1" s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M1464" i="1" s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M1483" i="1" s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M1501" i="1" s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M1520" i="1" s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M1538" i="1" s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M1562" i="1" s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M1582" i="1" s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M1600" i="1" s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M1625" i="1" s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M1645" i="1" s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M1662" i="1" s="1"/>
  <c r="I3" i="1"/>
  <c r="N1383" i="1" l="1"/>
  <c r="N1359" i="1"/>
  <c r="N1223" i="1"/>
  <c r="N1135" i="1"/>
  <c r="N1095" i="1"/>
  <c r="N1071" i="1"/>
  <c r="N1015" i="1"/>
  <c r="N783" i="1"/>
  <c r="N463" i="1"/>
  <c r="N263" i="1"/>
  <c r="N239" i="1"/>
  <c r="N175" i="1"/>
  <c r="N1662" i="1"/>
  <c r="N1582" i="1"/>
  <c r="N1278" i="1"/>
  <c r="N806" i="1"/>
  <c r="N750" i="1"/>
  <c r="N686" i="1"/>
  <c r="N582" i="1"/>
  <c r="N358" i="1"/>
  <c r="N1645" i="1"/>
  <c r="N1501" i="1"/>
  <c r="N869" i="1"/>
  <c r="N669" i="1"/>
  <c r="N645" i="1"/>
  <c r="N421" i="1"/>
  <c r="N93" i="1"/>
  <c r="N69" i="1"/>
  <c r="N61" i="1"/>
  <c r="N1444" i="1"/>
  <c r="N1260" i="1"/>
  <c r="N1052" i="1"/>
  <c r="N996" i="1"/>
  <c r="N932" i="1"/>
  <c r="N764" i="1"/>
  <c r="N540" i="1"/>
  <c r="N156" i="1"/>
  <c r="N132" i="1"/>
  <c r="N1483" i="1"/>
  <c r="N1419" i="1"/>
  <c r="N1339" i="1"/>
  <c r="N1315" i="1"/>
  <c r="N1203" i="1"/>
  <c r="N1115" i="1"/>
  <c r="N731" i="1"/>
  <c r="N563" i="1"/>
  <c r="N507" i="1"/>
  <c r="N483" i="1"/>
  <c r="N443" i="1"/>
  <c r="N219" i="1"/>
  <c r="N1562" i="1"/>
  <c r="N1538" i="1"/>
  <c r="N1402" i="1"/>
  <c r="N1242" i="1"/>
  <c r="N1178" i="1"/>
  <c r="N1034" i="1"/>
  <c r="N914" i="1"/>
  <c r="N706" i="1"/>
  <c r="N338" i="1"/>
  <c r="N314" i="1"/>
  <c r="N194" i="1"/>
  <c r="N1625" i="1"/>
  <c r="N977" i="1"/>
  <c r="N889" i="1"/>
  <c r="N849" i="1"/>
  <c r="N825" i="1"/>
  <c r="N625" i="1"/>
  <c r="N601" i="1"/>
  <c r="N521" i="1"/>
  <c r="N401" i="1"/>
  <c r="N281" i="1"/>
  <c r="N1600" i="1"/>
  <c r="N1520" i="1"/>
  <c r="N1464" i="1"/>
  <c r="N1296" i="1"/>
  <c r="N1160" i="1"/>
  <c r="N952" i="1"/>
  <c r="N376" i="1"/>
  <c r="N296" i="1"/>
  <c r="N112" i="1"/>
  <c r="O61" i="1"/>
  <c r="S61" i="1"/>
  <c r="S1654" i="1"/>
  <c r="S966" i="1"/>
  <c r="S958" i="1"/>
  <c r="L958" i="1" s="1"/>
  <c r="S950" i="1"/>
  <c r="L950" i="1" s="1"/>
  <c r="S942" i="1"/>
  <c r="L942" i="1" s="1"/>
  <c r="S934" i="1"/>
  <c r="L934" i="1" s="1"/>
  <c r="S926" i="1"/>
  <c r="L926" i="1" s="1"/>
  <c r="S1656" i="1"/>
  <c r="L1656" i="1" s="1"/>
  <c r="S1648" i="1"/>
  <c r="L1648" i="1" s="1"/>
  <c r="S1640" i="1"/>
  <c r="S1632" i="1"/>
  <c r="L1632" i="1" s="1"/>
  <c r="S1624" i="1"/>
  <c r="L1624" i="1" s="1"/>
  <c r="S1616" i="1"/>
  <c r="L1616" i="1" s="1"/>
  <c r="S1608" i="1"/>
  <c r="L1608" i="1" s="1"/>
  <c r="S1600" i="1"/>
  <c r="L1600" i="1" s="1"/>
  <c r="M1601" i="1" s="1"/>
  <c r="S1592" i="1"/>
  <c r="L1592" i="1" s="1"/>
  <c r="S1584" i="1"/>
  <c r="L1584" i="1" s="1"/>
  <c r="S1576" i="1"/>
  <c r="S1568" i="1"/>
  <c r="L1568" i="1" s="1"/>
  <c r="S1560" i="1"/>
  <c r="L1560" i="1" s="1"/>
  <c r="S1552" i="1"/>
  <c r="L1552" i="1" s="1"/>
  <c r="S1544" i="1"/>
  <c r="L1544" i="1" s="1"/>
  <c r="S1536" i="1"/>
  <c r="L1536" i="1" s="1"/>
  <c r="S1528" i="1"/>
  <c r="S1520" i="1"/>
  <c r="L1520" i="1" s="1"/>
  <c r="M1521" i="1" s="1"/>
  <c r="S1512" i="1"/>
  <c r="L1512" i="1" s="1"/>
  <c r="S1504" i="1"/>
  <c r="L1504" i="1" s="1"/>
  <c r="S1496" i="1"/>
  <c r="L1496" i="1" s="1"/>
  <c r="S1488" i="1"/>
  <c r="L1488" i="1" s="1"/>
  <c r="S1480" i="1"/>
  <c r="L1480" i="1" s="1"/>
  <c r="S1472" i="1"/>
  <c r="L1472" i="1" s="1"/>
  <c r="S1464" i="1"/>
  <c r="L1464" i="1" s="1"/>
  <c r="M1465" i="1" s="1"/>
  <c r="S1456" i="1"/>
  <c r="L1456" i="1" s="1"/>
  <c r="S1448" i="1"/>
  <c r="S1440" i="1"/>
  <c r="L1440" i="1" s="1"/>
  <c r="S1432" i="1"/>
  <c r="L1432" i="1" s="1"/>
  <c r="S1424" i="1"/>
  <c r="L1424" i="1" s="1"/>
  <c r="S1662" i="1"/>
  <c r="L1662" i="1" s="1"/>
  <c r="S1646" i="1"/>
  <c r="L1646" i="1" s="1"/>
  <c r="S1638" i="1"/>
  <c r="L1638" i="1" s="1"/>
  <c r="S1630" i="1"/>
  <c r="L1630" i="1" s="1"/>
  <c r="S1622" i="1"/>
  <c r="L1622" i="1" s="1"/>
  <c r="S1614" i="1"/>
  <c r="S1606" i="1"/>
  <c r="L1606" i="1" s="1"/>
  <c r="S1598" i="1"/>
  <c r="L1598" i="1" s="1"/>
  <c r="S1590" i="1"/>
  <c r="L1590" i="1" s="1"/>
  <c r="S1582" i="1"/>
  <c r="L1582" i="1" s="1"/>
  <c r="M1583" i="1" s="1"/>
  <c r="S1574" i="1"/>
  <c r="L1574" i="1" s="1"/>
  <c r="S1566" i="1"/>
  <c r="L1566" i="1" s="1"/>
  <c r="S1558" i="1"/>
  <c r="L1558" i="1" s="1"/>
  <c r="S1550" i="1"/>
  <c r="L1550" i="1" s="1"/>
  <c r="S1542" i="1"/>
  <c r="L1542" i="1" s="1"/>
  <c r="S1534" i="1"/>
  <c r="L1534" i="1" s="1"/>
  <c r="S1526" i="1"/>
  <c r="L1526" i="1" s="1"/>
  <c r="S1518" i="1"/>
  <c r="L1518" i="1" s="1"/>
  <c r="S1510" i="1"/>
  <c r="L1510" i="1" s="1"/>
  <c r="S1502" i="1"/>
  <c r="L1502" i="1" s="1"/>
  <c r="S1494" i="1"/>
  <c r="L1494" i="1" s="1"/>
  <c r="S1486" i="1"/>
  <c r="L1486" i="1" s="1"/>
  <c r="S1478" i="1"/>
  <c r="L1478" i="1" s="1"/>
  <c r="S1470" i="1"/>
  <c r="L1470" i="1" s="1"/>
  <c r="S1462" i="1"/>
  <c r="L1462" i="1" s="1"/>
  <c r="S1454" i="1"/>
  <c r="L1454" i="1" s="1"/>
  <c r="S1446" i="1"/>
  <c r="L1446" i="1" s="1"/>
  <c r="S1438" i="1"/>
  <c r="L1438" i="1" s="1"/>
  <c r="S1430" i="1"/>
  <c r="L1430" i="1" s="1"/>
  <c r="S1422" i="1"/>
  <c r="L1422" i="1" s="1"/>
  <c r="S1414" i="1"/>
  <c r="L1414" i="1" s="1"/>
  <c r="S1406" i="1"/>
  <c r="L1406" i="1" s="1"/>
  <c r="S1398" i="1"/>
  <c r="L1398" i="1" s="1"/>
  <c r="S1390" i="1"/>
  <c r="L1390" i="1" s="1"/>
  <c r="S1382" i="1"/>
  <c r="L1382" i="1" s="1"/>
  <c r="S1374" i="1"/>
  <c r="L1374" i="1" s="1"/>
  <c r="S1366" i="1"/>
  <c r="L1366" i="1" s="1"/>
  <c r="S1358" i="1"/>
  <c r="L1358" i="1" s="1"/>
  <c r="S1350" i="1"/>
  <c r="L1350" i="1" s="1"/>
  <c r="S1342" i="1"/>
  <c r="L1342" i="1" s="1"/>
  <c r="S1334" i="1"/>
  <c r="L1334" i="1" s="1"/>
  <c r="S1326" i="1"/>
  <c r="L1326" i="1" s="1"/>
  <c r="S1318" i="1"/>
  <c r="L1318" i="1" s="1"/>
  <c r="S1310" i="1"/>
  <c r="L1310" i="1" s="1"/>
  <c r="S1302" i="1"/>
  <c r="L1302" i="1" s="1"/>
  <c r="S1294" i="1"/>
  <c r="L1294" i="1" s="1"/>
  <c r="S1286" i="1"/>
  <c r="L1286" i="1" s="1"/>
  <c r="S1278" i="1"/>
  <c r="L1278" i="1" s="1"/>
  <c r="M1279" i="1" s="1"/>
  <c r="S1270" i="1"/>
  <c r="L1270" i="1" s="1"/>
  <c r="S1262" i="1"/>
  <c r="L1262" i="1" s="1"/>
  <c r="S1254" i="1"/>
  <c r="L1254" i="1" s="1"/>
  <c r="S1246" i="1"/>
  <c r="L1246" i="1" s="1"/>
  <c r="S1238" i="1"/>
  <c r="L1238" i="1" s="1"/>
  <c r="S1230" i="1"/>
  <c r="S1222" i="1"/>
  <c r="L1222" i="1" s="1"/>
  <c r="S1214" i="1"/>
  <c r="L1214" i="1" s="1"/>
  <c r="S1206" i="1"/>
  <c r="L1206" i="1" s="1"/>
  <c r="S1198" i="1"/>
  <c r="L1198" i="1" s="1"/>
  <c r="S1190" i="1"/>
  <c r="S1182" i="1"/>
  <c r="L1182" i="1" s="1"/>
  <c r="S1174" i="1"/>
  <c r="S1166" i="1"/>
  <c r="L1166" i="1" s="1"/>
  <c r="S1158" i="1"/>
  <c r="L1158" i="1" s="1"/>
  <c r="S1150" i="1"/>
  <c r="L1150" i="1" s="1"/>
  <c r="S1142" i="1"/>
  <c r="L1142" i="1" s="1"/>
  <c r="S1134" i="1"/>
  <c r="L1134" i="1" s="1"/>
  <c r="S1126" i="1"/>
  <c r="L1126" i="1" s="1"/>
  <c r="S1118" i="1"/>
  <c r="L1118" i="1" s="1"/>
  <c r="S1110" i="1"/>
  <c r="S1102" i="1"/>
  <c r="L1102" i="1" s="1"/>
  <c r="S1094" i="1"/>
  <c r="L1094" i="1" s="1"/>
  <c r="S1086" i="1"/>
  <c r="L1086" i="1" s="1"/>
  <c r="S1078" i="1"/>
  <c r="L1078" i="1" s="1"/>
  <c r="S1070" i="1"/>
  <c r="L1070" i="1" s="1"/>
  <c r="S1062" i="1"/>
  <c r="L1062" i="1" s="1"/>
  <c r="S1054" i="1"/>
  <c r="L1054" i="1" s="1"/>
  <c r="S1046" i="1"/>
  <c r="L1046" i="1" s="1"/>
  <c r="S1038" i="1"/>
  <c r="L1038" i="1" s="1"/>
  <c r="S1030" i="1"/>
  <c r="L1030" i="1" s="1"/>
  <c r="S1022" i="1"/>
  <c r="L1022" i="1" s="1"/>
  <c r="S1014" i="1"/>
  <c r="L1014" i="1" s="1"/>
  <c r="S1006" i="1"/>
  <c r="L1006" i="1" s="1"/>
  <c r="S998" i="1"/>
  <c r="L998" i="1" s="1"/>
  <c r="S990" i="1"/>
  <c r="L990" i="1" s="1"/>
  <c r="S982" i="1"/>
  <c r="L982" i="1" s="1"/>
  <c r="S974" i="1"/>
  <c r="L974" i="1" s="1"/>
  <c r="S1658" i="1"/>
  <c r="L1658" i="1" s="1"/>
  <c r="S1650" i="1"/>
  <c r="L1650" i="1" s="1"/>
  <c r="S1642" i="1"/>
  <c r="L1642" i="1" s="1"/>
  <c r="S1634" i="1"/>
  <c r="L1634" i="1" s="1"/>
  <c r="S1626" i="1"/>
  <c r="L1626" i="1" s="1"/>
  <c r="S1618" i="1"/>
  <c r="L1618" i="1" s="1"/>
  <c r="S1610" i="1"/>
  <c r="L1610" i="1" s="1"/>
  <c r="S1602" i="1"/>
  <c r="L1602" i="1" s="1"/>
  <c r="S1594" i="1"/>
  <c r="S1586" i="1"/>
  <c r="L1586" i="1" s="1"/>
  <c r="S1578" i="1"/>
  <c r="L1578" i="1" s="1"/>
  <c r="S1570" i="1"/>
  <c r="L1570" i="1" s="1"/>
  <c r="S1562" i="1"/>
  <c r="L1562" i="1" s="1"/>
  <c r="M1563" i="1" s="1"/>
  <c r="S1554" i="1"/>
  <c r="L1554" i="1" s="1"/>
  <c r="S1546" i="1"/>
  <c r="L1546" i="1" s="1"/>
  <c r="S1538" i="1"/>
  <c r="L1538" i="1" s="1"/>
  <c r="M1539" i="1" s="1"/>
  <c r="S1530" i="1"/>
  <c r="L1530" i="1" s="1"/>
  <c r="S1522" i="1"/>
  <c r="L1522" i="1" s="1"/>
  <c r="S1514" i="1"/>
  <c r="L1514" i="1" s="1"/>
  <c r="S1506" i="1"/>
  <c r="L1506" i="1" s="1"/>
  <c r="S1498" i="1"/>
  <c r="L1498" i="1" s="1"/>
  <c r="S1490" i="1"/>
  <c r="L1490" i="1" s="1"/>
  <c r="S1482" i="1"/>
  <c r="L1482" i="1" s="1"/>
  <c r="S1474" i="1"/>
  <c r="L1474" i="1" s="1"/>
  <c r="S1466" i="1"/>
  <c r="L1466" i="1" s="1"/>
  <c r="S1458" i="1"/>
  <c r="L1458" i="1" s="1"/>
  <c r="S1450" i="1"/>
  <c r="L1450" i="1" s="1"/>
  <c r="S1442" i="1"/>
  <c r="L1442" i="1" s="1"/>
  <c r="S1434" i="1"/>
  <c r="L1434" i="1" s="1"/>
  <c r="S1426" i="1"/>
  <c r="L1426" i="1" s="1"/>
  <c r="S1418" i="1"/>
  <c r="L1418" i="1" s="1"/>
  <c r="S1410" i="1"/>
  <c r="L1410" i="1" s="1"/>
  <c r="S1402" i="1"/>
  <c r="L1402" i="1" s="1"/>
  <c r="M1403" i="1" s="1"/>
  <c r="S1394" i="1"/>
  <c r="L1394" i="1" s="1"/>
  <c r="S1386" i="1"/>
  <c r="L1386" i="1" s="1"/>
  <c r="S1378" i="1"/>
  <c r="L1378" i="1" s="1"/>
  <c r="S1370" i="1"/>
  <c r="L1370" i="1" s="1"/>
  <c r="S1362" i="1"/>
  <c r="L1362" i="1" s="1"/>
  <c r="S1354" i="1"/>
  <c r="L1354" i="1" s="1"/>
  <c r="S1346" i="1"/>
  <c r="L1346" i="1" s="1"/>
  <c r="S1338" i="1"/>
  <c r="L1338" i="1" s="1"/>
  <c r="S1330" i="1"/>
  <c r="L1330" i="1" s="1"/>
  <c r="S1322" i="1"/>
  <c r="L1322" i="1" s="1"/>
  <c r="S1314" i="1"/>
  <c r="L1314" i="1" s="1"/>
  <c r="S1306" i="1"/>
  <c r="L1306" i="1" s="1"/>
  <c r="S1298" i="1"/>
  <c r="L1298" i="1" s="1"/>
  <c r="S1290" i="1"/>
  <c r="L1290" i="1" s="1"/>
  <c r="S1282" i="1"/>
  <c r="L1282" i="1" s="1"/>
  <c r="S1274" i="1"/>
  <c r="L1274" i="1" s="1"/>
  <c r="S1266" i="1"/>
  <c r="L1266" i="1" s="1"/>
  <c r="S1258" i="1"/>
  <c r="L1258" i="1" s="1"/>
  <c r="S1250" i="1"/>
  <c r="L1250" i="1" s="1"/>
  <c r="S1242" i="1"/>
  <c r="L1242" i="1" s="1"/>
  <c r="M1243" i="1" s="1"/>
  <c r="S1234" i="1"/>
  <c r="L1234" i="1" s="1"/>
  <c r="S1226" i="1"/>
  <c r="L1226" i="1" s="1"/>
  <c r="S1218" i="1"/>
  <c r="L1218" i="1" s="1"/>
  <c r="S1210" i="1"/>
  <c r="L1210" i="1" s="1"/>
  <c r="S1202" i="1"/>
  <c r="L1202" i="1" s="1"/>
  <c r="S1194" i="1"/>
  <c r="L1194" i="1" s="1"/>
  <c r="S1186" i="1"/>
  <c r="L1186" i="1" s="1"/>
  <c r="S1178" i="1"/>
  <c r="L1178" i="1" s="1"/>
  <c r="M1179" i="1" s="1"/>
  <c r="S1170" i="1"/>
  <c r="L1170" i="1" s="1"/>
  <c r="S1162" i="1"/>
  <c r="L1162" i="1" s="1"/>
  <c r="S1154" i="1"/>
  <c r="L1154" i="1" s="1"/>
  <c r="S1146" i="1"/>
  <c r="L1146" i="1" s="1"/>
  <c r="S1138" i="1"/>
  <c r="L1138" i="1" s="1"/>
  <c r="S1130" i="1"/>
  <c r="L1130" i="1" s="1"/>
  <c r="S1122" i="1"/>
  <c r="L1122" i="1" s="1"/>
  <c r="S1114" i="1"/>
  <c r="L1114" i="1" s="1"/>
  <c r="S1106" i="1"/>
  <c r="L1106" i="1" s="1"/>
  <c r="S1098" i="1"/>
  <c r="L1098" i="1" s="1"/>
  <c r="S1090" i="1"/>
  <c r="L1090" i="1" s="1"/>
  <c r="S1082" i="1"/>
  <c r="L1082" i="1" s="1"/>
  <c r="S1074" i="1"/>
  <c r="L1074" i="1" s="1"/>
  <c r="S1066" i="1"/>
  <c r="L1066" i="1" s="1"/>
  <c r="S1058" i="1"/>
  <c r="L1058" i="1" s="1"/>
  <c r="S1050" i="1"/>
  <c r="L1050" i="1" s="1"/>
  <c r="S1042" i="1"/>
  <c r="L1042" i="1" s="1"/>
  <c r="S1034" i="1"/>
  <c r="L1034" i="1" s="1"/>
  <c r="M1035" i="1" s="1"/>
  <c r="S1026" i="1"/>
  <c r="L1026" i="1" s="1"/>
  <c r="S1018" i="1"/>
  <c r="L1018" i="1" s="1"/>
  <c r="S1010" i="1"/>
  <c r="L1010" i="1" s="1"/>
  <c r="S1002" i="1"/>
  <c r="L1002" i="1" s="1"/>
  <c r="S994" i="1"/>
  <c r="L994" i="1" s="1"/>
  <c r="S986" i="1"/>
  <c r="L986" i="1" s="1"/>
  <c r="S978" i="1"/>
  <c r="L978" i="1" s="1"/>
  <c r="S970" i="1"/>
  <c r="L970" i="1" s="1"/>
  <c r="S962" i="1"/>
  <c r="L962" i="1" s="1"/>
  <c r="S954" i="1"/>
  <c r="L954" i="1" s="1"/>
  <c r="S946" i="1"/>
  <c r="L946" i="1" s="1"/>
  <c r="S938" i="1"/>
  <c r="L938" i="1" s="1"/>
  <c r="S930" i="1"/>
  <c r="L930" i="1" s="1"/>
  <c r="S922" i="1"/>
  <c r="L922" i="1" s="1"/>
  <c r="S914" i="1"/>
  <c r="L914" i="1" s="1"/>
  <c r="M915" i="1" s="1"/>
  <c r="S906" i="1"/>
  <c r="L906" i="1" s="1"/>
  <c r="S898" i="1"/>
  <c r="L898" i="1" s="1"/>
  <c r="S890" i="1"/>
  <c r="L890" i="1" s="1"/>
  <c r="S882" i="1"/>
  <c r="L882" i="1" s="1"/>
  <c r="S874" i="1"/>
  <c r="L874" i="1" s="1"/>
  <c r="S866" i="1"/>
  <c r="L866" i="1" s="1"/>
  <c r="S858" i="1"/>
  <c r="L858" i="1" s="1"/>
  <c r="S850" i="1"/>
  <c r="L850" i="1" s="1"/>
  <c r="S842" i="1"/>
  <c r="L842" i="1" s="1"/>
  <c r="S834" i="1"/>
  <c r="L834" i="1" s="1"/>
  <c r="S826" i="1"/>
  <c r="L826" i="1" s="1"/>
  <c r="S818" i="1"/>
  <c r="L818" i="1" s="1"/>
  <c r="S810" i="1"/>
  <c r="L810" i="1" s="1"/>
  <c r="S802" i="1"/>
  <c r="L802" i="1" s="1"/>
  <c r="S794" i="1"/>
  <c r="L794" i="1" s="1"/>
  <c r="S786" i="1"/>
  <c r="L786" i="1" s="1"/>
  <c r="S778" i="1"/>
  <c r="L778" i="1" s="1"/>
  <c r="S770" i="1"/>
  <c r="L770" i="1" s="1"/>
  <c r="S762" i="1"/>
  <c r="L762" i="1" s="1"/>
  <c r="S754" i="1"/>
  <c r="L754" i="1" s="1"/>
  <c r="S746" i="1"/>
  <c r="L746" i="1" s="1"/>
  <c r="S918" i="1"/>
  <c r="L918" i="1" s="1"/>
  <c r="S910" i="1"/>
  <c r="L910" i="1" s="1"/>
  <c r="S902" i="1"/>
  <c r="L902" i="1" s="1"/>
  <c r="S894" i="1"/>
  <c r="L894" i="1" s="1"/>
  <c r="S886" i="1"/>
  <c r="L886" i="1" s="1"/>
  <c r="S878" i="1"/>
  <c r="L878" i="1" s="1"/>
  <c r="S870" i="1"/>
  <c r="L870" i="1" s="1"/>
  <c r="S862" i="1"/>
  <c r="L862" i="1" s="1"/>
  <c r="S854" i="1"/>
  <c r="L854" i="1" s="1"/>
  <c r="S846" i="1"/>
  <c r="L846" i="1" s="1"/>
  <c r="S838" i="1"/>
  <c r="L838" i="1" s="1"/>
  <c r="S830" i="1"/>
  <c r="L830" i="1" s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738" i="1"/>
  <c r="L738" i="1" s="1"/>
  <c r="S730" i="1"/>
  <c r="S722" i="1"/>
  <c r="S714" i="1"/>
  <c r="S706" i="1"/>
  <c r="S698" i="1"/>
  <c r="S690" i="1"/>
  <c r="S682" i="1"/>
  <c r="S674" i="1"/>
  <c r="S666" i="1"/>
  <c r="S658" i="1"/>
  <c r="S650" i="1"/>
  <c r="S642" i="1"/>
  <c r="S634" i="1"/>
  <c r="S626" i="1"/>
  <c r="S618" i="1"/>
  <c r="S610" i="1"/>
  <c r="S602" i="1"/>
  <c r="S594" i="1"/>
  <c r="S586" i="1"/>
  <c r="S578" i="1"/>
  <c r="S570" i="1"/>
  <c r="S562" i="1"/>
  <c r="S554" i="1"/>
  <c r="S546" i="1"/>
  <c r="S538" i="1"/>
  <c r="S530" i="1"/>
  <c r="S522" i="1"/>
  <c r="S514" i="1"/>
  <c r="S506" i="1"/>
  <c r="S498" i="1"/>
  <c r="S490" i="1"/>
  <c r="S482" i="1"/>
  <c r="S474" i="1"/>
  <c r="S466" i="1"/>
  <c r="S458" i="1"/>
  <c r="S450" i="1"/>
  <c r="S442" i="1"/>
  <c r="S434" i="1"/>
  <c r="S426" i="1"/>
  <c r="S418" i="1"/>
  <c r="S410" i="1"/>
  <c r="S402" i="1"/>
  <c r="S394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1416" i="1"/>
  <c r="L1416" i="1" s="1"/>
  <c r="S1659" i="1"/>
  <c r="L1659" i="1" s="1"/>
  <c r="S1651" i="1"/>
  <c r="L1651" i="1" s="1"/>
  <c r="S1643" i="1"/>
  <c r="L1643" i="1" s="1"/>
  <c r="S1635" i="1"/>
  <c r="L1635" i="1" s="1"/>
  <c r="S1627" i="1"/>
  <c r="L1627" i="1" s="1"/>
  <c r="S1619" i="1"/>
  <c r="L1619" i="1" s="1"/>
  <c r="S1611" i="1"/>
  <c r="L1611" i="1" s="1"/>
  <c r="S1603" i="1"/>
  <c r="L1603" i="1" s="1"/>
  <c r="S1595" i="1"/>
  <c r="L1595" i="1" s="1"/>
  <c r="S1587" i="1"/>
  <c r="L1587" i="1" s="1"/>
  <c r="S1579" i="1"/>
  <c r="L1579" i="1" s="1"/>
  <c r="S1571" i="1"/>
  <c r="L1571" i="1" s="1"/>
  <c r="S1563" i="1"/>
  <c r="L1563" i="1" s="1"/>
  <c r="S1555" i="1"/>
  <c r="L1555" i="1" s="1"/>
  <c r="S1547" i="1"/>
  <c r="L1547" i="1" s="1"/>
  <c r="S1539" i="1"/>
  <c r="L1539" i="1" s="1"/>
  <c r="S1531" i="1"/>
  <c r="L1531" i="1" s="1"/>
  <c r="S1523" i="1"/>
  <c r="L1523" i="1" s="1"/>
  <c r="S1515" i="1"/>
  <c r="L1515" i="1" s="1"/>
  <c r="S1507" i="1"/>
  <c r="L1507" i="1" s="1"/>
  <c r="S1499" i="1"/>
  <c r="L1499" i="1" s="1"/>
  <c r="S1491" i="1"/>
  <c r="L1491" i="1" s="1"/>
  <c r="S1483" i="1"/>
  <c r="L1483" i="1" s="1"/>
  <c r="M1484" i="1" s="1"/>
  <c r="S1475" i="1"/>
  <c r="L1475" i="1" s="1"/>
  <c r="S1467" i="1"/>
  <c r="L1467" i="1" s="1"/>
  <c r="S1459" i="1"/>
  <c r="L1459" i="1" s="1"/>
  <c r="S1451" i="1"/>
  <c r="L1451" i="1" s="1"/>
  <c r="S1443" i="1"/>
  <c r="S1435" i="1"/>
  <c r="L1435" i="1" s="1"/>
  <c r="S1427" i="1"/>
  <c r="L1427" i="1" s="1"/>
  <c r="S1419" i="1"/>
  <c r="L1419" i="1" s="1"/>
  <c r="M1420" i="1" s="1"/>
  <c r="S1411" i="1"/>
  <c r="L1411" i="1" s="1"/>
  <c r="S1408" i="1"/>
  <c r="L1408" i="1" s="1"/>
  <c r="S1400" i="1"/>
  <c r="L1400" i="1" s="1"/>
  <c r="S1392" i="1"/>
  <c r="L1392" i="1" s="1"/>
  <c r="S1384" i="1"/>
  <c r="L1384" i="1" s="1"/>
  <c r="S1376" i="1"/>
  <c r="L1376" i="1" s="1"/>
  <c r="S1368" i="1"/>
  <c r="L1368" i="1" s="1"/>
  <c r="S1360" i="1"/>
  <c r="L1360" i="1" s="1"/>
  <c r="S1352" i="1"/>
  <c r="L1352" i="1" s="1"/>
  <c r="S1344" i="1"/>
  <c r="L1344" i="1" s="1"/>
  <c r="S1336" i="1"/>
  <c r="L1336" i="1" s="1"/>
  <c r="S1328" i="1"/>
  <c r="L1328" i="1" s="1"/>
  <c r="S1320" i="1"/>
  <c r="L1320" i="1" s="1"/>
  <c r="S1312" i="1"/>
  <c r="L1312" i="1" s="1"/>
  <c r="S1304" i="1"/>
  <c r="L1304" i="1" s="1"/>
  <c r="S1296" i="1"/>
  <c r="L1296" i="1" s="1"/>
  <c r="M1297" i="1" s="1"/>
  <c r="S1288" i="1"/>
  <c r="L1288" i="1" s="1"/>
  <c r="S1280" i="1"/>
  <c r="L1280" i="1" s="1"/>
  <c r="S1272" i="1"/>
  <c r="L1272" i="1" s="1"/>
  <c r="S1264" i="1"/>
  <c r="L1264" i="1" s="1"/>
  <c r="S1256" i="1"/>
  <c r="L1256" i="1" s="1"/>
  <c r="S1248" i="1"/>
  <c r="L1248" i="1" s="1"/>
  <c r="S1240" i="1"/>
  <c r="L1240" i="1" s="1"/>
  <c r="S1232" i="1"/>
  <c r="L1232" i="1" s="1"/>
  <c r="S1224" i="1"/>
  <c r="L1224" i="1" s="1"/>
  <c r="S1216" i="1"/>
  <c r="L1216" i="1" s="1"/>
  <c r="S1208" i="1"/>
  <c r="L1208" i="1" s="1"/>
  <c r="S1200" i="1"/>
  <c r="L1200" i="1" s="1"/>
  <c r="S1192" i="1"/>
  <c r="L1192" i="1" s="1"/>
  <c r="S1184" i="1"/>
  <c r="L1184" i="1" s="1"/>
  <c r="S1176" i="1"/>
  <c r="S1168" i="1"/>
  <c r="L1168" i="1" s="1"/>
  <c r="S1160" i="1"/>
  <c r="L1160" i="1" s="1"/>
  <c r="M1161" i="1" s="1"/>
  <c r="S1152" i="1"/>
  <c r="L1152" i="1" s="1"/>
  <c r="S1144" i="1"/>
  <c r="L1144" i="1" s="1"/>
  <c r="S1136" i="1"/>
  <c r="L1136" i="1" s="1"/>
  <c r="S1128" i="1"/>
  <c r="L1128" i="1" s="1"/>
  <c r="S1120" i="1"/>
  <c r="L1120" i="1" s="1"/>
  <c r="S1112" i="1"/>
  <c r="L1112" i="1" s="1"/>
  <c r="S1104" i="1"/>
  <c r="L1104" i="1" s="1"/>
  <c r="S1096" i="1"/>
  <c r="L1096" i="1" s="1"/>
  <c r="S1088" i="1"/>
  <c r="L1088" i="1" s="1"/>
  <c r="S1080" i="1"/>
  <c r="L1080" i="1" s="1"/>
  <c r="S1072" i="1"/>
  <c r="L1072" i="1" s="1"/>
  <c r="S1064" i="1"/>
  <c r="L1064" i="1" s="1"/>
  <c r="S1056" i="1"/>
  <c r="L1056" i="1" s="1"/>
  <c r="S1048" i="1"/>
  <c r="L1048" i="1" s="1"/>
  <c r="S1040" i="1"/>
  <c r="L1040" i="1" s="1"/>
  <c r="S1032" i="1"/>
  <c r="L1032" i="1" s="1"/>
  <c r="S1024" i="1"/>
  <c r="L1024" i="1" s="1"/>
  <c r="S1016" i="1"/>
  <c r="L1016" i="1" s="1"/>
  <c r="S1008" i="1"/>
  <c r="L1008" i="1" s="1"/>
  <c r="S1000" i="1"/>
  <c r="S992" i="1"/>
  <c r="L992" i="1" s="1"/>
  <c r="S984" i="1"/>
  <c r="L984" i="1" s="1"/>
  <c r="S976" i="1"/>
  <c r="L976" i="1" s="1"/>
  <c r="S968" i="1"/>
  <c r="L968" i="1" s="1"/>
  <c r="S960" i="1"/>
  <c r="L960" i="1" s="1"/>
  <c r="S952" i="1"/>
  <c r="L952" i="1" s="1"/>
  <c r="M953" i="1" s="1"/>
  <c r="S944" i="1"/>
  <c r="L944" i="1" s="1"/>
  <c r="S936" i="1"/>
  <c r="L936" i="1" s="1"/>
  <c r="S928" i="1"/>
  <c r="L928" i="1" s="1"/>
  <c r="S920" i="1"/>
  <c r="L920" i="1" s="1"/>
  <c r="S912" i="1"/>
  <c r="L912" i="1" s="1"/>
  <c r="S904" i="1"/>
  <c r="L904" i="1" s="1"/>
  <c r="S896" i="1"/>
  <c r="L896" i="1" s="1"/>
  <c r="S888" i="1"/>
  <c r="L888" i="1" s="1"/>
  <c r="S880" i="1"/>
  <c r="L880" i="1" s="1"/>
  <c r="S872" i="1"/>
  <c r="L872" i="1" s="1"/>
  <c r="S864" i="1"/>
  <c r="L864" i="1" s="1"/>
  <c r="S856" i="1"/>
  <c r="L856" i="1" s="1"/>
  <c r="S848" i="1"/>
  <c r="L848" i="1" s="1"/>
  <c r="S840" i="1"/>
  <c r="L840" i="1" s="1"/>
  <c r="S832" i="1"/>
  <c r="L832" i="1" s="1"/>
  <c r="S824" i="1"/>
  <c r="L824" i="1" s="1"/>
  <c r="S816" i="1"/>
  <c r="L816" i="1" s="1"/>
  <c r="S808" i="1"/>
  <c r="L808" i="1" s="1"/>
  <c r="S800" i="1"/>
  <c r="L800" i="1" s="1"/>
  <c r="S792" i="1"/>
  <c r="L792" i="1" s="1"/>
  <c r="S784" i="1"/>
  <c r="L784" i="1" s="1"/>
  <c r="S776" i="1"/>
  <c r="L776" i="1" s="1"/>
  <c r="S768" i="1"/>
  <c r="L768" i="1" s="1"/>
  <c r="S760" i="1"/>
  <c r="L760" i="1" s="1"/>
  <c r="S752" i="1"/>
  <c r="L752" i="1" s="1"/>
  <c r="S744" i="1"/>
  <c r="L744" i="1" s="1"/>
  <c r="S1403" i="1"/>
  <c r="L1403" i="1" s="1"/>
  <c r="S1395" i="1"/>
  <c r="L1395" i="1" s="1"/>
  <c r="S1387" i="1"/>
  <c r="L1387" i="1" s="1"/>
  <c r="S1379" i="1"/>
  <c r="L1379" i="1" s="1"/>
  <c r="S1371" i="1"/>
  <c r="L1371" i="1" s="1"/>
  <c r="S1363" i="1"/>
  <c r="L1363" i="1" s="1"/>
  <c r="S1355" i="1"/>
  <c r="L1355" i="1" s="1"/>
  <c r="S1347" i="1"/>
  <c r="L1347" i="1" s="1"/>
  <c r="S1339" i="1"/>
  <c r="L1339" i="1" s="1"/>
  <c r="M1340" i="1" s="1"/>
  <c r="S1331" i="1"/>
  <c r="L1331" i="1" s="1"/>
  <c r="S1323" i="1"/>
  <c r="L1323" i="1" s="1"/>
  <c r="S1315" i="1"/>
  <c r="L1315" i="1" s="1"/>
  <c r="M1316" i="1" s="1"/>
  <c r="S1307" i="1"/>
  <c r="L1307" i="1" s="1"/>
  <c r="S1299" i="1"/>
  <c r="L1299" i="1" s="1"/>
  <c r="S1291" i="1"/>
  <c r="L1291" i="1" s="1"/>
  <c r="S1283" i="1"/>
  <c r="L1283" i="1" s="1"/>
  <c r="S1275" i="1"/>
  <c r="L1275" i="1" s="1"/>
  <c r="S1267" i="1"/>
  <c r="S1259" i="1"/>
  <c r="L1259" i="1" s="1"/>
  <c r="S1251" i="1"/>
  <c r="L1251" i="1" s="1"/>
  <c r="S1243" i="1"/>
  <c r="L1243" i="1" s="1"/>
  <c r="S1235" i="1"/>
  <c r="L1235" i="1" s="1"/>
  <c r="S1227" i="1"/>
  <c r="L1227" i="1" s="1"/>
  <c r="S1219" i="1"/>
  <c r="L1219" i="1" s="1"/>
  <c r="S1211" i="1"/>
  <c r="L1211" i="1" s="1"/>
  <c r="S1203" i="1"/>
  <c r="L1203" i="1" s="1"/>
  <c r="M1204" i="1" s="1"/>
  <c r="S1195" i="1"/>
  <c r="L1195" i="1" s="1"/>
  <c r="S1187" i="1"/>
  <c r="L1187" i="1" s="1"/>
  <c r="S1179" i="1"/>
  <c r="L1179" i="1" s="1"/>
  <c r="S1171" i="1"/>
  <c r="L1171" i="1" s="1"/>
  <c r="S1163" i="1"/>
  <c r="L1163" i="1" s="1"/>
  <c r="S1155" i="1"/>
  <c r="L1155" i="1" s="1"/>
  <c r="S1147" i="1"/>
  <c r="L1147" i="1" s="1"/>
  <c r="S1139" i="1"/>
  <c r="L1139" i="1" s="1"/>
  <c r="S1131" i="1"/>
  <c r="L1131" i="1" s="1"/>
  <c r="S1123" i="1"/>
  <c r="L1123" i="1" s="1"/>
  <c r="S1115" i="1"/>
  <c r="L1115" i="1" s="1"/>
  <c r="M1116" i="1" s="1"/>
  <c r="S1107" i="1"/>
  <c r="L1107" i="1" s="1"/>
  <c r="S1099" i="1"/>
  <c r="L1099" i="1" s="1"/>
  <c r="S1091" i="1"/>
  <c r="L1091" i="1" s="1"/>
  <c r="S1083" i="1"/>
  <c r="L1083" i="1" s="1"/>
  <c r="S1075" i="1"/>
  <c r="L1075" i="1" s="1"/>
  <c r="S1067" i="1"/>
  <c r="L1067" i="1" s="1"/>
  <c r="S1059" i="1"/>
  <c r="L1059" i="1" s="1"/>
  <c r="S1051" i="1"/>
  <c r="L1051" i="1" s="1"/>
  <c r="S1043" i="1"/>
  <c r="L1043" i="1" s="1"/>
  <c r="S1035" i="1"/>
  <c r="L1035" i="1" s="1"/>
  <c r="S1027" i="1"/>
  <c r="L1027" i="1" s="1"/>
  <c r="S1019" i="1"/>
  <c r="L1019" i="1" s="1"/>
  <c r="S1011" i="1"/>
  <c r="L1011" i="1" s="1"/>
  <c r="S1003" i="1"/>
  <c r="L1003" i="1" s="1"/>
  <c r="S995" i="1"/>
  <c r="L995" i="1" s="1"/>
  <c r="S987" i="1"/>
  <c r="L987" i="1" s="1"/>
  <c r="S979" i="1"/>
  <c r="L979" i="1" s="1"/>
  <c r="S971" i="1"/>
  <c r="L971" i="1" s="1"/>
  <c r="S963" i="1"/>
  <c r="L963" i="1" s="1"/>
  <c r="S955" i="1"/>
  <c r="L955" i="1" s="1"/>
  <c r="S947" i="1"/>
  <c r="L947" i="1" s="1"/>
  <c r="S939" i="1"/>
  <c r="L939" i="1" s="1"/>
  <c r="S931" i="1"/>
  <c r="L931" i="1" s="1"/>
  <c r="S923" i="1"/>
  <c r="L923" i="1" s="1"/>
  <c r="S915" i="1"/>
  <c r="L915" i="1" s="1"/>
  <c r="S907" i="1"/>
  <c r="L907" i="1" s="1"/>
  <c r="S899" i="1"/>
  <c r="S891" i="1"/>
  <c r="L891" i="1" s="1"/>
  <c r="S883" i="1"/>
  <c r="L883" i="1" s="1"/>
  <c r="S875" i="1"/>
  <c r="L875" i="1" s="1"/>
  <c r="S867" i="1"/>
  <c r="L867" i="1" s="1"/>
  <c r="S859" i="1"/>
  <c r="L859" i="1" s="1"/>
  <c r="S851" i="1"/>
  <c r="L851" i="1" s="1"/>
  <c r="S843" i="1"/>
  <c r="L843" i="1" s="1"/>
  <c r="S835" i="1"/>
  <c r="L835" i="1" s="1"/>
  <c r="S827" i="1"/>
  <c r="L827" i="1" s="1"/>
  <c r="S819" i="1"/>
  <c r="L819" i="1" s="1"/>
  <c r="S811" i="1"/>
  <c r="L811" i="1" s="1"/>
  <c r="S803" i="1"/>
  <c r="L803" i="1" s="1"/>
  <c r="S795" i="1"/>
  <c r="L795" i="1" s="1"/>
  <c r="S787" i="1"/>
  <c r="L787" i="1" s="1"/>
  <c r="S779" i="1"/>
  <c r="L779" i="1" s="1"/>
  <c r="S771" i="1"/>
  <c r="L771" i="1" s="1"/>
  <c r="S763" i="1"/>
  <c r="L763" i="1" s="1"/>
  <c r="S755" i="1"/>
  <c r="L755" i="1" s="1"/>
  <c r="S747" i="1"/>
  <c r="L747" i="1" s="1"/>
  <c r="S739" i="1"/>
  <c r="L739" i="1" s="1"/>
  <c r="S731" i="1"/>
  <c r="S1655" i="1"/>
  <c r="L1655" i="1" s="1"/>
  <c r="S1647" i="1"/>
  <c r="L1647" i="1" s="1"/>
  <c r="S1639" i="1"/>
  <c r="L1639" i="1" s="1"/>
  <c r="S1631" i="1"/>
  <c r="L1631" i="1" s="1"/>
  <c r="S1623" i="1"/>
  <c r="L1623" i="1" s="1"/>
  <c r="S1615" i="1"/>
  <c r="L1615" i="1" s="1"/>
  <c r="S1607" i="1"/>
  <c r="L1607" i="1" s="1"/>
  <c r="S1599" i="1"/>
  <c r="L1599" i="1" s="1"/>
  <c r="S1591" i="1"/>
  <c r="L1591" i="1" s="1"/>
  <c r="S1583" i="1"/>
  <c r="L1583" i="1" s="1"/>
  <c r="S1575" i="1"/>
  <c r="L1575" i="1" s="1"/>
  <c r="S1567" i="1"/>
  <c r="L1567" i="1" s="1"/>
  <c r="S1559" i="1"/>
  <c r="L1559" i="1" s="1"/>
  <c r="S1551" i="1"/>
  <c r="L1551" i="1" s="1"/>
  <c r="S1543" i="1"/>
  <c r="L1543" i="1" s="1"/>
  <c r="S1535" i="1"/>
  <c r="L1535" i="1" s="1"/>
  <c r="S1527" i="1"/>
  <c r="L1527" i="1" s="1"/>
  <c r="S1519" i="1"/>
  <c r="L1519" i="1" s="1"/>
  <c r="S1511" i="1"/>
  <c r="L1511" i="1" s="1"/>
  <c r="S1503" i="1"/>
  <c r="L1503" i="1" s="1"/>
  <c r="S1495" i="1"/>
  <c r="L1495" i="1" s="1"/>
  <c r="S1487" i="1"/>
  <c r="L1487" i="1" s="1"/>
  <c r="S1479" i="1"/>
  <c r="L1479" i="1" s="1"/>
  <c r="S1471" i="1"/>
  <c r="L1471" i="1" s="1"/>
  <c r="S1463" i="1"/>
  <c r="L1463" i="1" s="1"/>
  <c r="S1455" i="1"/>
  <c r="L1455" i="1" s="1"/>
  <c r="S1447" i="1"/>
  <c r="L1447" i="1" s="1"/>
  <c r="S1439" i="1"/>
  <c r="L1439" i="1" s="1"/>
  <c r="S1431" i="1"/>
  <c r="L1431" i="1" s="1"/>
  <c r="S1423" i="1"/>
  <c r="L1423" i="1" s="1"/>
  <c r="S1415" i="1"/>
  <c r="L1415" i="1" s="1"/>
  <c r="S1407" i="1"/>
  <c r="L1407" i="1" s="1"/>
  <c r="S1399" i="1"/>
  <c r="L1399" i="1" s="1"/>
  <c r="S1391" i="1"/>
  <c r="L1391" i="1" s="1"/>
  <c r="S1383" i="1"/>
  <c r="L1383" i="1" s="1"/>
  <c r="M1384" i="1" s="1"/>
  <c r="S1375" i="1"/>
  <c r="L1375" i="1" s="1"/>
  <c r="S1367" i="1"/>
  <c r="L1367" i="1" s="1"/>
  <c r="S1359" i="1"/>
  <c r="L1359" i="1" s="1"/>
  <c r="M1360" i="1" s="1"/>
  <c r="S1351" i="1"/>
  <c r="L1351" i="1" s="1"/>
  <c r="S1343" i="1"/>
  <c r="L1343" i="1" s="1"/>
  <c r="S1335" i="1"/>
  <c r="L1335" i="1" s="1"/>
  <c r="S1327" i="1"/>
  <c r="L1327" i="1" s="1"/>
  <c r="S1319" i="1"/>
  <c r="L1319" i="1" s="1"/>
  <c r="S1311" i="1"/>
  <c r="L1311" i="1" s="1"/>
  <c r="S1303" i="1"/>
  <c r="L1303" i="1" s="1"/>
  <c r="S1295" i="1"/>
  <c r="L1295" i="1" s="1"/>
  <c r="S1287" i="1"/>
  <c r="L1287" i="1" s="1"/>
  <c r="S1279" i="1"/>
  <c r="L1279" i="1" s="1"/>
  <c r="S1271" i="1"/>
  <c r="L1271" i="1" s="1"/>
  <c r="S1263" i="1"/>
  <c r="L1263" i="1" s="1"/>
  <c r="S1255" i="1"/>
  <c r="L1255" i="1" s="1"/>
  <c r="S1247" i="1"/>
  <c r="L1247" i="1" s="1"/>
  <c r="S1239" i="1"/>
  <c r="L1239" i="1" s="1"/>
  <c r="S1231" i="1"/>
  <c r="L1231" i="1" s="1"/>
  <c r="S1223" i="1"/>
  <c r="L1223" i="1" s="1"/>
  <c r="M1224" i="1" s="1"/>
  <c r="S1215" i="1"/>
  <c r="L1215" i="1" s="1"/>
  <c r="S1207" i="1"/>
  <c r="L1207" i="1" s="1"/>
  <c r="S1199" i="1"/>
  <c r="L1199" i="1" s="1"/>
  <c r="S1191" i="1"/>
  <c r="L1191" i="1" s="1"/>
  <c r="S1183" i="1"/>
  <c r="L1183" i="1" s="1"/>
  <c r="S1175" i="1"/>
  <c r="L1175" i="1" s="1"/>
  <c r="S1167" i="1"/>
  <c r="L1167" i="1" s="1"/>
  <c r="S1159" i="1"/>
  <c r="L1159" i="1" s="1"/>
  <c r="S1151" i="1"/>
  <c r="L1151" i="1" s="1"/>
  <c r="S1143" i="1"/>
  <c r="L1143" i="1" s="1"/>
  <c r="S1135" i="1"/>
  <c r="L1135" i="1" s="1"/>
  <c r="M1136" i="1" s="1"/>
  <c r="S1127" i="1"/>
  <c r="L1127" i="1" s="1"/>
  <c r="S1119" i="1"/>
  <c r="L1119" i="1" s="1"/>
  <c r="S1111" i="1"/>
  <c r="L1111" i="1" s="1"/>
  <c r="S1103" i="1"/>
  <c r="L1103" i="1" s="1"/>
  <c r="S1095" i="1"/>
  <c r="L1095" i="1" s="1"/>
  <c r="M1096" i="1" s="1"/>
  <c r="S1087" i="1"/>
  <c r="L1087" i="1" s="1"/>
  <c r="S1079" i="1"/>
  <c r="L1079" i="1" s="1"/>
  <c r="S1071" i="1"/>
  <c r="L1071" i="1" s="1"/>
  <c r="M1072" i="1" s="1"/>
  <c r="S1063" i="1"/>
  <c r="S1055" i="1"/>
  <c r="L1055" i="1" s="1"/>
  <c r="S1047" i="1"/>
  <c r="L1047" i="1" s="1"/>
  <c r="S1039" i="1"/>
  <c r="L1039" i="1" s="1"/>
  <c r="S1031" i="1"/>
  <c r="L1031" i="1" s="1"/>
  <c r="S1023" i="1"/>
  <c r="L1023" i="1" s="1"/>
  <c r="S1015" i="1"/>
  <c r="L1015" i="1" s="1"/>
  <c r="M1016" i="1" s="1"/>
  <c r="S1007" i="1"/>
  <c r="L1007" i="1" s="1"/>
  <c r="S999" i="1"/>
  <c r="L999" i="1" s="1"/>
  <c r="S991" i="1"/>
  <c r="L991" i="1" s="1"/>
  <c r="S983" i="1"/>
  <c r="L983" i="1" s="1"/>
  <c r="S975" i="1"/>
  <c r="L975" i="1" s="1"/>
  <c r="S967" i="1"/>
  <c r="L967" i="1" s="1"/>
  <c r="S959" i="1"/>
  <c r="L959" i="1" s="1"/>
  <c r="S951" i="1"/>
  <c r="L951" i="1" s="1"/>
  <c r="S943" i="1"/>
  <c r="L943" i="1" s="1"/>
  <c r="S935" i="1"/>
  <c r="L935" i="1" s="1"/>
  <c r="S927" i="1"/>
  <c r="L927" i="1" s="1"/>
  <c r="S919" i="1"/>
  <c r="L919" i="1" s="1"/>
  <c r="S911" i="1"/>
  <c r="L911" i="1" s="1"/>
  <c r="S903" i="1"/>
  <c r="L903" i="1" s="1"/>
  <c r="S895" i="1"/>
  <c r="L895" i="1" s="1"/>
  <c r="S887" i="1"/>
  <c r="L887" i="1" s="1"/>
  <c r="S879" i="1"/>
  <c r="L879" i="1" s="1"/>
  <c r="S871" i="1"/>
  <c r="L871" i="1" s="1"/>
  <c r="S863" i="1"/>
  <c r="L863" i="1" s="1"/>
  <c r="S855" i="1"/>
  <c r="L855" i="1" s="1"/>
  <c r="S847" i="1"/>
  <c r="L847" i="1" s="1"/>
  <c r="S839" i="1"/>
  <c r="L839" i="1" s="1"/>
  <c r="S831" i="1"/>
  <c r="L831" i="1" s="1"/>
  <c r="S823" i="1"/>
  <c r="L823" i="1" s="1"/>
  <c r="S815" i="1"/>
  <c r="L815" i="1" s="1"/>
  <c r="S807" i="1"/>
  <c r="L807" i="1" s="1"/>
  <c r="S799" i="1"/>
  <c r="L799" i="1" s="1"/>
  <c r="S736" i="1"/>
  <c r="L736" i="1" s="1"/>
  <c r="S728" i="1"/>
  <c r="S720" i="1"/>
  <c r="S712" i="1"/>
  <c r="S704" i="1"/>
  <c r="S696" i="1"/>
  <c r="S688" i="1"/>
  <c r="S680" i="1"/>
  <c r="S672" i="1"/>
  <c r="S664" i="1"/>
  <c r="S656" i="1"/>
  <c r="S648" i="1"/>
  <c r="S640" i="1"/>
  <c r="S632" i="1"/>
  <c r="S624" i="1"/>
  <c r="S616" i="1"/>
  <c r="S608" i="1"/>
  <c r="S600" i="1"/>
  <c r="S592" i="1"/>
  <c r="S584" i="1"/>
  <c r="S576" i="1"/>
  <c r="S568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791" i="1"/>
  <c r="L791" i="1" s="1"/>
  <c r="S783" i="1"/>
  <c r="L783" i="1" s="1"/>
  <c r="M784" i="1" s="1"/>
  <c r="S775" i="1"/>
  <c r="L775" i="1" s="1"/>
  <c r="S767" i="1"/>
  <c r="L767" i="1" s="1"/>
  <c r="S759" i="1"/>
  <c r="L759" i="1" s="1"/>
  <c r="S751" i="1"/>
  <c r="L751" i="1" s="1"/>
  <c r="S743" i="1"/>
  <c r="L743" i="1" s="1"/>
  <c r="S735" i="1"/>
  <c r="L735" i="1" s="1"/>
  <c r="S727" i="1"/>
  <c r="S719" i="1"/>
  <c r="S711" i="1"/>
  <c r="S703" i="1"/>
  <c r="S695" i="1"/>
  <c r="S687" i="1"/>
  <c r="S679" i="1"/>
  <c r="S671" i="1"/>
  <c r="S663" i="1"/>
  <c r="S655" i="1"/>
  <c r="S647" i="1"/>
  <c r="S639" i="1"/>
  <c r="S631" i="1"/>
  <c r="S623" i="1"/>
  <c r="S615" i="1"/>
  <c r="S607" i="1"/>
  <c r="S599" i="1"/>
  <c r="S591" i="1"/>
  <c r="S583" i="1"/>
  <c r="S575" i="1"/>
  <c r="S567" i="1"/>
  <c r="S559" i="1"/>
  <c r="S551" i="1"/>
  <c r="S543" i="1"/>
  <c r="S535" i="1"/>
  <c r="S527" i="1"/>
  <c r="S519" i="1"/>
  <c r="S511" i="1"/>
  <c r="S503" i="1"/>
  <c r="S495" i="1"/>
  <c r="S487" i="1"/>
  <c r="S479" i="1"/>
  <c r="S471" i="1"/>
  <c r="S463" i="1"/>
  <c r="S455" i="1"/>
  <c r="S447" i="1"/>
  <c r="S439" i="1"/>
  <c r="S431" i="1"/>
  <c r="S423" i="1"/>
  <c r="S415" i="1"/>
  <c r="S407" i="1"/>
  <c r="S399" i="1"/>
  <c r="S391" i="1"/>
  <c r="S383" i="1"/>
  <c r="S375" i="1"/>
  <c r="S367" i="1"/>
  <c r="S359" i="1"/>
  <c r="S351" i="1"/>
  <c r="S723" i="1"/>
  <c r="S715" i="1"/>
  <c r="S707" i="1"/>
  <c r="S699" i="1"/>
  <c r="S691" i="1"/>
  <c r="S683" i="1"/>
  <c r="S675" i="1"/>
  <c r="S667" i="1"/>
  <c r="S659" i="1"/>
  <c r="S651" i="1"/>
  <c r="S643" i="1"/>
  <c r="S635" i="1"/>
  <c r="S627" i="1"/>
  <c r="S619" i="1"/>
  <c r="S611" i="1"/>
  <c r="S603" i="1"/>
  <c r="S595" i="1"/>
  <c r="S587" i="1"/>
  <c r="S579" i="1"/>
  <c r="S571" i="1"/>
  <c r="S563" i="1"/>
  <c r="S555" i="1"/>
  <c r="S547" i="1"/>
  <c r="S539" i="1"/>
  <c r="S531" i="1"/>
  <c r="S523" i="1"/>
  <c r="S515" i="1"/>
  <c r="S507" i="1"/>
  <c r="S499" i="1"/>
  <c r="S491" i="1"/>
  <c r="S483" i="1"/>
  <c r="S475" i="1"/>
  <c r="S467" i="1"/>
  <c r="S459" i="1"/>
  <c r="S451" i="1"/>
  <c r="S443" i="1"/>
  <c r="S435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31" i="1"/>
  <c r="S323" i="1"/>
  <c r="S315" i="1"/>
  <c r="S307" i="1"/>
  <c r="S299" i="1"/>
  <c r="S291" i="1"/>
  <c r="S283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67" i="1"/>
  <c r="S356" i="1"/>
  <c r="S228" i="1"/>
  <c r="S1660" i="1"/>
  <c r="L1660" i="1" s="1"/>
  <c r="S1652" i="1"/>
  <c r="L1652" i="1" s="1"/>
  <c r="S1644" i="1"/>
  <c r="L1644" i="1" s="1"/>
  <c r="S1636" i="1"/>
  <c r="L1636" i="1" s="1"/>
  <c r="S1628" i="1"/>
  <c r="L1628" i="1" s="1"/>
  <c r="S1620" i="1"/>
  <c r="L1620" i="1" s="1"/>
  <c r="S1612" i="1"/>
  <c r="L1612" i="1" s="1"/>
  <c r="S1604" i="1"/>
  <c r="L1604" i="1" s="1"/>
  <c r="S1596" i="1"/>
  <c r="L1596" i="1" s="1"/>
  <c r="S1588" i="1"/>
  <c r="L1588" i="1" s="1"/>
  <c r="S1580" i="1"/>
  <c r="L1580" i="1" s="1"/>
  <c r="S1572" i="1"/>
  <c r="L1572" i="1" s="1"/>
  <c r="S1564" i="1"/>
  <c r="L1564" i="1" s="1"/>
  <c r="S1556" i="1"/>
  <c r="L1556" i="1" s="1"/>
  <c r="S1548" i="1"/>
  <c r="L1548" i="1" s="1"/>
  <c r="S1540" i="1"/>
  <c r="L1540" i="1" s="1"/>
  <c r="S1532" i="1"/>
  <c r="L1532" i="1" s="1"/>
  <c r="S1524" i="1"/>
  <c r="L1524" i="1" s="1"/>
  <c r="S1516" i="1"/>
  <c r="L1516" i="1" s="1"/>
  <c r="S1508" i="1"/>
  <c r="L1508" i="1" s="1"/>
  <c r="S1500" i="1"/>
  <c r="L1500" i="1" s="1"/>
  <c r="S1492" i="1"/>
  <c r="L1492" i="1" s="1"/>
  <c r="S1484" i="1"/>
  <c r="L1484" i="1" s="1"/>
  <c r="S1476" i="1"/>
  <c r="L1476" i="1" s="1"/>
  <c r="S1468" i="1"/>
  <c r="L1468" i="1" s="1"/>
  <c r="S1460" i="1"/>
  <c r="S1452" i="1"/>
  <c r="L1452" i="1" s="1"/>
  <c r="S1444" i="1"/>
  <c r="L1444" i="1" s="1"/>
  <c r="M1445" i="1" s="1"/>
  <c r="S1436" i="1"/>
  <c r="L1436" i="1" s="1"/>
  <c r="S1428" i="1"/>
  <c r="L1428" i="1" s="1"/>
  <c r="S1420" i="1"/>
  <c r="L1420" i="1" s="1"/>
  <c r="S1412" i="1"/>
  <c r="L1412" i="1" s="1"/>
  <c r="S1404" i="1"/>
  <c r="L1404" i="1" s="1"/>
  <c r="S1396" i="1"/>
  <c r="S1388" i="1"/>
  <c r="L1388" i="1" s="1"/>
  <c r="S1380" i="1"/>
  <c r="L1380" i="1" s="1"/>
  <c r="S1372" i="1"/>
  <c r="L1372" i="1" s="1"/>
  <c r="S1364" i="1"/>
  <c r="L1364" i="1" s="1"/>
  <c r="S1356" i="1"/>
  <c r="L1356" i="1" s="1"/>
  <c r="S1348" i="1"/>
  <c r="L1348" i="1" s="1"/>
  <c r="S1340" i="1"/>
  <c r="L1340" i="1" s="1"/>
  <c r="S1332" i="1"/>
  <c r="L1332" i="1" s="1"/>
  <c r="S1324" i="1"/>
  <c r="L1324" i="1" s="1"/>
  <c r="S1316" i="1"/>
  <c r="L1316" i="1" s="1"/>
  <c r="S1308" i="1"/>
  <c r="L1308" i="1" s="1"/>
  <c r="S1300" i="1"/>
  <c r="L1300" i="1" s="1"/>
  <c r="S1292" i="1"/>
  <c r="L1292" i="1" s="1"/>
  <c r="S1284" i="1"/>
  <c r="L1284" i="1" s="1"/>
  <c r="S1276" i="1"/>
  <c r="L1276" i="1" s="1"/>
  <c r="S1268" i="1"/>
  <c r="L1268" i="1" s="1"/>
  <c r="S1260" i="1"/>
  <c r="L1260" i="1" s="1"/>
  <c r="M1261" i="1" s="1"/>
  <c r="S1252" i="1"/>
  <c r="L1252" i="1" s="1"/>
  <c r="S1244" i="1"/>
  <c r="L1244" i="1" s="1"/>
  <c r="S1236" i="1"/>
  <c r="L1236" i="1" s="1"/>
  <c r="S1228" i="1"/>
  <c r="L1228" i="1" s="1"/>
  <c r="S1220" i="1"/>
  <c r="L1220" i="1" s="1"/>
  <c r="S1212" i="1"/>
  <c r="L1212" i="1" s="1"/>
  <c r="S1204" i="1"/>
  <c r="L1204" i="1" s="1"/>
  <c r="S1196" i="1"/>
  <c r="L1196" i="1" s="1"/>
  <c r="S1188" i="1"/>
  <c r="L1188" i="1" s="1"/>
  <c r="S1180" i="1"/>
  <c r="L1180" i="1" s="1"/>
  <c r="S1172" i="1"/>
  <c r="L1172" i="1" s="1"/>
  <c r="S1164" i="1"/>
  <c r="L1164" i="1" s="1"/>
  <c r="S1156" i="1"/>
  <c r="L1156" i="1" s="1"/>
  <c r="S1148" i="1"/>
  <c r="L1148" i="1" s="1"/>
  <c r="S1140" i="1"/>
  <c r="L1140" i="1" s="1"/>
  <c r="S1132" i="1"/>
  <c r="L1132" i="1" s="1"/>
  <c r="S1124" i="1"/>
  <c r="L1124" i="1" s="1"/>
  <c r="S1116" i="1"/>
  <c r="L1116" i="1" s="1"/>
  <c r="S1108" i="1"/>
  <c r="L1108" i="1" s="1"/>
  <c r="S1100" i="1"/>
  <c r="L1100" i="1" s="1"/>
  <c r="S1092" i="1"/>
  <c r="L1092" i="1" s="1"/>
  <c r="S1084" i="1"/>
  <c r="L1084" i="1" s="1"/>
  <c r="S1076" i="1"/>
  <c r="L1076" i="1" s="1"/>
  <c r="S1068" i="1"/>
  <c r="L1068" i="1" s="1"/>
  <c r="S1060" i="1"/>
  <c r="L1060" i="1" s="1"/>
  <c r="S1052" i="1"/>
  <c r="L1052" i="1" s="1"/>
  <c r="M1053" i="1" s="1"/>
  <c r="S1044" i="1"/>
  <c r="L1044" i="1" s="1"/>
  <c r="S1036" i="1"/>
  <c r="L1036" i="1" s="1"/>
  <c r="S1028" i="1"/>
  <c r="L1028" i="1" s="1"/>
  <c r="S1020" i="1"/>
  <c r="L1020" i="1" s="1"/>
  <c r="S1012" i="1"/>
  <c r="L1012" i="1" s="1"/>
  <c r="S1004" i="1"/>
  <c r="L1004" i="1" s="1"/>
  <c r="S996" i="1"/>
  <c r="L996" i="1" s="1"/>
  <c r="M997" i="1" s="1"/>
  <c r="S988" i="1"/>
  <c r="L988" i="1" s="1"/>
  <c r="S980" i="1"/>
  <c r="L980" i="1" s="1"/>
  <c r="S932" i="1"/>
  <c r="L932" i="1" s="1"/>
  <c r="M933" i="1" s="1"/>
  <c r="S884" i="1"/>
  <c r="L884" i="1" s="1"/>
  <c r="S1657" i="1"/>
  <c r="L1657" i="1" s="1"/>
  <c r="S1649" i="1"/>
  <c r="L1649" i="1" s="1"/>
  <c r="S1641" i="1"/>
  <c r="L1641" i="1" s="1"/>
  <c r="S1633" i="1"/>
  <c r="S1625" i="1"/>
  <c r="L1625" i="1" s="1"/>
  <c r="M1626" i="1" s="1"/>
  <c r="S1617" i="1"/>
  <c r="L1617" i="1" s="1"/>
  <c r="S1609" i="1"/>
  <c r="L1609" i="1" s="1"/>
  <c r="S1601" i="1"/>
  <c r="L1601" i="1" s="1"/>
  <c r="S1593" i="1"/>
  <c r="L1593" i="1" s="1"/>
  <c r="S1585" i="1"/>
  <c r="L1585" i="1" s="1"/>
  <c r="S1577" i="1"/>
  <c r="L1577" i="1" s="1"/>
  <c r="S1569" i="1"/>
  <c r="L1569" i="1" s="1"/>
  <c r="S1561" i="1"/>
  <c r="L1561" i="1" s="1"/>
  <c r="S1553" i="1"/>
  <c r="L1553" i="1" s="1"/>
  <c r="S1545" i="1"/>
  <c r="L1545" i="1" s="1"/>
  <c r="S1537" i="1"/>
  <c r="L1537" i="1" s="1"/>
  <c r="S1529" i="1"/>
  <c r="L1529" i="1" s="1"/>
  <c r="S1521" i="1"/>
  <c r="L1521" i="1" s="1"/>
  <c r="S1513" i="1"/>
  <c r="L1513" i="1" s="1"/>
  <c r="S1505" i="1"/>
  <c r="L1505" i="1" s="1"/>
  <c r="S1497" i="1"/>
  <c r="L1497" i="1" s="1"/>
  <c r="S1489" i="1"/>
  <c r="L1489" i="1" s="1"/>
  <c r="S1481" i="1"/>
  <c r="L1481" i="1" s="1"/>
  <c r="S1473" i="1"/>
  <c r="L1473" i="1" s="1"/>
  <c r="S1465" i="1"/>
  <c r="L1465" i="1" s="1"/>
  <c r="S1457" i="1"/>
  <c r="L1457" i="1" s="1"/>
  <c r="S1449" i="1"/>
  <c r="L1449" i="1" s="1"/>
  <c r="S1441" i="1"/>
  <c r="L1441" i="1" s="1"/>
  <c r="S1433" i="1"/>
  <c r="L1433" i="1" s="1"/>
  <c r="S1425" i="1"/>
  <c r="L1425" i="1" s="1"/>
  <c r="S1417" i="1"/>
  <c r="L1417" i="1" s="1"/>
  <c r="S1409" i="1"/>
  <c r="L1409" i="1" s="1"/>
  <c r="S1401" i="1"/>
  <c r="L1401" i="1" s="1"/>
  <c r="S1393" i="1"/>
  <c r="L1393" i="1" s="1"/>
  <c r="S1385" i="1"/>
  <c r="L1385" i="1" s="1"/>
  <c r="S1377" i="1"/>
  <c r="L1377" i="1" s="1"/>
  <c r="S1369" i="1"/>
  <c r="L1369" i="1" s="1"/>
  <c r="S1361" i="1"/>
  <c r="L1361" i="1" s="1"/>
  <c r="S1353" i="1"/>
  <c r="L1353" i="1" s="1"/>
  <c r="S1345" i="1"/>
  <c r="L1345" i="1" s="1"/>
  <c r="S1337" i="1"/>
  <c r="L1337" i="1" s="1"/>
  <c r="S1329" i="1"/>
  <c r="L1329" i="1" s="1"/>
  <c r="S1321" i="1"/>
  <c r="L1321" i="1" s="1"/>
  <c r="S1313" i="1"/>
  <c r="L1313" i="1" s="1"/>
  <c r="S1305" i="1"/>
  <c r="L1305" i="1" s="1"/>
  <c r="S1297" i="1"/>
  <c r="L1297" i="1" s="1"/>
  <c r="S1289" i="1"/>
  <c r="L1289" i="1" s="1"/>
  <c r="S1281" i="1"/>
  <c r="L1281" i="1" s="1"/>
  <c r="S1273" i="1"/>
  <c r="L1273" i="1" s="1"/>
  <c r="S1265" i="1"/>
  <c r="L1265" i="1" s="1"/>
  <c r="S1257" i="1"/>
  <c r="L1257" i="1" s="1"/>
  <c r="S1249" i="1"/>
  <c r="L1249" i="1" s="1"/>
  <c r="S1241" i="1"/>
  <c r="L1241" i="1" s="1"/>
  <c r="S1233" i="1"/>
  <c r="L1233" i="1" s="1"/>
  <c r="S1225" i="1"/>
  <c r="L1225" i="1" s="1"/>
  <c r="S1217" i="1"/>
  <c r="L1217" i="1" s="1"/>
  <c r="S1209" i="1"/>
  <c r="L1209" i="1" s="1"/>
  <c r="S1201" i="1"/>
  <c r="L1201" i="1" s="1"/>
  <c r="S1193" i="1"/>
  <c r="L1193" i="1" s="1"/>
  <c r="S1185" i="1"/>
  <c r="L1185" i="1" s="1"/>
  <c r="S1177" i="1"/>
  <c r="L1177" i="1" s="1"/>
  <c r="S1169" i="1"/>
  <c r="L1169" i="1" s="1"/>
  <c r="S1161" i="1"/>
  <c r="L1161" i="1" s="1"/>
  <c r="S1153" i="1"/>
  <c r="L1153" i="1" s="1"/>
  <c r="S1145" i="1"/>
  <c r="L1145" i="1" s="1"/>
  <c r="S1137" i="1"/>
  <c r="L1137" i="1" s="1"/>
  <c r="S1129" i="1"/>
  <c r="L1129" i="1" s="1"/>
  <c r="S1121" i="1"/>
  <c r="L1121" i="1" s="1"/>
  <c r="S1113" i="1"/>
  <c r="L1113" i="1" s="1"/>
  <c r="S1105" i="1"/>
  <c r="L1105" i="1" s="1"/>
  <c r="S1097" i="1"/>
  <c r="L1097" i="1" s="1"/>
  <c r="S1089" i="1"/>
  <c r="L1089" i="1" s="1"/>
  <c r="S1081" i="1"/>
  <c r="L1081" i="1" s="1"/>
  <c r="S1073" i="1"/>
  <c r="L1073" i="1" s="1"/>
  <c r="S1065" i="1"/>
  <c r="L1065" i="1" s="1"/>
  <c r="S1057" i="1"/>
  <c r="L1057" i="1" s="1"/>
  <c r="S1049" i="1"/>
  <c r="L1049" i="1" s="1"/>
  <c r="S1041" i="1"/>
  <c r="L1041" i="1" s="1"/>
  <c r="S1033" i="1"/>
  <c r="L1033" i="1" s="1"/>
  <c r="S1025" i="1"/>
  <c r="L1025" i="1" s="1"/>
  <c r="S1017" i="1"/>
  <c r="L1017" i="1" s="1"/>
  <c r="S1009" i="1"/>
  <c r="L1009" i="1" s="1"/>
  <c r="S1001" i="1"/>
  <c r="L1001" i="1" s="1"/>
  <c r="S993" i="1"/>
  <c r="L993" i="1" s="1"/>
  <c r="S825" i="1"/>
  <c r="L825" i="1" s="1"/>
  <c r="M826" i="1" s="1"/>
  <c r="S822" i="1"/>
  <c r="L822" i="1" s="1"/>
  <c r="S814" i="1"/>
  <c r="L814" i="1" s="1"/>
  <c r="S806" i="1"/>
  <c r="L806" i="1" s="1"/>
  <c r="M807" i="1" s="1"/>
  <c r="S798" i="1"/>
  <c r="L798" i="1" s="1"/>
  <c r="S790" i="1"/>
  <c r="L790" i="1" s="1"/>
  <c r="S782" i="1"/>
  <c r="L782" i="1" s="1"/>
  <c r="S1661" i="1"/>
  <c r="L1661" i="1" s="1"/>
  <c r="S1653" i="1"/>
  <c r="L1653" i="1" s="1"/>
  <c r="S1645" i="1"/>
  <c r="L1645" i="1" s="1"/>
  <c r="M1646" i="1" s="1"/>
  <c r="S1637" i="1"/>
  <c r="L1637" i="1" s="1"/>
  <c r="S1629" i="1"/>
  <c r="L1629" i="1" s="1"/>
  <c r="S1621" i="1"/>
  <c r="L1621" i="1" s="1"/>
  <c r="S1613" i="1"/>
  <c r="L1613" i="1" s="1"/>
  <c r="S1605" i="1"/>
  <c r="L1605" i="1" s="1"/>
  <c r="S1597" i="1"/>
  <c r="L1597" i="1" s="1"/>
  <c r="S1589" i="1"/>
  <c r="L1589" i="1" s="1"/>
  <c r="S1581" i="1"/>
  <c r="L1581" i="1" s="1"/>
  <c r="S1573" i="1"/>
  <c r="L1573" i="1" s="1"/>
  <c r="S1565" i="1"/>
  <c r="L1565" i="1" s="1"/>
  <c r="S1557" i="1"/>
  <c r="L1557" i="1" s="1"/>
  <c r="S1549" i="1"/>
  <c r="L1549" i="1" s="1"/>
  <c r="S1541" i="1"/>
  <c r="L1541" i="1" s="1"/>
  <c r="S1533" i="1"/>
  <c r="L1533" i="1" s="1"/>
  <c r="S1525" i="1"/>
  <c r="L1525" i="1" s="1"/>
  <c r="S1517" i="1"/>
  <c r="L1517" i="1" s="1"/>
  <c r="S1509" i="1"/>
  <c r="L1509" i="1" s="1"/>
  <c r="S1501" i="1"/>
  <c r="L1501" i="1" s="1"/>
  <c r="M1502" i="1" s="1"/>
  <c r="S1493" i="1"/>
  <c r="L1493" i="1" s="1"/>
  <c r="S1485" i="1"/>
  <c r="L1485" i="1" s="1"/>
  <c r="S1477" i="1"/>
  <c r="L1477" i="1" s="1"/>
  <c r="S1469" i="1"/>
  <c r="L1469" i="1" s="1"/>
  <c r="S1461" i="1"/>
  <c r="L1461" i="1" s="1"/>
  <c r="S1453" i="1"/>
  <c r="L1453" i="1" s="1"/>
  <c r="S1445" i="1"/>
  <c r="L1445" i="1" s="1"/>
  <c r="S1437" i="1"/>
  <c r="L1437" i="1" s="1"/>
  <c r="S1429" i="1"/>
  <c r="L1429" i="1" s="1"/>
  <c r="S1421" i="1"/>
  <c r="L1421" i="1" s="1"/>
  <c r="S1413" i="1"/>
  <c r="L1413" i="1" s="1"/>
  <c r="S1405" i="1"/>
  <c r="L1405" i="1" s="1"/>
  <c r="S1397" i="1"/>
  <c r="L1397" i="1" s="1"/>
  <c r="S1389" i="1"/>
  <c r="L1389" i="1" s="1"/>
  <c r="S1381" i="1"/>
  <c r="L1381" i="1" s="1"/>
  <c r="S1373" i="1"/>
  <c r="L1373" i="1" s="1"/>
  <c r="S1365" i="1"/>
  <c r="L1365" i="1" s="1"/>
  <c r="S1357" i="1"/>
  <c r="L1357" i="1" s="1"/>
  <c r="S1349" i="1"/>
  <c r="L1349" i="1" s="1"/>
  <c r="S1341" i="1"/>
  <c r="L1341" i="1" s="1"/>
  <c r="S1333" i="1"/>
  <c r="L1333" i="1" s="1"/>
  <c r="S1325" i="1"/>
  <c r="L1325" i="1" s="1"/>
  <c r="S1317" i="1"/>
  <c r="L1317" i="1" s="1"/>
  <c r="S1309" i="1"/>
  <c r="L1309" i="1" s="1"/>
  <c r="S1301" i="1"/>
  <c r="L1301" i="1" s="1"/>
  <c r="S1293" i="1"/>
  <c r="L1293" i="1" s="1"/>
  <c r="S1285" i="1"/>
  <c r="L1285" i="1" s="1"/>
  <c r="S1277" i="1"/>
  <c r="L1277" i="1" s="1"/>
  <c r="S1269" i="1"/>
  <c r="L1269" i="1" s="1"/>
  <c r="S1261" i="1"/>
  <c r="L1261" i="1" s="1"/>
  <c r="S1253" i="1"/>
  <c r="L1253" i="1" s="1"/>
  <c r="S1245" i="1"/>
  <c r="L1245" i="1" s="1"/>
  <c r="S1237" i="1"/>
  <c r="L1237" i="1" s="1"/>
  <c r="S1229" i="1"/>
  <c r="L1229" i="1" s="1"/>
  <c r="S1221" i="1"/>
  <c r="L1221" i="1" s="1"/>
  <c r="S1213" i="1"/>
  <c r="L1213" i="1" s="1"/>
  <c r="S1205" i="1"/>
  <c r="L1205" i="1" s="1"/>
  <c r="S1197" i="1"/>
  <c r="L1197" i="1" s="1"/>
  <c r="S1189" i="1"/>
  <c r="L1189" i="1" s="1"/>
  <c r="S1181" i="1"/>
  <c r="L1181" i="1" s="1"/>
  <c r="S1173" i="1"/>
  <c r="L1173" i="1" s="1"/>
  <c r="S1165" i="1"/>
  <c r="L1165" i="1" s="1"/>
  <c r="S1157" i="1"/>
  <c r="L1157" i="1" s="1"/>
  <c r="S1149" i="1"/>
  <c r="L1149" i="1" s="1"/>
  <c r="S1141" i="1"/>
  <c r="L1141" i="1" s="1"/>
  <c r="S1133" i="1"/>
  <c r="L1133" i="1" s="1"/>
  <c r="S1125" i="1"/>
  <c r="L1125" i="1" s="1"/>
  <c r="S1117" i="1"/>
  <c r="L1117" i="1" s="1"/>
  <c r="S1109" i="1"/>
  <c r="L1109" i="1" s="1"/>
  <c r="S1101" i="1"/>
  <c r="L1101" i="1" s="1"/>
  <c r="S1093" i="1"/>
  <c r="L1093" i="1" s="1"/>
  <c r="S1085" i="1"/>
  <c r="L1085" i="1" s="1"/>
  <c r="S1077" i="1"/>
  <c r="L1077" i="1" s="1"/>
  <c r="S1069" i="1"/>
  <c r="L1069" i="1" s="1"/>
  <c r="S1061" i="1"/>
  <c r="L1061" i="1" s="1"/>
  <c r="S1053" i="1"/>
  <c r="L1053" i="1" s="1"/>
  <c r="S1045" i="1"/>
  <c r="L1045" i="1" s="1"/>
  <c r="S1037" i="1"/>
  <c r="L1037" i="1" s="1"/>
  <c r="S1029" i="1"/>
  <c r="L1029" i="1" s="1"/>
  <c r="S1021" i="1"/>
  <c r="L1021" i="1" s="1"/>
  <c r="S1013" i="1"/>
  <c r="L1013" i="1" s="1"/>
  <c r="S1005" i="1"/>
  <c r="L1005" i="1" s="1"/>
  <c r="S997" i="1"/>
  <c r="L997" i="1" s="1"/>
  <c r="S989" i="1"/>
  <c r="L989" i="1" s="1"/>
  <c r="S677" i="1"/>
  <c r="S985" i="1"/>
  <c r="L985" i="1" s="1"/>
  <c r="S977" i="1"/>
  <c r="L977" i="1" s="1"/>
  <c r="M978" i="1" s="1"/>
  <c r="S969" i="1"/>
  <c r="L969" i="1" s="1"/>
  <c r="S961" i="1"/>
  <c r="L961" i="1" s="1"/>
  <c r="S953" i="1"/>
  <c r="L953" i="1" s="1"/>
  <c r="S945" i="1"/>
  <c r="L945" i="1" s="1"/>
  <c r="S937" i="1"/>
  <c r="L937" i="1" s="1"/>
  <c r="S929" i="1"/>
  <c r="L929" i="1" s="1"/>
  <c r="S921" i="1"/>
  <c r="L921" i="1" s="1"/>
  <c r="S913" i="1"/>
  <c r="L913" i="1" s="1"/>
  <c r="S905" i="1"/>
  <c r="L905" i="1" s="1"/>
  <c r="S897" i="1"/>
  <c r="L897" i="1" s="1"/>
  <c r="S889" i="1"/>
  <c r="L889" i="1" s="1"/>
  <c r="M890" i="1" s="1"/>
  <c r="S881" i="1"/>
  <c r="L881" i="1" s="1"/>
  <c r="S873" i="1"/>
  <c r="L873" i="1" s="1"/>
  <c r="S865" i="1"/>
  <c r="L865" i="1" s="1"/>
  <c r="S857" i="1"/>
  <c r="L857" i="1" s="1"/>
  <c r="S849" i="1"/>
  <c r="L849" i="1" s="1"/>
  <c r="M850" i="1" s="1"/>
  <c r="S841" i="1"/>
  <c r="L841" i="1" s="1"/>
  <c r="S833" i="1"/>
  <c r="L833" i="1" s="1"/>
  <c r="S817" i="1"/>
  <c r="L817" i="1" s="1"/>
  <c r="S809" i="1"/>
  <c r="L809" i="1" s="1"/>
  <c r="S801" i="1"/>
  <c r="L801" i="1" s="1"/>
  <c r="S793" i="1"/>
  <c r="L793" i="1" s="1"/>
  <c r="S785" i="1"/>
  <c r="L785" i="1" s="1"/>
  <c r="S777" i="1"/>
  <c r="L777" i="1" s="1"/>
  <c r="S769" i="1"/>
  <c r="L769" i="1" s="1"/>
  <c r="S761" i="1"/>
  <c r="L761" i="1" s="1"/>
  <c r="S753" i="1"/>
  <c r="L753" i="1" s="1"/>
  <c r="S745" i="1"/>
  <c r="L745" i="1" s="1"/>
  <c r="S737" i="1"/>
  <c r="L737" i="1" s="1"/>
  <c r="S729" i="1"/>
  <c r="S721" i="1"/>
  <c r="S713" i="1"/>
  <c r="S705" i="1"/>
  <c r="S697" i="1"/>
  <c r="S689" i="1"/>
  <c r="S681" i="1"/>
  <c r="S673" i="1"/>
  <c r="S665" i="1"/>
  <c r="S657" i="1"/>
  <c r="S649" i="1"/>
  <c r="S641" i="1"/>
  <c r="S633" i="1"/>
  <c r="S625" i="1"/>
  <c r="S617" i="1"/>
  <c r="S609" i="1"/>
  <c r="S601" i="1"/>
  <c r="S593" i="1"/>
  <c r="S585" i="1"/>
  <c r="S577" i="1"/>
  <c r="S569" i="1"/>
  <c r="S561" i="1"/>
  <c r="S553" i="1"/>
  <c r="S545" i="1"/>
  <c r="S537" i="1"/>
  <c r="S529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774" i="1"/>
  <c r="L774" i="1" s="1"/>
  <c r="S766" i="1"/>
  <c r="L766" i="1" s="1"/>
  <c r="S758" i="1"/>
  <c r="L758" i="1" s="1"/>
  <c r="S750" i="1"/>
  <c r="L750" i="1" s="1"/>
  <c r="M751" i="1" s="1"/>
  <c r="S742" i="1"/>
  <c r="L742" i="1" s="1"/>
  <c r="S734" i="1"/>
  <c r="L734" i="1" s="1"/>
  <c r="S726" i="1"/>
  <c r="S718" i="1"/>
  <c r="S710" i="1"/>
  <c r="S702" i="1"/>
  <c r="S694" i="1"/>
  <c r="S686" i="1"/>
  <c r="S678" i="1"/>
  <c r="S670" i="1"/>
  <c r="S662" i="1"/>
  <c r="S654" i="1"/>
  <c r="S646" i="1"/>
  <c r="S638" i="1"/>
  <c r="S630" i="1"/>
  <c r="S622" i="1"/>
  <c r="S614" i="1"/>
  <c r="S606" i="1"/>
  <c r="S598" i="1"/>
  <c r="S590" i="1"/>
  <c r="S582" i="1"/>
  <c r="S574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981" i="1"/>
  <c r="L981" i="1" s="1"/>
  <c r="S973" i="1"/>
  <c r="L973" i="1" s="1"/>
  <c r="S965" i="1"/>
  <c r="L965" i="1" s="1"/>
  <c r="S957" i="1"/>
  <c r="L957" i="1" s="1"/>
  <c r="S949" i="1"/>
  <c r="L949" i="1" s="1"/>
  <c r="S941" i="1"/>
  <c r="L941" i="1" s="1"/>
  <c r="S933" i="1"/>
  <c r="L933" i="1" s="1"/>
  <c r="S925" i="1"/>
  <c r="L925" i="1" s="1"/>
  <c r="S917" i="1"/>
  <c r="L917" i="1" s="1"/>
  <c r="S909" i="1"/>
  <c r="L909" i="1" s="1"/>
  <c r="S901" i="1"/>
  <c r="L901" i="1" s="1"/>
  <c r="S893" i="1"/>
  <c r="L893" i="1" s="1"/>
  <c r="S885" i="1"/>
  <c r="L885" i="1" s="1"/>
  <c r="S877" i="1"/>
  <c r="L877" i="1" s="1"/>
  <c r="S869" i="1"/>
  <c r="L869" i="1" s="1"/>
  <c r="M870" i="1" s="1"/>
  <c r="S861" i="1"/>
  <c r="L861" i="1" s="1"/>
  <c r="S853" i="1"/>
  <c r="L853" i="1" s="1"/>
  <c r="S845" i="1"/>
  <c r="L845" i="1" s="1"/>
  <c r="S837" i="1"/>
  <c r="L837" i="1" s="1"/>
  <c r="S829" i="1"/>
  <c r="L829" i="1" s="1"/>
  <c r="S821" i="1"/>
  <c r="L821" i="1" s="1"/>
  <c r="S813" i="1"/>
  <c r="L813" i="1" s="1"/>
  <c r="S805" i="1"/>
  <c r="L805" i="1" s="1"/>
  <c r="S797" i="1"/>
  <c r="L797" i="1" s="1"/>
  <c r="S789" i="1"/>
  <c r="L789" i="1" s="1"/>
  <c r="S781" i="1"/>
  <c r="L781" i="1" s="1"/>
  <c r="S773" i="1"/>
  <c r="L773" i="1" s="1"/>
  <c r="S765" i="1"/>
  <c r="L765" i="1" s="1"/>
  <c r="S757" i="1"/>
  <c r="L757" i="1" s="1"/>
  <c r="S749" i="1"/>
  <c r="L749" i="1" s="1"/>
  <c r="S741" i="1"/>
  <c r="L741" i="1" s="1"/>
  <c r="S733" i="1"/>
  <c r="L733" i="1" s="1"/>
  <c r="S725" i="1"/>
  <c r="S717" i="1"/>
  <c r="S709" i="1"/>
  <c r="S701" i="1"/>
  <c r="S693" i="1"/>
  <c r="S685" i="1"/>
  <c r="S669" i="1"/>
  <c r="S661" i="1"/>
  <c r="S653" i="1"/>
  <c r="S645" i="1"/>
  <c r="S637" i="1"/>
  <c r="S629" i="1"/>
  <c r="S621" i="1"/>
  <c r="S613" i="1"/>
  <c r="S605" i="1"/>
  <c r="S597" i="1"/>
  <c r="S589" i="1"/>
  <c r="S581" i="1"/>
  <c r="S573" i="1"/>
  <c r="S565" i="1"/>
  <c r="S557" i="1"/>
  <c r="S549" i="1"/>
  <c r="S541" i="1"/>
  <c r="S533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293" i="1"/>
  <c r="S277" i="1"/>
  <c r="S229" i="1"/>
  <c r="S165" i="1"/>
  <c r="S972" i="1"/>
  <c r="L972" i="1" s="1"/>
  <c r="S964" i="1"/>
  <c r="L964" i="1" s="1"/>
  <c r="S956" i="1"/>
  <c r="L956" i="1" s="1"/>
  <c r="S948" i="1"/>
  <c r="L948" i="1" s="1"/>
  <c r="S940" i="1"/>
  <c r="L940" i="1" s="1"/>
  <c r="S924" i="1"/>
  <c r="L924" i="1" s="1"/>
  <c r="S916" i="1"/>
  <c r="L916" i="1" s="1"/>
  <c r="S908" i="1"/>
  <c r="L908" i="1" s="1"/>
  <c r="S900" i="1"/>
  <c r="L900" i="1" s="1"/>
  <c r="S892" i="1"/>
  <c r="L892" i="1" s="1"/>
  <c r="S876" i="1"/>
  <c r="L876" i="1" s="1"/>
  <c r="S868" i="1"/>
  <c r="L868" i="1" s="1"/>
  <c r="S860" i="1"/>
  <c r="L860" i="1" s="1"/>
  <c r="S852" i="1"/>
  <c r="L852" i="1" s="1"/>
  <c r="S844" i="1"/>
  <c r="L844" i="1" s="1"/>
  <c r="S836" i="1"/>
  <c r="L836" i="1" s="1"/>
  <c r="S828" i="1"/>
  <c r="L828" i="1" s="1"/>
  <c r="S820" i="1"/>
  <c r="L820" i="1" s="1"/>
  <c r="S812" i="1"/>
  <c r="L812" i="1" s="1"/>
  <c r="S804" i="1"/>
  <c r="L804" i="1" s="1"/>
  <c r="S796" i="1"/>
  <c r="L796" i="1" s="1"/>
  <c r="S788" i="1"/>
  <c r="L788" i="1" s="1"/>
  <c r="S780" i="1"/>
  <c r="L780" i="1" s="1"/>
  <c r="S772" i="1"/>
  <c r="L772" i="1" s="1"/>
  <c r="S764" i="1"/>
  <c r="L764" i="1" s="1"/>
  <c r="M765" i="1" s="1"/>
  <c r="S756" i="1"/>
  <c r="L756" i="1" s="1"/>
  <c r="S748" i="1"/>
  <c r="L748" i="1" s="1"/>
  <c r="S740" i="1"/>
  <c r="L740" i="1" s="1"/>
  <c r="S732" i="1"/>
  <c r="S724" i="1"/>
  <c r="S716" i="1"/>
  <c r="S708" i="1"/>
  <c r="S700" i="1"/>
  <c r="S692" i="1"/>
  <c r="S684" i="1"/>
  <c r="S676" i="1"/>
  <c r="S668" i="1"/>
  <c r="S660" i="1"/>
  <c r="S652" i="1"/>
  <c r="S644" i="1"/>
  <c r="S636" i="1"/>
  <c r="S628" i="1"/>
  <c r="S620" i="1"/>
  <c r="S612" i="1"/>
  <c r="S604" i="1"/>
  <c r="S596" i="1"/>
  <c r="S588" i="1"/>
  <c r="S580" i="1"/>
  <c r="S572" i="1"/>
  <c r="S564" i="1"/>
  <c r="S556" i="1"/>
  <c r="S548" i="1"/>
  <c r="S540" i="1"/>
  <c r="S532" i="1"/>
  <c r="S524" i="1"/>
  <c r="S516" i="1"/>
  <c r="S508" i="1"/>
  <c r="S500" i="1"/>
  <c r="S492" i="1"/>
  <c r="S484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48" i="1"/>
  <c r="S292" i="1"/>
  <c r="S236" i="1"/>
  <c r="S172" i="1"/>
  <c r="S124" i="1"/>
  <c r="S108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343" i="1"/>
  <c r="S335" i="1"/>
  <c r="S327" i="1"/>
  <c r="S319" i="1"/>
  <c r="S311" i="1"/>
  <c r="S303" i="1"/>
  <c r="S295" i="1"/>
  <c r="S287" i="1"/>
  <c r="S279" i="1"/>
  <c r="S271" i="1"/>
  <c r="S263" i="1"/>
  <c r="S255" i="1"/>
  <c r="S247" i="1"/>
  <c r="S239" i="1"/>
  <c r="S231" i="1"/>
  <c r="S223" i="1"/>
  <c r="S215" i="1"/>
  <c r="S207" i="1"/>
  <c r="S199" i="1"/>
  <c r="S191" i="1"/>
  <c r="S183" i="1"/>
  <c r="S175" i="1"/>
  <c r="S167" i="1"/>
  <c r="S159" i="1"/>
  <c r="S151" i="1"/>
  <c r="S143" i="1"/>
  <c r="S135" i="1"/>
  <c r="S127" i="1"/>
  <c r="S119" i="1"/>
  <c r="S111" i="1"/>
  <c r="S103" i="1"/>
  <c r="S95" i="1"/>
  <c r="S87" i="1"/>
  <c r="S79" i="1"/>
  <c r="S71" i="1"/>
  <c r="S63" i="1"/>
  <c r="S333" i="1"/>
  <c r="S325" i="1"/>
  <c r="S317" i="1"/>
  <c r="S309" i="1"/>
  <c r="S301" i="1"/>
  <c r="S285" i="1"/>
  <c r="S269" i="1"/>
  <c r="S261" i="1"/>
  <c r="S253" i="1"/>
  <c r="S245" i="1"/>
  <c r="S237" i="1"/>
  <c r="S221" i="1"/>
  <c r="S213" i="1"/>
  <c r="S205" i="1"/>
  <c r="S197" i="1"/>
  <c r="S189" i="1"/>
  <c r="S181" i="1"/>
  <c r="S173" i="1"/>
  <c r="S157" i="1"/>
  <c r="S149" i="1"/>
  <c r="S141" i="1"/>
  <c r="S133" i="1"/>
  <c r="S125" i="1"/>
  <c r="S117" i="1"/>
  <c r="S109" i="1"/>
  <c r="S101" i="1"/>
  <c r="S93" i="1"/>
  <c r="S85" i="1"/>
  <c r="S77" i="1"/>
  <c r="S69" i="1"/>
  <c r="S340" i="1"/>
  <c r="S332" i="1"/>
  <c r="S324" i="1"/>
  <c r="S316" i="1"/>
  <c r="S308" i="1"/>
  <c r="S300" i="1"/>
  <c r="S284" i="1"/>
  <c r="S276" i="1"/>
  <c r="S268" i="1"/>
  <c r="S260" i="1"/>
  <c r="S252" i="1"/>
  <c r="S244" i="1"/>
  <c r="S220" i="1"/>
  <c r="S212" i="1"/>
  <c r="S204" i="1"/>
  <c r="S196" i="1"/>
  <c r="S188" i="1"/>
  <c r="S180" i="1"/>
  <c r="S164" i="1"/>
  <c r="S156" i="1"/>
  <c r="S148" i="1"/>
  <c r="S140" i="1"/>
  <c r="S132" i="1"/>
  <c r="S116" i="1"/>
  <c r="S100" i="1"/>
  <c r="S92" i="1"/>
  <c r="S84" i="1"/>
  <c r="S76" i="1"/>
  <c r="S68" i="1"/>
  <c r="S107" i="1"/>
  <c r="S99" i="1"/>
  <c r="S91" i="1"/>
  <c r="S83" i="1"/>
  <c r="S75" i="1"/>
  <c r="L1633" i="1"/>
  <c r="L1063" i="1"/>
  <c r="L1594" i="1"/>
  <c r="L1396" i="1"/>
  <c r="L1460" i="1"/>
  <c r="L1614" i="1"/>
  <c r="L1190" i="1"/>
  <c r="L1654" i="1"/>
  <c r="L1640" i="1"/>
  <c r="L1576" i="1"/>
  <c r="L1528" i="1"/>
  <c r="L1448" i="1"/>
  <c r="L1443" i="1"/>
  <c r="L1267" i="1"/>
  <c r="L899" i="1"/>
  <c r="L1176" i="1"/>
  <c r="L1000" i="1"/>
  <c r="L1230" i="1"/>
  <c r="L1174" i="1"/>
  <c r="L1110" i="1"/>
  <c r="L966" i="1"/>
  <c r="N1539" i="1" l="1"/>
  <c r="N933" i="1"/>
  <c r="N1116" i="1"/>
  <c r="N1279" i="1"/>
  <c r="N953" i="1"/>
  <c r="N890" i="1"/>
  <c r="N1646" i="1"/>
  <c r="N1096" i="1"/>
  <c r="N1224" i="1"/>
  <c r="N1316" i="1"/>
  <c r="N1161" i="1"/>
  <c r="N1403" i="1"/>
  <c r="N1502" i="1"/>
  <c r="N870" i="1"/>
  <c r="N826" i="1"/>
  <c r="N1626" i="1"/>
  <c r="N1053" i="1"/>
  <c r="N1360" i="1"/>
  <c r="N1297" i="1"/>
  <c r="N1420" i="1"/>
  <c r="N1484" i="1"/>
  <c r="N807" i="1"/>
  <c r="N751" i="1"/>
  <c r="N997" i="1"/>
  <c r="N1445" i="1"/>
  <c r="N1204" i="1"/>
  <c r="N1035" i="1"/>
  <c r="N765" i="1"/>
  <c r="N850" i="1"/>
  <c r="N978" i="1"/>
  <c r="N1261" i="1"/>
  <c r="N1340" i="1"/>
  <c r="N915" i="1"/>
  <c r="N1521" i="1"/>
  <c r="N1016" i="1"/>
  <c r="N784" i="1"/>
  <c r="N1384" i="1"/>
  <c r="N1179" i="1"/>
  <c r="N1243" i="1"/>
  <c r="N1563" i="1"/>
  <c r="N1465" i="1"/>
  <c r="N1072" i="1"/>
  <c r="N1136" i="1"/>
  <c r="N1583" i="1"/>
  <c r="N1601" i="1"/>
  <c r="M1137" i="1"/>
  <c r="O1136" i="1"/>
  <c r="O1601" i="1"/>
  <c r="O933" i="1"/>
  <c r="O1583" i="1"/>
  <c r="O1161" i="1"/>
  <c r="O1035" i="1"/>
  <c r="M954" i="1"/>
  <c r="O953" i="1"/>
  <c r="O1539" i="1"/>
  <c r="O890" i="1"/>
  <c r="O1646" i="1"/>
  <c r="O1096" i="1"/>
  <c r="M1225" i="1"/>
  <c r="O1224" i="1"/>
  <c r="O1316" i="1"/>
  <c r="M1073" i="1"/>
  <c r="O1072" i="1"/>
  <c r="O807" i="1"/>
  <c r="O1116" i="1"/>
  <c r="O870" i="1"/>
  <c r="O826" i="1"/>
  <c r="M1627" i="1"/>
  <c r="O1626" i="1"/>
  <c r="O1053" i="1"/>
  <c r="M1361" i="1"/>
  <c r="O1360" i="1"/>
  <c r="O1297" i="1"/>
  <c r="O1420" i="1"/>
  <c r="O1484" i="1"/>
  <c r="O1502" i="1"/>
  <c r="O1016" i="1"/>
  <c r="O1403" i="1"/>
  <c r="M752" i="1"/>
  <c r="O751" i="1"/>
  <c r="O997" i="1"/>
  <c r="O1204" i="1"/>
  <c r="M1446" i="1"/>
  <c r="O1445" i="1"/>
  <c r="O765" i="1"/>
  <c r="M851" i="1"/>
  <c r="O850" i="1"/>
  <c r="M979" i="1"/>
  <c r="O978" i="1"/>
  <c r="O1261" i="1"/>
  <c r="O1340" i="1"/>
  <c r="O915" i="1"/>
  <c r="O1521" i="1"/>
  <c r="O1279" i="1"/>
  <c r="O784" i="1"/>
  <c r="M1385" i="1"/>
  <c r="O1384" i="1"/>
  <c r="O1179" i="1"/>
  <c r="O1243" i="1"/>
  <c r="O1563" i="1"/>
  <c r="O1465" i="1"/>
  <c r="M1280" i="1"/>
  <c r="M998" i="1"/>
  <c r="M871" i="1"/>
  <c r="M827" i="1"/>
  <c r="M1054" i="1"/>
  <c r="M1262" i="1"/>
  <c r="M1341" i="1"/>
  <c r="M1522" i="1"/>
  <c r="M785" i="1"/>
  <c r="M1180" i="1"/>
  <c r="M1244" i="1"/>
  <c r="M1564" i="1"/>
  <c r="M1466" i="1"/>
  <c r="M1584" i="1"/>
  <c r="M1602" i="1"/>
  <c r="M1117" i="1"/>
  <c r="M1503" i="1"/>
  <c r="M934" i="1"/>
  <c r="M1162" i="1"/>
  <c r="M891" i="1"/>
  <c r="M1097" i="1"/>
  <c r="M1317" i="1"/>
  <c r="M1205" i="1"/>
  <c r="M1540" i="1"/>
  <c r="M808" i="1"/>
  <c r="M1017" i="1"/>
  <c r="M1404" i="1"/>
  <c r="M1647" i="1"/>
  <c r="M1298" i="1"/>
  <c r="M1421" i="1"/>
  <c r="M1485" i="1"/>
  <c r="M1036" i="1"/>
  <c r="M766" i="1"/>
  <c r="M916" i="1"/>
  <c r="N1421" i="1" l="1"/>
  <c r="N1298" i="1"/>
  <c r="N1097" i="1"/>
  <c r="N1466" i="1"/>
  <c r="N1054" i="1"/>
  <c r="N1262" i="1"/>
  <c r="N1647" i="1"/>
  <c r="N891" i="1"/>
  <c r="N1564" i="1"/>
  <c r="N827" i="1"/>
  <c r="N1404" i="1"/>
  <c r="N1162" i="1"/>
  <c r="N1244" i="1"/>
  <c r="N871" i="1"/>
  <c r="N1385" i="1"/>
  <c r="N979" i="1"/>
  <c r="N916" i="1"/>
  <c r="N1017" i="1"/>
  <c r="N934" i="1"/>
  <c r="N1180" i="1"/>
  <c r="N998" i="1"/>
  <c r="N752" i="1"/>
  <c r="N1361" i="1"/>
  <c r="N1317" i="1"/>
  <c r="N766" i="1"/>
  <c r="N808" i="1"/>
  <c r="N1503" i="1"/>
  <c r="N785" i="1"/>
  <c r="N1280" i="1"/>
  <c r="N851" i="1"/>
  <c r="N1073" i="1"/>
  <c r="N1137" i="1"/>
  <c r="N1584" i="1"/>
  <c r="N1225" i="1"/>
  <c r="N1036" i="1"/>
  <c r="N1540" i="1"/>
  <c r="N1117" i="1"/>
  <c r="N1522" i="1"/>
  <c r="N954" i="1"/>
  <c r="N1446" i="1"/>
  <c r="N1485" i="1"/>
  <c r="N1205" i="1"/>
  <c r="N1602" i="1"/>
  <c r="N1341" i="1"/>
  <c r="N1627" i="1"/>
  <c r="O1522" i="1"/>
  <c r="O1485" i="1"/>
  <c r="O1205" i="1"/>
  <c r="O1602" i="1"/>
  <c r="O1627" i="1"/>
  <c r="O1117" i="1"/>
  <c r="O1317" i="1"/>
  <c r="O1584" i="1"/>
  <c r="O1262" i="1"/>
  <c r="O1446" i="1"/>
  <c r="M1226" i="1"/>
  <c r="M955" i="1"/>
  <c r="O1298" i="1"/>
  <c r="O1097" i="1"/>
  <c r="O1054" i="1"/>
  <c r="O1647" i="1"/>
  <c r="O1564" i="1"/>
  <c r="O827" i="1"/>
  <c r="O1244" i="1"/>
  <c r="O871" i="1"/>
  <c r="M1386" i="1"/>
  <c r="O979" i="1"/>
  <c r="O916" i="1"/>
  <c r="O934" i="1"/>
  <c r="O1180" i="1"/>
  <c r="O998" i="1"/>
  <c r="O752" i="1"/>
  <c r="M1362" i="1"/>
  <c r="O766" i="1"/>
  <c r="O808" i="1"/>
  <c r="O1503" i="1"/>
  <c r="O1280" i="1"/>
  <c r="O851" i="1"/>
  <c r="O1073" i="1"/>
  <c r="O1137" i="1"/>
  <c r="M1074" i="1"/>
  <c r="M753" i="1"/>
  <c r="O1361" i="1"/>
  <c r="M980" i="1"/>
  <c r="O954" i="1"/>
  <c r="M1138" i="1"/>
  <c r="M1055" i="1"/>
  <c r="M1447" i="1"/>
  <c r="M1037" i="1"/>
  <c r="M1467" i="1"/>
  <c r="M1163" i="1"/>
  <c r="M999" i="1"/>
  <c r="M1422" i="1"/>
  <c r="M809" i="1"/>
  <c r="M935" i="1"/>
  <c r="M1245" i="1"/>
  <c r="M1281" i="1"/>
  <c r="M1405" i="1"/>
  <c r="M1342" i="1"/>
  <c r="M1018" i="1"/>
  <c r="M1263" i="1"/>
  <c r="M1299" i="1"/>
  <c r="M1541" i="1"/>
  <c r="M1504" i="1"/>
  <c r="M1181" i="1"/>
  <c r="M852" i="1"/>
  <c r="O1466" i="1"/>
  <c r="O1385" i="1"/>
  <c r="O1036" i="1"/>
  <c r="M892" i="1"/>
  <c r="M1486" i="1"/>
  <c r="M1565" i="1"/>
  <c r="M1206" i="1"/>
  <c r="M1118" i="1"/>
  <c r="O1404" i="1"/>
  <c r="O1421" i="1"/>
  <c r="O891" i="1"/>
  <c r="M917" i="1"/>
  <c r="M1603" i="1"/>
  <c r="M786" i="1"/>
  <c r="O1225" i="1"/>
  <c r="M767" i="1"/>
  <c r="M1318" i="1"/>
  <c r="M1585" i="1"/>
  <c r="M828" i="1"/>
  <c r="O785" i="1"/>
  <c r="O1341" i="1"/>
  <c r="O1017" i="1"/>
  <c r="O1540" i="1"/>
  <c r="O1162" i="1"/>
  <c r="M1648" i="1"/>
  <c r="M1098" i="1"/>
  <c r="M1523" i="1"/>
  <c r="M872" i="1"/>
  <c r="M1628" i="1"/>
  <c r="O1386" i="1" l="1"/>
  <c r="N1118" i="1"/>
  <c r="N852" i="1"/>
  <c r="N1405" i="1"/>
  <c r="N1467" i="1"/>
  <c r="N753" i="1"/>
  <c r="N1386" i="1"/>
  <c r="N1206" i="1"/>
  <c r="N1181" i="1"/>
  <c r="N1281" i="1"/>
  <c r="N1037" i="1"/>
  <c r="N1074" i="1"/>
  <c r="N1362" i="1"/>
  <c r="N955" i="1"/>
  <c r="N767" i="1"/>
  <c r="N1628" i="1"/>
  <c r="N786" i="1"/>
  <c r="N1565" i="1"/>
  <c r="N1504" i="1"/>
  <c r="N1245" i="1"/>
  <c r="N1447" i="1"/>
  <c r="N1226" i="1"/>
  <c r="N1163" i="1"/>
  <c r="N872" i="1"/>
  <c r="N1603" i="1"/>
  <c r="N1486" i="1"/>
  <c r="N1541" i="1"/>
  <c r="N935" i="1"/>
  <c r="N1055" i="1"/>
  <c r="N1342" i="1"/>
  <c r="N1523" i="1"/>
  <c r="N828" i="1"/>
  <c r="N917" i="1"/>
  <c r="N892" i="1"/>
  <c r="N1299" i="1"/>
  <c r="N809" i="1"/>
  <c r="N1138" i="1"/>
  <c r="N1098" i="1"/>
  <c r="N1585" i="1"/>
  <c r="N1263" i="1"/>
  <c r="N1422" i="1"/>
  <c r="N1648" i="1"/>
  <c r="N1318" i="1"/>
  <c r="N1018" i="1"/>
  <c r="N999" i="1"/>
  <c r="N980" i="1"/>
  <c r="O1226" i="1"/>
  <c r="M1227" i="1"/>
  <c r="O1362" i="1"/>
  <c r="M956" i="1"/>
  <c r="O955" i="1"/>
  <c r="M1387" i="1"/>
  <c r="M1363" i="1"/>
  <c r="O1585" i="1"/>
  <c r="O1245" i="1"/>
  <c r="O1318" i="1"/>
  <c r="O1263" i="1"/>
  <c r="O935" i="1"/>
  <c r="O1074" i="1"/>
  <c r="O1648" i="1"/>
  <c r="O1299" i="1"/>
  <c r="O767" i="1"/>
  <c r="O809" i="1"/>
  <c r="O1447" i="1"/>
  <c r="O1118" i="1"/>
  <c r="O1342" i="1"/>
  <c r="O1422" i="1"/>
  <c r="O753" i="1"/>
  <c r="O1628" i="1"/>
  <c r="O1206" i="1"/>
  <c r="O852" i="1"/>
  <c r="O1405" i="1"/>
  <c r="O999" i="1"/>
  <c r="M1139" i="1"/>
  <c r="O872" i="1"/>
  <c r="O786" i="1"/>
  <c r="O1363" i="1"/>
  <c r="O1181" i="1"/>
  <c r="O1163" i="1"/>
  <c r="O892" i="1"/>
  <c r="O828" i="1"/>
  <c r="O1603" i="1"/>
  <c r="O1565" i="1"/>
  <c r="O1467" i="1"/>
  <c r="O980" i="1"/>
  <c r="O1098" i="1"/>
  <c r="O917" i="1"/>
  <c r="O1486" i="1"/>
  <c r="O1541" i="1"/>
  <c r="O1281" i="1"/>
  <c r="O1037" i="1"/>
  <c r="M1075" i="1"/>
  <c r="M754" i="1"/>
  <c r="M981" i="1"/>
  <c r="M1448" i="1"/>
  <c r="M1056" i="1"/>
  <c r="O1055" i="1"/>
  <c r="O1138" i="1"/>
  <c r="M1524" i="1"/>
  <c r="M810" i="1"/>
  <c r="M1542" i="1"/>
  <c r="M1343" i="1"/>
  <c r="M1505" i="1"/>
  <c r="M1019" i="1"/>
  <c r="M1282" i="1"/>
  <c r="M1468" i="1"/>
  <c r="M1629" i="1"/>
  <c r="M1586" i="1"/>
  <c r="M1566" i="1"/>
  <c r="M1423" i="1"/>
  <c r="M1038" i="1"/>
  <c r="M1099" i="1"/>
  <c r="M787" i="1"/>
  <c r="M918" i="1"/>
  <c r="M853" i="1"/>
  <c r="M1300" i="1"/>
  <c r="M1406" i="1"/>
  <c r="M1319" i="1"/>
  <c r="M1119" i="1"/>
  <c r="M1487" i="1"/>
  <c r="M1246" i="1"/>
  <c r="M1000" i="1"/>
  <c r="M873" i="1"/>
  <c r="M1649" i="1"/>
  <c r="M1604" i="1"/>
  <c r="M1182" i="1"/>
  <c r="M1264" i="1"/>
  <c r="O1523" i="1"/>
  <c r="M829" i="1"/>
  <c r="M768" i="1"/>
  <c r="M1207" i="1"/>
  <c r="M893" i="1"/>
  <c r="O1504" i="1"/>
  <c r="O1018" i="1"/>
  <c r="M936" i="1"/>
  <c r="M1164" i="1"/>
  <c r="C2" i="2"/>
  <c r="C3" i="2"/>
  <c r="C4" i="2"/>
  <c r="C5" i="2"/>
  <c r="C6" i="2"/>
  <c r="C7" i="2"/>
  <c r="C8" i="2"/>
  <c r="C9" i="2"/>
  <c r="C10" i="2"/>
  <c r="C1" i="2"/>
  <c r="B2" i="2"/>
  <c r="B3" i="2"/>
  <c r="B4" i="2"/>
  <c r="B5" i="2"/>
  <c r="B6" i="2"/>
  <c r="B7" i="2"/>
  <c r="B8" i="2"/>
  <c r="B9" i="2"/>
  <c r="B10" i="2"/>
  <c r="B1" i="2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S60" i="1" s="1"/>
  <c r="Q12" i="1"/>
  <c r="M1228" i="1" l="1"/>
  <c r="M957" i="1"/>
  <c r="O956" i="1"/>
  <c r="N1164" i="1"/>
  <c r="N1246" i="1"/>
  <c r="N787" i="1"/>
  <c r="N1282" i="1"/>
  <c r="N918" i="1"/>
  <c r="N936" i="1"/>
  <c r="N1264" i="1"/>
  <c r="N1487" i="1"/>
  <c r="N1099" i="1"/>
  <c r="N1019" i="1"/>
  <c r="N1139" i="1"/>
  <c r="N956" i="1"/>
  <c r="N1000" i="1"/>
  <c r="N1182" i="1"/>
  <c r="N1119" i="1"/>
  <c r="N1038" i="1"/>
  <c r="N1505" i="1"/>
  <c r="N1056" i="1"/>
  <c r="N1524" i="1"/>
  <c r="N1387" i="1"/>
  <c r="N1604" i="1"/>
  <c r="N1319" i="1"/>
  <c r="N1423" i="1"/>
  <c r="N1343" i="1"/>
  <c r="N1448" i="1"/>
  <c r="N1227" i="1"/>
  <c r="N1468" i="1"/>
  <c r="N893" i="1"/>
  <c r="N1649" i="1"/>
  <c r="N1406" i="1"/>
  <c r="N1566" i="1"/>
  <c r="N1542" i="1"/>
  <c r="N981" i="1"/>
  <c r="N1207" i="1"/>
  <c r="N873" i="1"/>
  <c r="N1300" i="1"/>
  <c r="N1586" i="1"/>
  <c r="N810" i="1"/>
  <c r="N754" i="1"/>
  <c r="N829" i="1"/>
  <c r="N768" i="1"/>
  <c r="N1228" i="1"/>
  <c r="N853" i="1"/>
  <c r="N1629" i="1"/>
  <c r="N957" i="1"/>
  <c r="N1075" i="1"/>
  <c r="N1363" i="1"/>
  <c r="O1227" i="1"/>
  <c r="M1364" i="1"/>
  <c r="M1388" i="1"/>
  <c r="O1387" i="1"/>
  <c r="O1139" i="1"/>
  <c r="M1140" i="1"/>
  <c r="O1649" i="1"/>
  <c r="O1343" i="1"/>
  <c r="O873" i="1"/>
  <c r="O1300" i="1"/>
  <c r="O1586" i="1"/>
  <c r="O1542" i="1"/>
  <c r="O1448" i="1"/>
  <c r="O1406" i="1"/>
  <c r="O768" i="1"/>
  <c r="O1228" i="1"/>
  <c r="O853" i="1"/>
  <c r="O1629" i="1"/>
  <c r="O810" i="1"/>
  <c r="O981" i="1"/>
  <c r="O1164" i="1"/>
  <c r="O829" i="1"/>
  <c r="O1000" i="1"/>
  <c r="O918" i="1"/>
  <c r="O1468" i="1"/>
  <c r="O754" i="1"/>
  <c r="O1207" i="1"/>
  <c r="O1056" i="1"/>
  <c r="O936" i="1"/>
  <c r="O1246" i="1"/>
  <c r="O787" i="1"/>
  <c r="O1282" i="1"/>
  <c r="O1075" i="1"/>
  <c r="O1566" i="1"/>
  <c r="O1264" i="1"/>
  <c r="O1487" i="1"/>
  <c r="O1099" i="1"/>
  <c r="O1019" i="1"/>
  <c r="O1524" i="1"/>
  <c r="O1182" i="1"/>
  <c r="O1119" i="1"/>
  <c r="O1038" i="1"/>
  <c r="O1505" i="1"/>
  <c r="O893" i="1"/>
  <c r="O1604" i="1"/>
  <c r="O1319" i="1"/>
  <c r="O1423" i="1"/>
  <c r="M1076" i="1"/>
  <c r="M982" i="1"/>
  <c r="M1449" i="1"/>
  <c r="M1057" i="1"/>
  <c r="M755" i="1"/>
  <c r="M830" i="1"/>
  <c r="M1605" i="1"/>
  <c r="M1001" i="1"/>
  <c r="M1320" i="1"/>
  <c r="M919" i="1"/>
  <c r="M1424" i="1"/>
  <c r="M1587" i="1"/>
  <c r="M1020" i="1"/>
  <c r="M1344" i="1"/>
  <c r="M811" i="1"/>
  <c r="M894" i="1"/>
  <c r="M1650" i="1"/>
  <c r="M1247" i="1"/>
  <c r="M1407" i="1"/>
  <c r="M788" i="1"/>
  <c r="M1630" i="1"/>
  <c r="M1506" i="1"/>
  <c r="M1543" i="1"/>
  <c r="M1165" i="1"/>
  <c r="M1208" i="1"/>
  <c r="M1265" i="1"/>
  <c r="M874" i="1"/>
  <c r="M1488" i="1"/>
  <c r="M1301" i="1"/>
  <c r="M1100" i="1"/>
  <c r="M1567" i="1"/>
  <c r="M1469" i="1"/>
  <c r="M958" i="1"/>
  <c r="M937" i="1"/>
  <c r="M769" i="1"/>
  <c r="M1183" i="1"/>
  <c r="M1229" i="1"/>
  <c r="M1120" i="1"/>
  <c r="M854" i="1"/>
  <c r="M1039" i="1"/>
  <c r="M1283" i="1"/>
  <c r="M1525" i="1"/>
  <c r="L732" i="1"/>
  <c r="L467" i="1"/>
  <c r="L459" i="1"/>
  <c r="L451" i="1"/>
  <c r="L443" i="1"/>
  <c r="M444" i="1" s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M220" i="1" s="1"/>
  <c r="L211" i="1"/>
  <c r="L203" i="1"/>
  <c r="L195" i="1"/>
  <c r="L187" i="1"/>
  <c r="L179" i="1"/>
  <c r="L163" i="1"/>
  <c r="L147" i="1"/>
  <c r="L139" i="1"/>
  <c r="L131" i="1"/>
  <c r="L123" i="1"/>
  <c r="L115" i="1"/>
  <c r="L720" i="1"/>
  <c r="L680" i="1"/>
  <c r="L640" i="1"/>
  <c r="L600" i="1"/>
  <c r="L544" i="1"/>
  <c r="L504" i="1"/>
  <c r="L456" i="1"/>
  <c r="L400" i="1"/>
  <c r="L336" i="1"/>
  <c r="L272" i="1"/>
  <c r="L208" i="1"/>
  <c r="L144" i="1"/>
  <c r="L64" i="1"/>
  <c r="L704" i="1"/>
  <c r="L672" i="1"/>
  <c r="L632" i="1"/>
  <c r="L592" i="1"/>
  <c r="L568" i="1"/>
  <c r="L528" i="1"/>
  <c r="L488" i="1"/>
  <c r="L440" i="1"/>
  <c r="L408" i="1"/>
  <c r="L384" i="1"/>
  <c r="L360" i="1"/>
  <c r="L320" i="1"/>
  <c r="L288" i="1"/>
  <c r="L248" i="1"/>
  <c r="L216" i="1"/>
  <c r="L152" i="1"/>
  <c r="L120" i="1"/>
  <c r="L96" i="1"/>
  <c r="L696" i="1"/>
  <c r="L656" i="1"/>
  <c r="L616" i="1"/>
  <c r="L576" i="1"/>
  <c r="L520" i="1"/>
  <c r="L480" i="1"/>
  <c r="L448" i="1"/>
  <c r="L416" i="1"/>
  <c r="L392" i="1"/>
  <c r="L352" i="1"/>
  <c r="L304" i="1"/>
  <c r="L264" i="1"/>
  <c r="L224" i="1"/>
  <c r="L192" i="1"/>
  <c r="L176" i="1"/>
  <c r="L136" i="1"/>
  <c r="L88" i="1"/>
  <c r="L712" i="1"/>
  <c r="L664" i="1"/>
  <c r="L624" i="1"/>
  <c r="L584" i="1"/>
  <c r="L560" i="1"/>
  <c r="L536" i="1"/>
  <c r="L496" i="1"/>
  <c r="L464" i="1"/>
  <c r="L424" i="1"/>
  <c r="L376" i="1"/>
  <c r="M377" i="1" s="1"/>
  <c r="L328" i="1"/>
  <c r="L280" i="1"/>
  <c r="L240" i="1"/>
  <c r="L184" i="1"/>
  <c r="L160" i="1"/>
  <c r="L112" i="1"/>
  <c r="M113" i="1" s="1"/>
  <c r="L80" i="1"/>
  <c r="L728" i="1"/>
  <c r="L688" i="1"/>
  <c r="L648" i="1"/>
  <c r="L608" i="1"/>
  <c r="L552" i="1"/>
  <c r="L512" i="1"/>
  <c r="L472" i="1"/>
  <c r="L432" i="1"/>
  <c r="L368" i="1"/>
  <c r="L344" i="1"/>
  <c r="L312" i="1"/>
  <c r="L296" i="1"/>
  <c r="M297" i="1" s="1"/>
  <c r="L256" i="1"/>
  <c r="L232" i="1"/>
  <c r="L200" i="1"/>
  <c r="L168" i="1"/>
  <c r="L128" i="1"/>
  <c r="L104" i="1"/>
  <c r="L731" i="1"/>
  <c r="M732" i="1" s="1"/>
  <c r="L683" i="1"/>
  <c r="L635" i="1"/>
  <c r="L579" i="1"/>
  <c r="L507" i="1"/>
  <c r="M508" i="1" s="1"/>
  <c r="L723" i="1"/>
  <c r="L691" i="1"/>
  <c r="L643" i="1"/>
  <c r="L603" i="1"/>
  <c r="L563" i="1"/>
  <c r="M564" i="1" s="1"/>
  <c r="L547" i="1"/>
  <c r="L483" i="1"/>
  <c r="M484" i="1" s="1"/>
  <c r="L715" i="1"/>
  <c r="L659" i="1"/>
  <c r="L595" i="1"/>
  <c r="L475" i="1"/>
  <c r="L675" i="1"/>
  <c r="L619" i="1"/>
  <c r="L571" i="1"/>
  <c r="L531" i="1"/>
  <c r="L499" i="1"/>
  <c r="L515" i="1"/>
  <c r="L707" i="1"/>
  <c r="L651" i="1"/>
  <c r="L611" i="1"/>
  <c r="L555" i="1"/>
  <c r="L523" i="1"/>
  <c r="L386" i="1"/>
  <c r="L378" i="1"/>
  <c r="L370" i="1"/>
  <c r="L362" i="1"/>
  <c r="L354" i="1"/>
  <c r="L346" i="1"/>
  <c r="L338" i="1"/>
  <c r="M339" i="1" s="1"/>
  <c r="L330" i="1"/>
  <c r="L322" i="1"/>
  <c r="L314" i="1"/>
  <c r="M315" i="1" s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M195" i="1" s="1"/>
  <c r="L186" i="1"/>
  <c r="L178" i="1"/>
  <c r="L170" i="1"/>
  <c r="L162" i="1"/>
  <c r="L146" i="1"/>
  <c r="L138" i="1"/>
  <c r="L130" i="1"/>
  <c r="L122" i="1"/>
  <c r="L114" i="1"/>
  <c r="L106" i="1"/>
  <c r="L98" i="1"/>
  <c r="L699" i="1"/>
  <c r="L667" i="1"/>
  <c r="L627" i="1"/>
  <c r="L587" i="1"/>
  <c r="L539" i="1"/>
  <c r="L491" i="1"/>
  <c r="L394" i="1"/>
  <c r="L90" i="1"/>
  <c r="L82" i="1"/>
  <c r="L74" i="1"/>
  <c r="L66" i="1"/>
  <c r="L725" i="1"/>
  <c r="L717" i="1"/>
  <c r="L709" i="1"/>
  <c r="L701" i="1"/>
  <c r="L693" i="1"/>
  <c r="L685" i="1"/>
  <c r="L677" i="1"/>
  <c r="L669" i="1"/>
  <c r="M670" i="1" s="1"/>
  <c r="L661" i="1"/>
  <c r="L653" i="1"/>
  <c r="L645" i="1"/>
  <c r="M646" i="1" s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M422" i="1" s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49" i="1"/>
  <c r="L141" i="1"/>
  <c r="L133" i="1"/>
  <c r="L125" i="1"/>
  <c r="L109" i="1"/>
  <c r="L101" i="1"/>
  <c r="L93" i="1"/>
  <c r="M94" i="1" s="1"/>
  <c r="L85" i="1"/>
  <c r="L77" i="1"/>
  <c r="L69" i="1"/>
  <c r="M70" i="1" s="1"/>
  <c r="L61" i="1"/>
  <c r="M62" i="1" s="1"/>
  <c r="L533" i="1"/>
  <c r="L81" i="1"/>
  <c r="L73" i="1"/>
  <c r="L72" i="1"/>
  <c r="L157" i="1"/>
  <c r="L171" i="1"/>
  <c r="L155" i="1"/>
  <c r="L107" i="1"/>
  <c r="L99" i="1"/>
  <c r="L91" i="1"/>
  <c r="L154" i="1"/>
  <c r="L65" i="1"/>
  <c r="L695" i="1"/>
  <c r="L647" i="1"/>
  <c r="L599" i="1"/>
  <c r="L543" i="1"/>
  <c r="L495" i="1"/>
  <c r="L455" i="1"/>
  <c r="L415" i="1"/>
  <c r="L367" i="1"/>
  <c r="L327" i="1"/>
  <c r="L279" i="1"/>
  <c r="L231" i="1"/>
  <c r="L183" i="1"/>
  <c r="L135" i="1"/>
  <c r="L63" i="1"/>
  <c r="L703" i="1"/>
  <c r="L663" i="1"/>
  <c r="L615" i="1"/>
  <c r="L575" i="1"/>
  <c r="L535" i="1"/>
  <c r="L479" i="1"/>
  <c r="L431" i="1"/>
  <c r="L383" i="1"/>
  <c r="L343" i="1"/>
  <c r="L295" i="1"/>
  <c r="L271" i="1"/>
  <c r="L223" i="1"/>
  <c r="L167" i="1"/>
  <c r="L119" i="1"/>
  <c r="L71" i="1"/>
  <c r="L719" i="1"/>
  <c r="L671" i="1"/>
  <c r="L623" i="1"/>
  <c r="L567" i="1"/>
  <c r="L527" i="1"/>
  <c r="L487" i="1"/>
  <c r="L439" i="1"/>
  <c r="L399" i="1"/>
  <c r="L359" i="1"/>
  <c r="L311" i="1"/>
  <c r="L263" i="1"/>
  <c r="M264" i="1" s="1"/>
  <c r="L215" i="1"/>
  <c r="L175" i="1"/>
  <c r="M176" i="1" s="1"/>
  <c r="L127" i="1"/>
  <c r="L87" i="1"/>
  <c r="L727" i="1"/>
  <c r="L679" i="1"/>
  <c r="L631" i="1"/>
  <c r="L591" i="1"/>
  <c r="L551" i="1"/>
  <c r="L511" i="1"/>
  <c r="L463" i="1"/>
  <c r="M464" i="1" s="1"/>
  <c r="L407" i="1"/>
  <c r="L351" i="1"/>
  <c r="L303" i="1"/>
  <c r="L247" i="1"/>
  <c r="L191" i="1"/>
  <c r="L143" i="1"/>
  <c r="L95" i="1"/>
  <c r="L687" i="1"/>
  <c r="L639" i="1"/>
  <c r="L583" i="1"/>
  <c r="L519" i="1"/>
  <c r="L471" i="1"/>
  <c r="L423" i="1"/>
  <c r="L375" i="1"/>
  <c r="L319" i="1"/>
  <c r="L239" i="1"/>
  <c r="M240" i="1" s="1"/>
  <c r="L199" i="1"/>
  <c r="L159" i="1"/>
  <c r="L103" i="1"/>
  <c r="L562" i="1"/>
  <c r="L546" i="1"/>
  <c r="L530" i="1"/>
  <c r="L514" i="1"/>
  <c r="L498" i="1"/>
  <c r="L482" i="1"/>
  <c r="L466" i="1"/>
  <c r="L450" i="1"/>
  <c r="L434" i="1"/>
  <c r="L418" i="1"/>
  <c r="L402" i="1"/>
  <c r="L711" i="1"/>
  <c r="L655" i="1"/>
  <c r="L607" i="1"/>
  <c r="L559" i="1"/>
  <c r="L503" i="1"/>
  <c r="L447" i="1"/>
  <c r="L391" i="1"/>
  <c r="L335" i="1"/>
  <c r="L287" i="1"/>
  <c r="L255" i="1"/>
  <c r="L207" i="1"/>
  <c r="L151" i="1"/>
  <c r="L111" i="1"/>
  <c r="L79" i="1"/>
  <c r="L554" i="1"/>
  <c r="L538" i="1"/>
  <c r="L522" i="1"/>
  <c r="L506" i="1"/>
  <c r="L490" i="1"/>
  <c r="L474" i="1"/>
  <c r="L458" i="1"/>
  <c r="L442" i="1"/>
  <c r="L426" i="1"/>
  <c r="L410" i="1"/>
  <c r="L564" i="1"/>
  <c r="L726" i="1"/>
  <c r="L718" i="1"/>
  <c r="L710" i="1"/>
  <c r="L702" i="1"/>
  <c r="L694" i="1"/>
  <c r="L686" i="1"/>
  <c r="M687" i="1" s="1"/>
  <c r="L678" i="1"/>
  <c r="L670" i="1"/>
  <c r="L662" i="1"/>
  <c r="L500" i="1"/>
  <c r="L436" i="1"/>
  <c r="L724" i="1"/>
  <c r="L716" i="1"/>
  <c r="L708" i="1"/>
  <c r="L700" i="1"/>
  <c r="L684" i="1"/>
  <c r="L676" i="1"/>
  <c r="L668" i="1"/>
  <c r="L660" i="1"/>
  <c r="L652" i="1"/>
  <c r="L644" i="1"/>
  <c r="L636" i="1"/>
  <c r="L620" i="1"/>
  <c r="L612" i="1"/>
  <c r="L604" i="1"/>
  <c r="L596" i="1"/>
  <c r="L588" i="1"/>
  <c r="L580" i="1"/>
  <c r="L572" i="1"/>
  <c r="L556" i="1"/>
  <c r="L548" i="1"/>
  <c r="L540" i="1"/>
  <c r="M541" i="1" s="1"/>
  <c r="L532" i="1"/>
  <c r="L524" i="1"/>
  <c r="L516" i="1"/>
  <c r="L508" i="1"/>
  <c r="L492" i="1"/>
  <c r="L484" i="1"/>
  <c r="L476" i="1"/>
  <c r="L468" i="1"/>
  <c r="L460" i="1"/>
  <c r="L452" i="1"/>
  <c r="L444" i="1"/>
  <c r="L428" i="1"/>
  <c r="L420" i="1"/>
  <c r="L412" i="1"/>
  <c r="L404" i="1"/>
  <c r="L396" i="1"/>
  <c r="L388" i="1"/>
  <c r="L380" i="1"/>
  <c r="L364" i="1"/>
  <c r="L356" i="1"/>
  <c r="L348" i="1"/>
  <c r="L340" i="1"/>
  <c r="L332" i="1"/>
  <c r="L324" i="1"/>
  <c r="L316" i="1"/>
  <c r="L300" i="1"/>
  <c r="L292" i="1"/>
  <c r="L284" i="1"/>
  <c r="L276" i="1"/>
  <c r="L268" i="1"/>
  <c r="L260" i="1"/>
  <c r="L252" i="1"/>
  <c r="L236" i="1"/>
  <c r="L228" i="1"/>
  <c r="L220" i="1"/>
  <c r="L212" i="1"/>
  <c r="L204" i="1"/>
  <c r="L196" i="1"/>
  <c r="L188" i="1"/>
  <c r="L172" i="1"/>
  <c r="L164" i="1"/>
  <c r="L156" i="1"/>
  <c r="M157" i="1" s="1"/>
  <c r="L148" i="1"/>
  <c r="L140" i="1"/>
  <c r="L132" i="1"/>
  <c r="M133" i="1" s="1"/>
  <c r="L124" i="1"/>
  <c r="L108" i="1"/>
  <c r="L100" i="1"/>
  <c r="L92" i="1"/>
  <c r="L84" i="1"/>
  <c r="L76" i="1"/>
  <c r="L68" i="1"/>
  <c r="L372" i="1"/>
  <c r="L117" i="1"/>
  <c r="L116" i="1"/>
  <c r="L308" i="1"/>
  <c r="L730" i="1"/>
  <c r="L714" i="1"/>
  <c r="L698" i="1"/>
  <c r="L682" i="1"/>
  <c r="L666" i="1"/>
  <c r="L650" i="1"/>
  <c r="L634" i="1"/>
  <c r="L618" i="1"/>
  <c r="L602" i="1"/>
  <c r="L586" i="1"/>
  <c r="L570" i="1"/>
  <c r="L244" i="1"/>
  <c r="L722" i="1"/>
  <c r="L706" i="1"/>
  <c r="M707" i="1" s="1"/>
  <c r="L690" i="1"/>
  <c r="L674" i="1"/>
  <c r="L658" i="1"/>
  <c r="L642" i="1"/>
  <c r="L626" i="1"/>
  <c r="L610" i="1"/>
  <c r="L594" i="1"/>
  <c r="L578" i="1"/>
  <c r="L729" i="1"/>
  <c r="L721" i="1"/>
  <c r="L713" i="1"/>
  <c r="L705" i="1"/>
  <c r="L697" i="1"/>
  <c r="L689" i="1"/>
  <c r="L681" i="1"/>
  <c r="L673" i="1"/>
  <c r="L665" i="1"/>
  <c r="L657" i="1"/>
  <c r="L692" i="1"/>
  <c r="L180" i="1"/>
  <c r="L628" i="1"/>
  <c r="L83" i="1"/>
  <c r="L75" i="1"/>
  <c r="L67" i="1"/>
  <c r="L649" i="1"/>
  <c r="L641" i="1"/>
  <c r="L633" i="1"/>
  <c r="L625" i="1"/>
  <c r="M626" i="1" s="1"/>
  <c r="L617" i="1"/>
  <c r="L609" i="1"/>
  <c r="L601" i="1"/>
  <c r="M602" i="1" s="1"/>
  <c r="L593" i="1"/>
  <c r="L585" i="1"/>
  <c r="L577" i="1"/>
  <c r="L569" i="1"/>
  <c r="L561" i="1"/>
  <c r="L553" i="1"/>
  <c r="L545" i="1"/>
  <c r="L537" i="1"/>
  <c r="L529" i="1"/>
  <c r="L521" i="1"/>
  <c r="M522" i="1" s="1"/>
  <c r="L513" i="1"/>
  <c r="L505" i="1"/>
  <c r="L497" i="1"/>
  <c r="L489" i="1"/>
  <c r="L481" i="1"/>
  <c r="L473" i="1"/>
  <c r="L465" i="1"/>
  <c r="L457" i="1"/>
  <c r="L449" i="1"/>
  <c r="L441" i="1"/>
  <c r="L433" i="1"/>
  <c r="L425" i="1"/>
  <c r="L417" i="1"/>
  <c r="L409" i="1"/>
  <c r="L401" i="1"/>
  <c r="M402" i="1" s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M282" i="1" s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654" i="1"/>
  <c r="L646" i="1"/>
  <c r="L638" i="1"/>
  <c r="L630" i="1"/>
  <c r="L622" i="1"/>
  <c r="L614" i="1"/>
  <c r="L606" i="1"/>
  <c r="L598" i="1"/>
  <c r="L590" i="1"/>
  <c r="L582" i="1"/>
  <c r="M583" i="1" s="1"/>
  <c r="L574" i="1"/>
  <c r="L566" i="1"/>
  <c r="L558" i="1"/>
  <c r="L550" i="1"/>
  <c r="L542" i="1"/>
  <c r="L534" i="1"/>
  <c r="L526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M359" i="1" s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O957" i="1" l="1"/>
  <c r="O1364" i="1"/>
  <c r="M1141" i="1"/>
  <c r="N1320" i="1"/>
  <c r="N359" i="1"/>
  <c r="N195" i="1"/>
  <c r="N484" i="1"/>
  <c r="N854" i="1"/>
  <c r="N1469" i="1"/>
  <c r="N1165" i="1"/>
  <c r="N894" i="1"/>
  <c r="N1001" i="1"/>
  <c r="N1039" i="1"/>
  <c r="N626" i="1"/>
  <c r="N157" i="1"/>
  <c r="N62" i="1"/>
  <c r="N1120" i="1"/>
  <c r="N1567" i="1"/>
  <c r="N1543" i="1"/>
  <c r="N811" i="1"/>
  <c r="N1605" i="1"/>
  <c r="N646" i="1"/>
  <c r="N508" i="1"/>
  <c r="N1650" i="1"/>
  <c r="N240" i="1"/>
  <c r="N464" i="1"/>
  <c r="N70" i="1"/>
  <c r="N670" i="1"/>
  <c r="N339" i="1"/>
  <c r="N564" i="1"/>
  <c r="N297" i="1"/>
  <c r="N220" i="1"/>
  <c r="N1229" i="1"/>
  <c r="N1100" i="1"/>
  <c r="N1506" i="1"/>
  <c r="N1344" i="1"/>
  <c r="N830" i="1"/>
  <c r="N541" i="1"/>
  <c r="N176" i="1"/>
  <c r="N732" i="1"/>
  <c r="N1183" i="1"/>
  <c r="N1301" i="1"/>
  <c r="N1630" i="1"/>
  <c r="N1020" i="1"/>
  <c r="N755" i="1"/>
  <c r="N1140" i="1"/>
  <c r="N113" i="1"/>
  <c r="N1076" i="1"/>
  <c r="N583" i="1"/>
  <c r="N522" i="1"/>
  <c r="N422" i="1"/>
  <c r="N769" i="1"/>
  <c r="N1488" i="1"/>
  <c r="N788" i="1"/>
  <c r="N1587" i="1"/>
  <c r="N1057" i="1"/>
  <c r="N402" i="1"/>
  <c r="N707" i="1"/>
  <c r="N687" i="1"/>
  <c r="N264" i="1"/>
  <c r="N94" i="1"/>
  <c r="N377" i="1"/>
  <c r="N1525" i="1"/>
  <c r="N937" i="1"/>
  <c r="N874" i="1"/>
  <c r="N1407" i="1"/>
  <c r="N1424" i="1"/>
  <c r="N1449" i="1"/>
  <c r="N315" i="1"/>
  <c r="N1208" i="1"/>
  <c r="N1364" i="1"/>
  <c r="N282" i="1"/>
  <c r="N602" i="1"/>
  <c r="N133" i="1"/>
  <c r="N444" i="1"/>
  <c r="N1283" i="1"/>
  <c r="N958" i="1"/>
  <c r="N1265" i="1"/>
  <c r="N1247" i="1"/>
  <c r="N919" i="1"/>
  <c r="N982" i="1"/>
  <c r="N1388" i="1"/>
  <c r="M1365" i="1"/>
  <c r="O1388" i="1"/>
  <c r="M1389" i="1"/>
  <c r="O1140" i="1"/>
  <c r="O769" i="1"/>
  <c r="O1525" i="1"/>
  <c r="O937" i="1"/>
  <c r="O874" i="1"/>
  <c r="O1020" i="1"/>
  <c r="O755" i="1"/>
  <c r="O830" i="1"/>
  <c r="O1283" i="1"/>
  <c r="O958" i="1"/>
  <c r="O1265" i="1"/>
  <c r="O788" i="1"/>
  <c r="O1587" i="1"/>
  <c r="O1057" i="1"/>
  <c r="O1506" i="1"/>
  <c r="O1039" i="1"/>
  <c r="O1407" i="1"/>
  <c r="O1424" i="1"/>
  <c r="O1449" i="1"/>
  <c r="O1488" i="1"/>
  <c r="O854" i="1"/>
  <c r="O1469" i="1"/>
  <c r="O1208" i="1"/>
  <c r="O1247" i="1"/>
  <c r="O919" i="1"/>
  <c r="O982" i="1"/>
  <c r="O1344" i="1"/>
  <c r="O1120" i="1"/>
  <c r="O1567" i="1"/>
  <c r="O1165" i="1"/>
  <c r="O1650" i="1"/>
  <c r="O1320" i="1"/>
  <c r="O1076" i="1"/>
  <c r="O1229" i="1"/>
  <c r="O1100" i="1"/>
  <c r="O894" i="1"/>
  <c r="O1001" i="1"/>
  <c r="O1183" i="1"/>
  <c r="O1301" i="1"/>
  <c r="O1543" i="1"/>
  <c r="O811" i="1"/>
  <c r="O1605" i="1"/>
  <c r="M1077" i="1"/>
  <c r="M1450" i="1"/>
  <c r="M1058" i="1"/>
  <c r="M983" i="1"/>
  <c r="M756" i="1"/>
  <c r="O339" i="1"/>
  <c r="M1544" i="1"/>
  <c r="O646" i="1"/>
  <c r="O315" i="1"/>
  <c r="O508" i="1"/>
  <c r="O113" i="1"/>
  <c r="O195" i="1"/>
  <c r="O484" i="1"/>
  <c r="M1040" i="1"/>
  <c r="M1184" i="1"/>
  <c r="M1101" i="1"/>
  <c r="M1266" i="1"/>
  <c r="M1366" i="1"/>
  <c r="M1651" i="1"/>
  <c r="M1021" i="1"/>
  <c r="M1321" i="1"/>
  <c r="M1302" i="1"/>
  <c r="M789" i="1"/>
  <c r="O176" i="1"/>
  <c r="O359" i="1"/>
  <c r="M627" i="1"/>
  <c r="O626" i="1"/>
  <c r="O157" i="1"/>
  <c r="O464" i="1"/>
  <c r="O220" i="1"/>
  <c r="M855" i="1"/>
  <c r="M895" i="1"/>
  <c r="O541" i="1"/>
  <c r="M733" i="1"/>
  <c r="O732" i="1"/>
  <c r="O583" i="1"/>
  <c r="O522" i="1"/>
  <c r="O422" i="1"/>
  <c r="M1284" i="1"/>
  <c r="M1121" i="1"/>
  <c r="M938" i="1"/>
  <c r="M1470" i="1"/>
  <c r="M1489" i="1"/>
  <c r="M1209" i="1"/>
  <c r="M1507" i="1"/>
  <c r="M1408" i="1"/>
  <c r="M812" i="1"/>
  <c r="M1425" i="1"/>
  <c r="M1606" i="1"/>
  <c r="O70" i="1"/>
  <c r="O564" i="1"/>
  <c r="M1588" i="1"/>
  <c r="O264" i="1"/>
  <c r="O377" i="1"/>
  <c r="M1631" i="1"/>
  <c r="O62" i="1"/>
  <c r="M241" i="1"/>
  <c r="O240" i="1"/>
  <c r="O670" i="1"/>
  <c r="O297" i="1"/>
  <c r="M770" i="1"/>
  <c r="M1002" i="1"/>
  <c r="O402" i="1"/>
  <c r="M708" i="1"/>
  <c r="O707" i="1"/>
  <c r="O687" i="1"/>
  <c r="O94" i="1"/>
  <c r="O282" i="1"/>
  <c r="O602" i="1"/>
  <c r="O133" i="1"/>
  <c r="O444" i="1"/>
  <c r="M1526" i="1"/>
  <c r="M1230" i="1"/>
  <c r="M959" i="1"/>
  <c r="M1568" i="1"/>
  <c r="M875" i="1"/>
  <c r="M1166" i="1"/>
  <c r="O1630" i="1"/>
  <c r="M1248" i="1"/>
  <c r="M1345" i="1"/>
  <c r="M920" i="1"/>
  <c r="M831" i="1"/>
  <c r="M340" i="1"/>
  <c r="M95" i="1"/>
  <c r="M158" i="1"/>
  <c r="M403" i="1"/>
  <c r="M265" i="1"/>
  <c r="M283" i="1"/>
  <c r="M445" i="1"/>
  <c r="M584" i="1"/>
  <c r="M360" i="1"/>
  <c r="M196" i="1"/>
  <c r="M63" i="1"/>
  <c r="M465" i="1"/>
  <c r="M71" i="1"/>
  <c r="M671" i="1"/>
  <c r="M565" i="1"/>
  <c r="M298" i="1"/>
  <c r="M221" i="1"/>
  <c r="M688" i="1"/>
  <c r="M378" i="1"/>
  <c r="M134" i="1"/>
  <c r="M647" i="1"/>
  <c r="M316" i="1"/>
  <c r="M509" i="1"/>
  <c r="M114" i="1"/>
  <c r="M603" i="1"/>
  <c r="M485" i="1"/>
  <c r="M542" i="1"/>
  <c r="M177" i="1"/>
  <c r="M523" i="1"/>
  <c r="M423" i="1"/>
  <c r="M1390" i="1" l="1"/>
  <c r="O1365" i="1"/>
  <c r="M1142" i="1"/>
  <c r="O1141" i="1"/>
  <c r="N1141" i="1"/>
  <c r="O1389" i="1"/>
  <c r="N403" i="1"/>
  <c r="N1390" i="1"/>
  <c r="N378" i="1"/>
  <c r="N1408" i="1"/>
  <c r="N855" i="1"/>
  <c r="N789" i="1"/>
  <c r="N1184" i="1"/>
  <c r="N1544" i="1"/>
  <c r="N465" i="1"/>
  <c r="N812" i="1"/>
  <c r="N542" i="1"/>
  <c r="N196" i="1"/>
  <c r="N875" i="1"/>
  <c r="N1588" i="1"/>
  <c r="N1507" i="1"/>
  <c r="N1302" i="1"/>
  <c r="N1040" i="1"/>
  <c r="N134" i="1"/>
  <c r="N1002" i="1"/>
  <c r="N1101" i="1"/>
  <c r="N63" i="1"/>
  <c r="N221" i="1"/>
  <c r="N360" i="1"/>
  <c r="N340" i="1"/>
  <c r="N1568" i="1"/>
  <c r="N1142" i="1"/>
  <c r="N1209" i="1"/>
  <c r="N1321" i="1"/>
  <c r="N756" i="1"/>
  <c r="N177" i="1"/>
  <c r="N158" i="1"/>
  <c r="N485" i="1"/>
  <c r="N114" i="1"/>
  <c r="N298" i="1"/>
  <c r="N584" i="1"/>
  <c r="N831" i="1"/>
  <c r="N959" i="1"/>
  <c r="N1489" i="1"/>
  <c r="N1021" i="1"/>
  <c r="N983" i="1"/>
  <c r="N770" i="1"/>
  <c r="N603" i="1"/>
  <c r="N509" i="1"/>
  <c r="N565" i="1"/>
  <c r="N445" i="1"/>
  <c r="N920" i="1"/>
  <c r="N1230" i="1"/>
  <c r="N241" i="1"/>
  <c r="N1470" i="1"/>
  <c r="N733" i="1"/>
  <c r="N1651" i="1"/>
  <c r="N1058" i="1"/>
  <c r="N1389" i="1"/>
  <c r="N1284" i="1"/>
  <c r="N688" i="1"/>
  <c r="N423" i="1"/>
  <c r="N671" i="1"/>
  <c r="N283" i="1"/>
  <c r="N1345" i="1"/>
  <c r="N1526" i="1"/>
  <c r="N708" i="1"/>
  <c r="N1606" i="1"/>
  <c r="N938" i="1"/>
  <c r="N627" i="1"/>
  <c r="N1366" i="1"/>
  <c r="N1450" i="1"/>
  <c r="N1166" i="1"/>
  <c r="N95" i="1"/>
  <c r="N316" i="1"/>
  <c r="N523" i="1"/>
  <c r="N647" i="1"/>
  <c r="N71" i="1"/>
  <c r="N265" i="1"/>
  <c r="N1248" i="1"/>
  <c r="N1631" i="1"/>
  <c r="N1425" i="1"/>
  <c r="N1121" i="1"/>
  <c r="N895" i="1"/>
  <c r="N1266" i="1"/>
  <c r="N1077" i="1"/>
  <c r="N1365" i="1"/>
  <c r="O647" i="1"/>
  <c r="O1121" i="1"/>
  <c r="O378" i="1"/>
  <c r="O485" i="1"/>
  <c r="O688" i="1"/>
  <c r="O196" i="1"/>
  <c r="O875" i="1"/>
  <c r="O1588" i="1"/>
  <c r="O1507" i="1"/>
  <c r="O1302" i="1"/>
  <c r="O1040" i="1"/>
  <c r="O1408" i="1"/>
  <c r="O1544" i="1"/>
  <c r="O360" i="1"/>
  <c r="M341" i="1"/>
  <c r="O1568" i="1"/>
  <c r="O1142" i="1"/>
  <c r="O1209" i="1"/>
  <c r="O1321" i="1"/>
  <c r="O756" i="1"/>
  <c r="O1248" i="1"/>
  <c r="O895" i="1"/>
  <c r="O63" i="1"/>
  <c r="O1184" i="1"/>
  <c r="O603" i="1"/>
  <c r="O298" i="1"/>
  <c r="O584" i="1"/>
  <c r="O831" i="1"/>
  <c r="O959" i="1"/>
  <c r="O1489" i="1"/>
  <c r="O1021" i="1"/>
  <c r="O983" i="1"/>
  <c r="O542" i="1"/>
  <c r="O855" i="1"/>
  <c r="O565" i="1"/>
  <c r="O1230" i="1"/>
  <c r="O241" i="1"/>
  <c r="O1470" i="1"/>
  <c r="O733" i="1"/>
  <c r="O1651" i="1"/>
  <c r="O1058" i="1"/>
  <c r="O1425" i="1"/>
  <c r="O1077" i="1"/>
  <c r="O1166" i="1"/>
  <c r="O789" i="1"/>
  <c r="O316" i="1"/>
  <c r="O671" i="1"/>
  <c r="O283" i="1"/>
  <c r="O1345" i="1"/>
  <c r="O1526" i="1"/>
  <c r="O708" i="1"/>
  <c r="O1606" i="1"/>
  <c r="O938" i="1"/>
  <c r="O627" i="1"/>
  <c r="O1366" i="1"/>
  <c r="O1450" i="1"/>
  <c r="O523" i="1"/>
  <c r="O1631" i="1"/>
  <c r="O1266" i="1"/>
  <c r="O177" i="1"/>
  <c r="O465" i="1"/>
  <c r="O403" i="1"/>
  <c r="O1002" i="1"/>
  <c r="O812" i="1"/>
  <c r="O1284" i="1"/>
  <c r="O1390" i="1"/>
  <c r="O1101" i="1"/>
  <c r="M1451" i="1"/>
  <c r="M1078" i="1"/>
  <c r="M1059" i="1"/>
  <c r="M984" i="1"/>
  <c r="M757" i="1"/>
  <c r="M628" i="1"/>
  <c r="M242" i="1"/>
  <c r="M159" i="1"/>
  <c r="M115" i="1"/>
  <c r="M222" i="1"/>
  <c r="M197" i="1"/>
  <c r="M876" i="1"/>
  <c r="M1589" i="1"/>
  <c r="M1607" i="1"/>
  <c r="M1508" i="1"/>
  <c r="M939" i="1"/>
  <c r="M921" i="1"/>
  <c r="M771" i="1"/>
  <c r="M510" i="1"/>
  <c r="M1346" i="1"/>
  <c r="M709" i="1"/>
  <c r="M896" i="1"/>
  <c r="M96" i="1"/>
  <c r="M1632" i="1"/>
  <c r="M1143" i="1"/>
  <c r="M1426" i="1"/>
  <c r="M1210" i="1"/>
  <c r="M1122" i="1"/>
  <c r="O158" i="1"/>
  <c r="M1322" i="1"/>
  <c r="M1367" i="1"/>
  <c r="M1185" i="1"/>
  <c r="M317" i="1"/>
  <c r="M1569" i="1"/>
  <c r="M524" i="1"/>
  <c r="M648" i="1"/>
  <c r="M446" i="1"/>
  <c r="M1249" i="1"/>
  <c r="O445" i="1"/>
  <c r="O95" i="1"/>
  <c r="M1391" i="1"/>
  <c r="O114" i="1"/>
  <c r="M604" i="1"/>
  <c r="M361" i="1"/>
  <c r="M424" i="1"/>
  <c r="M585" i="1"/>
  <c r="M672" i="1"/>
  <c r="M960" i="1"/>
  <c r="M813" i="1"/>
  <c r="M1490" i="1"/>
  <c r="M1285" i="1"/>
  <c r="M790" i="1"/>
  <c r="M1022" i="1"/>
  <c r="M1267" i="1"/>
  <c r="M1041" i="1"/>
  <c r="M1545" i="1"/>
  <c r="M64" i="1"/>
  <c r="M299" i="1"/>
  <c r="M566" i="1"/>
  <c r="M1527" i="1"/>
  <c r="M178" i="1"/>
  <c r="M135" i="1"/>
  <c r="M284" i="1"/>
  <c r="M543" i="1"/>
  <c r="M379" i="1"/>
  <c r="M72" i="1"/>
  <c r="M266" i="1"/>
  <c r="M832" i="1"/>
  <c r="O134" i="1"/>
  <c r="M1003" i="1"/>
  <c r="O265" i="1"/>
  <c r="O71" i="1"/>
  <c r="M734" i="1"/>
  <c r="M856" i="1"/>
  <c r="O509" i="1"/>
  <c r="O340" i="1"/>
  <c r="M486" i="1"/>
  <c r="M689" i="1"/>
  <c r="M466" i="1"/>
  <c r="M404" i="1"/>
  <c r="O920" i="1"/>
  <c r="M1167" i="1"/>
  <c r="M1231" i="1"/>
  <c r="O770" i="1"/>
  <c r="M1409" i="1"/>
  <c r="M1471" i="1"/>
  <c r="O423" i="1"/>
  <c r="O221" i="1"/>
  <c r="M1303" i="1"/>
  <c r="M1652" i="1"/>
  <c r="M1102" i="1"/>
  <c r="M1452" i="1" l="1"/>
  <c r="N299" i="1"/>
  <c r="N197" i="1"/>
  <c r="N734" i="1"/>
  <c r="N379" i="1"/>
  <c r="N64" i="1"/>
  <c r="N813" i="1"/>
  <c r="N1391" i="1"/>
  <c r="N317" i="1"/>
  <c r="N1143" i="1"/>
  <c r="N921" i="1"/>
  <c r="N222" i="1"/>
  <c r="N1078" i="1"/>
  <c r="N1490" i="1"/>
  <c r="N1545" i="1"/>
  <c r="N960" i="1"/>
  <c r="N1185" i="1"/>
  <c r="N1632" i="1"/>
  <c r="N1452" i="1"/>
  <c r="N115" i="1"/>
  <c r="N1451" i="1"/>
  <c r="N856" i="1"/>
  <c r="N771" i="1"/>
  <c r="N543" i="1"/>
  <c r="N466" i="1"/>
  <c r="N284" i="1"/>
  <c r="N1041" i="1"/>
  <c r="N672" i="1"/>
  <c r="N1367" i="1"/>
  <c r="N96" i="1"/>
  <c r="N939" i="1"/>
  <c r="N159" i="1"/>
  <c r="N72" i="1"/>
  <c r="N1059" i="1"/>
  <c r="N404" i="1"/>
  <c r="N689" i="1"/>
  <c r="N1003" i="1"/>
  <c r="N135" i="1"/>
  <c r="N1267" i="1"/>
  <c r="N585" i="1"/>
  <c r="N1249" i="1"/>
  <c r="N1322" i="1"/>
  <c r="N896" i="1"/>
  <c r="N1508" i="1"/>
  <c r="N242" i="1"/>
  <c r="N1426" i="1"/>
  <c r="N1303" i="1"/>
  <c r="N1471" i="1"/>
  <c r="N1409" i="1"/>
  <c r="N486" i="1"/>
  <c r="N178" i="1"/>
  <c r="N1022" i="1"/>
  <c r="N424" i="1"/>
  <c r="N446" i="1"/>
  <c r="N709" i="1"/>
  <c r="N1607" i="1"/>
  <c r="N628" i="1"/>
  <c r="N1652" i="1"/>
  <c r="N832" i="1"/>
  <c r="N1527" i="1"/>
  <c r="N790" i="1"/>
  <c r="N361" i="1"/>
  <c r="N648" i="1"/>
  <c r="N1122" i="1"/>
  <c r="N1346" i="1"/>
  <c r="N1589" i="1"/>
  <c r="N757" i="1"/>
  <c r="N1167" i="1"/>
  <c r="N1569" i="1"/>
  <c r="N1102" i="1"/>
  <c r="N1231" i="1"/>
  <c r="N266" i="1"/>
  <c r="N566" i="1"/>
  <c r="N1285" i="1"/>
  <c r="N604" i="1"/>
  <c r="N524" i="1"/>
  <c r="N1210" i="1"/>
  <c r="N510" i="1"/>
  <c r="N876" i="1"/>
  <c r="N984" i="1"/>
  <c r="N341" i="1"/>
  <c r="O341" i="1"/>
  <c r="M342" i="1"/>
  <c r="O1391" i="1"/>
  <c r="O921" i="1"/>
  <c r="O1003" i="1"/>
  <c r="O1249" i="1"/>
  <c r="O1632" i="1"/>
  <c r="O1452" i="1"/>
  <c r="O115" i="1"/>
  <c r="O1451" i="1"/>
  <c r="O64" i="1"/>
  <c r="O510" i="1"/>
  <c r="O222" i="1"/>
  <c r="O689" i="1"/>
  <c r="O486" i="1"/>
  <c r="O178" i="1"/>
  <c r="O1022" i="1"/>
  <c r="O424" i="1"/>
  <c r="O1367" i="1"/>
  <c r="O96" i="1"/>
  <c r="O939" i="1"/>
  <c r="O159" i="1"/>
  <c r="O813" i="1"/>
  <c r="O984" i="1"/>
  <c r="O1143" i="1"/>
  <c r="O832" i="1"/>
  <c r="O1527" i="1"/>
  <c r="O790" i="1"/>
  <c r="O361" i="1"/>
  <c r="O1322" i="1"/>
  <c r="O896" i="1"/>
  <c r="O1508" i="1"/>
  <c r="O242" i="1"/>
  <c r="O734" i="1"/>
  <c r="O466" i="1"/>
  <c r="O1078" i="1"/>
  <c r="O1102" i="1"/>
  <c r="O1231" i="1"/>
  <c r="O342" i="1"/>
  <c r="O709" i="1"/>
  <c r="O1607" i="1"/>
  <c r="M629" i="1"/>
  <c r="O379" i="1"/>
  <c r="O1210" i="1"/>
  <c r="O317" i="1"/>
  <c r="O1652" i="1"/>
  <c r="O856" i="1"/>
  <c r="O648" i="1"/>
  <c r="O1122" i="1"/>
  <c r="O1346" i="1"/>
  <c r="O1589" i="1"/>
  <c r="O757" i="1"/>
  <c r="O1303" i="1"/>
  <c r="O876" i="1"/>
  <c r="O404" i="1"/>
  <c r="O543" i="1"/>
  <c r="O1545" i="1"/>
  <c r="O960" i="1"/>
  <c r="O1426" i="1"/>
  <c r="O771" i="1"/>
  <c r="O197" i="1"/>
  <c r="O1059" i="1"/>
  <c r="M1060" i="1"/>
  <c r="M1079" i="1"/>
  <c r="M985" i="1"/>
  <c r="M758" i="1"/>
  <c r="O628" i="1"/>
  <c r="M243" i="1"/>
  <c r="M567" i="1"/>
  <c r="M605" i="1"/>
  <c r="M300" i="1"/>
  <c r="M1392" i="1"/>
  <c r="M1211" i="1"/>
  <c r="M1608" i="1"/>
  <c r="M380" i="1"/>
  <c r="M179" i="1"/>
  <c r="M65" i="1"/>
  <c r="M1023" i="1"/>
  <c r="M814" i="1"/>
  <c r="M425" i="1"/>
  <c r="M318" i="1"/>
  <c r="M1368" i="1"/>
  <c r="M1168" i="1"/>
  <c r="M285" i="1"/>
  <c r="M673" i="1"/>
  <c r="M1410" i="1"/>
  <c r="M136" i="1"/>
  <c r="M586" i="1"/>
  <c r="M1186" i="1"/>
  <c r="M97" i="1"/>
  <c r="M857" i="1"/>
  <c r="M1427" i="1"/>
  <c r="M897" i="1"/>
  <c r="M772" i="1"/>
  <c r="M1453" i="1"/>
  <c r="M1590" i="1"/>
  <c r="M223" i="1"/>
  <c r="M267" i="1"/>
  <c r="M1286" i="1"/>
  <c r="M525" i="1"/>
  <c r="M1491" i="1"/>
  <c r="M447" i="1"/>
  <c r="M405" i="1"/>
  <c r="M198" i="1"/>
  <c r="M467" i="1"/>
  <c r="M1232" i="1"/>
  <c r="M833" i="1"/>
  <c r="M544" i="1"/>
  <c r="M1528" i="1"/>
  <c r="M1546" i="1"/>
  <c r="M791" i="1"/>
  <c r="M961" i="1"/>
  <c r="M362" i="1"/>
  <c r="M649" i="1"/>
  <c r="M1323" i="1"/>
  <c r="M1472" i="1"/>
  <c r="M1042" i="1"/>
  <c r="M73" i="1"/>
  <c r="M1268" i="1"/>
  <c r="M1570" i="1"/>
  <c r="M1304" i="1"/>
  <c r="M1004" i="1"/>
  <c r="M511" i="1"/>
  <c r="M1103" i="1"/>
  <c r="O1471" i="1"/>
  <c r="O1167" i="1"/>
  <c r="M690" i="1"/>
  <c r="M735" i="1"/>
  <c r="O266" i="1"/>
  <c r="O284" i="1"/>
  <c r="O566" i="1"/>
  <c r="O1041" i="1"/>
  <c r="O1285" i="1"/>
  <c r="O672" i="1"/>
  <c r="O604" i="1"/>
  <c r="M1250" i="1"/>
  <c r="O524" i="1"/>
  <c r="M1144" i="1"/>
  <c r="M710" i="1"/>
  <c r="M922" i="1"/>
  <c r="M940" i="1"/>
  <c r="M116" i="1"/>
  <c r="M1653" i="1"/>
  <c r="O1409" i="1"/>
  <c r="M487" i="1"/>
  <c r="O72" i="1"/>
  <c r="O135" i="1"/>
  <c r="O299" i="1"/>
  <c r="O1267" i="1"/>
  <c r="O1490" i="1"/>
  <c r="O585" i="1"/>
  <c r="O446" i="1"/>
  <c r="O1569" i="1"/>
  <c r="O1185" i="1"/>
  <c r="M1123" i="1"/>
  <c r="M1633" i="1"/>
  <c r="M1347" i="1"/>
  <c r="M1509" i="1"/>
  <c r="M877" i="1"/>
  <c r="M160" i="1"/>
  <c r="N1570" i="1" l="1"/>
  <c r="N1590" i="1"/>
  <c r="N690" i="1"/>
  <c r="N1268" i="1"/>
  <c r="N791" i="1"/>
  <c r="N405" i="1"/>
  <c r="N1453" i="1"/>
  <c r="N136" i="1"/>
  <c r="N814" i="1"/>
  <c r="N300" i="1"/>
  <c r="N1060" i="1"/>
  <c r="N735" i="1"/>
  <c r="N198" i="1"/>
  <c r="N877" i="1"/>
  <c r="N116" i="1"/>
  <c r="N73" i="1"/>
  <c r="N1546" i="1"/>
  <c r="N447" i="1"/>
  <c r="N772" i="1"/>
  <c r="N1410" i="1"/>
  <c r="N1023" i="1"/>
  <c r="N605" i="1"/>
  <c r="N1250" i="1"/>
  <c r="N586" i="1"/>
  <c r="N1509" i="1"/>
  <c r="N940" i="1"/>
  <c r="N1042" i="1"/>
  <c r="N1528" i="1"/>
  <c r="N1491" i="1"/>
  <c r="N897" i="1"/>
  <c r="N673" i="1"/>
  <c r="N65" i="1"/>
  <c r="N567" i="1"/>
  <c r="N961" i="1"/>
  <c r="N1392" i="1"/>
  <c r="N1653" i="1"/>
  <c r="N1347" i="1"/>
  <c r="N1633" i="1"/>
  <c r="N922" i="1"/>
  <c r="N1103" i="1"/>
  <c r="N1472" i="1"/>
  <c r="N544" i="1"/>
  <c r="N525" i="1"/>
  <c r="N1427" i="1"/>
  <c r="N285" i="1"/>
  <c r="N179" i="1"/>
  <c r="N243" i="1"/>
  <c r="N1123" i="1"/>
  <c r="N1323" i="1"/>
  <c r="N380" i="1"/>
  <c r="N160" i="1"/>
  <c r="N425" i="1"/>
  <c r="N710" i="1"/>
  <c r="N511" i="1"/>
  <c r="N1286" i="1"/>
  <c r="N1168" i="1"/>
  <c r="N1144" i="1"/>
  <c r="N1004" i="1"/>
  <c r="N649" i="1"/>
  <c r="N1232" i="1"/>
  <c r="N267" i="1"/>
  <c r="N97" i="1"/>
  <c r="N1368" i="1"/>
  <c r="N1608" i="1"/>
  <c r="N758" i="1"/>
  <c r="N629" i="1"/>
  <c r="N342" i="1"/>
  <c r="N1079" i="1"/>
  <c r="N833" i="1"/>
  <c r="N857" i="1"/>
  <c r="N487" i="1"/>
  <c r="N1304" i="1"/>
  <c r="N362" i="1"/>
  <c r="N467" i="1"/>
  <c r="N223" i="1"/>
  <c r="N1186" i="1"/>
  <c r="N318" i="1"/>
  <c r="N1211" i="1"/>
  <c r="N985" i="1"/>
  <c r="M343" i="1"/>
  <c r="O1427" i="1"/>
  <c r="O97" i="1"/>
  <c r="O629" i="1"/>
  <c r="O160" i="1"/>
  <c r="O735" i="1"/>
  <c r="O1570" i="1"/>
  <c r="O362" i="1"/>
  <c r="O467" i="1"/>
  <c r="O223" i="1"/>
  <c r="O1186" i="1"/>
  <c r="O318" i="1"/>
  <c r="O1608" i="1"/>
  <c r="O758" i="1"/>
  <c r="O285" i="1"/>
  <c r="O267" i="1"/>
  <c r="O380" i="1"/>
  <c r="O690" i="1"/>
  <c r="O1268" i="1"/>
  <c r="O961" i="1"/>
  <c r="O198" i="1"/>
  <c r="O1590" i="1"/>
  <c r="O586" i="1"/>
  <c r="O1211" i="1"/>
  <c r="O985" i="1"/>
  <c r="O710" i="1"/>
  <c r="O544" i="1"/>
  <c r="O487" i="1"/>
  <c r="O1232" i="1"/>
  <c r="O1368" i="1"/>
  <c r="O116" i="1"/>
  <c r="O73" i="1"/>
  <c r="O791" i="1"/>
  <c r="O405" i="1"/>
  <c r="O1453" i="1"/>
  <c r="O136" i="1"/>
  <c r="O425" i="1"/>
  <c r="O1392" i="1"/>
  <c r="O1079" i="1"/>
  <c r="O1123" i="1"/>
  <c r="O525" i="1"/>
  <c r="O1304" i="1"/>
  <c r="O1509" i="1"/>
  <c r="O1347" i="1"/>
  <c r="O940" i="1"/>
  <c r="O1042" i="1"/>
  <c r="O1546" i="1"/>
  <c r="O447" i="1"/>
  <c r="O772" i="1"/>
  <c r="O1410" i="1"/>
  <c r="O814" i="1"/>
  <c r="O300" i="1"/>
  <c r="O1060" i="1"/>
  <c r="O511" i="1"/>
  <c r="O65" i="1"/>
  <c r="O649" i="1"/>
  <c r="O1103" i="1"/>
  <c r="O1472" i="1"/>
  <c r="O1528" i="1"/>
  <c r="O1491" i="1"/>
  <c r="O897" i="1"/>
  <c r="O673" i="1"/>
  <c r="O1023" i="1"/>
  <c r="O605" i="1"/>
  <c r="O1323" i="1"/>
  <c r="O567" i="1"/>
  <c r="O1144" i="1"/>
  <c r="O1004" i="1"/>
  <c r="M630" i="1"/>
  <c r="O833" i="1"/>
  <c r="O1286" i="1"/>
  <c r="O857" i="1"/>
  <c r="O1168" i="1"/>
  <c r="O179" i="1"/>
  <c r="O243" i="1"/>
  <c r="M986" i="1"/>
  <c r="M1080" i="1"/>
  <c r="M1061" i="1"/>
  <c r="M759" i="1"/>
  <c r="M244" i="1"/>
  <c r="M1634" i="1"/>
  <c r="M736" i="1"/>
  <c r="M1571" i="1"/>
  <c r="M1473" i="1"/>
  <c r="M363" i="1"/>
  <c r="M1529" i="1"/>
  <c r="M468" i="1"/>
  <c r="M1492" i="1"/>
  <c r="M224" i="1"/>
  <c r="M898" i="1"/>
  <c r="M98" i="1"/>
  <c r="M1411" i="1"/>
  <c r="M1169" i="1"/>
  <c r="M426" i="1"/>
  <c r="M180" i="1"/>
  <c r="M1393" i="1"/>
  <c r="M878" i="1"/>
  <c r="M1251" i="1"/>
  <c r="M1510" i="1"/>
  <c r="M711" i="1"/>
  <c r="M962" i="1"/>
  <c r="M1428" i="1"/>
  <c r="M815" i="1"/>
  <c r="M512" i="1"/>
  <c r="M1324" i="1"/>
  <c r="M199" i="1"/>
  <c r="M1591" i="1"/>
  <c r="M1187" i="1"/>
  <c r="M1369" i="1"/>
  <c r="M381" i="1"/>
  <c r="M488" i="1"/>
  <c r="M1005" i="1"/>
  <c r="M74" i="1"/>
  <c r="M792" i="1"/>
  <c r="M834" i="1"/>
  <c r="M406" i="1"/>
  <c r="M1287" i="1"/>
  <c r="M1454" i="1"/>
  <c r="M858" i="1"/>
  <c r="M587" i="1"/>
  <c r="M674" i="1"/>
  <c r="M319" i="1"/>
  <c r="M1024" i="1"/>
  <c r="M1609" i="1"/>
  <c r="M606" i="1"/>
  <c r="M923" i="1"/>
  <c r="M117" i="1"/>
  <c r="M691" i="1"/>
  <c r="M1269" i="1"/>
  <c r="M545" i="1"/>
  <c r="M526" i="1"/>
  <c r="M301" i="1"/>
  <c r="M1145" i="1"/>
  <c r="M161" i="1"/>
  <c r="M1348" i="1"/>
  <c r="M941" i="1"/>
  <c r="M1654" i="1"/>
  <c r="M1124" i="1"/>
  <c r="O877" i="1"/>
  <c r="O1633" i="1"/>
  <c r="O1653" i="1"/>
  <c r="O922" i="1"/>
  <c r="O1250" i="1"/>
  <c r="M1104" i="1"/>
  <c r="M1305" i="1"/>
  <c r="M1043" i="1"/>
  <c r="M650" i="1"/>
  <c r="M1547" i="1"/>
  <c r="M1233" i="1"/>
  <c r="M448" i="1"/>
  <c r="M268" i="1"/>
  <c r="M773" i="1"/>
  <c r="M137" i="1"/>
  <c r="M286" i="1"/>
  <c r="M66" i="1"/>
  <c r="M1212" i="1"/>
  <c r="M568" i="1"/>
  <c r="O343" i="1" l="1"/>
  <c r="N674" i="1"/>
  <c r="N773" i="1"/>
  <c r="N1393" i="1"/>
  <c r="N268" i="1"/>
  <c r="N468" i="1"/>
  <c r="N759" i="1"/>
  <c r="N137" i="1"/>
  <c r="N74" i="1"/>
  <c r="N941" i="1"/>
  <c r="N1492" i="1"/>
  <c r="N117" i="1"/>
  <c r="N448" i="1"/>
  <c r="N1454" i="1"/>
  <c r="N1428" i="1"/>
  <c r="N426" i="1"/>
  <c r="N1529" i="1"/>
  <c r="N1061" i="1"/>
  <c r="N224" i="1"/>
  <c r="N587" i="1"/>
  <c r="N343" i="1"/>
  <c r="N488" i="1"/>
  <c r="N1212" i="1"/>
  <c r="N962" i="1"/>
  <c r="N630" i="1"/>
  <c r="N1305" i="1"/>
  <c r="N878" i="1"/>
  <c r="N1104" i="1"/>
  <c r="N512" i="1"/>
  <c r="N858" i="1"/>
  <c r="N568" i="1"/>
  <c r="N381" i="1"/>
  <c r="N1145" i="1"/>
  <c r="N1169" i="1"/>
  <c r="N1547" i="1"/>
  <c r="N301" i="1"/>
  <c r="N1609" i="1"/>
  <c r="N406" i="1"/>
  <c r="N1187" i="1"/>
  <c r="N711" i="1"/>
  <c r="N1411" i="1"/>
  <c r="N1473" i="1"/>
  <c r="N986" i="1"/>
  <c r="N1654" i="1"/>
  <c r="N1324" i="1"/>
  <c r="N1005" i="1"/>
  <c r="N815" i="1"/>
  <c r="N161" i="1"/>
  <c r="N1233" i="1"/>
  <c r="N606" i="1"/>
  <c r="N1369" i="1"/>
  <c r="N1080" i="1"/>
  <c r="M344" i="1"/>
  <c r="N526" i="1"/>
  <c r="N1024" i="1"/>
  <c r="N834" i="1"/>
  <c r="N1591" i="1"/>
  <c r="N1510" i="1"/>
  <c r="N98" i="1"/>
  <c r="N1571" i="1"/>
  <c r="N1269" i="1"/>
  <c r="N1634" i="1"/>
  <c r="N691" i="1"/>
  <c r="N244" i="1"/>
  <c r="N1348" i="1"/>
  <c r="N180" i="1"/>
  <c r="N923" i="1"/>
  <c r="N1287" i="1"/>
  <c r="N363" i="1"/>
  <c r="N66" i="1"/>
  <c r="N650" i="1"/>
  <c r="N286" i="1"/>
  <c r="N1043" i="1"/>
  <c r="N1124" i="1"/>
  <c r="N545" i="1"/>
  <c r="N319" i="1"/>
  <c r="N792" i="1"/>
  <c r="N199" i="1"/>
  <c r="N1251" i="1"/>
  <c r="N898" i="1"/>
  <c r="N736" i="1"/>
  <c r="M760" i="1"/>
  <c r="M631" i="1"/>
  <c r="O526" i="1"/>
  <c r="O962" i="1"/>
  <c r="O545" i="1"/>
  <c r="O319" i="1"/>
  <c r="O792" i="1"/>
  <c r="O1187" i="1"/>
  <c r="O711" i="1"/>
  <c r="O1411" i="1"/>
  <c r="O1473" i="1"/>
  <c r="O986" i="1"/>
  <c r="O344" i="1"/>
  <c r="O834" i="1"/>
  <c r="O1080" i="1"/>
  <c r="O1305" i="1"/>
  <c r="O1654" i="1"/>
  <c r="O1269" i="1"/>
  <c r="O674" i="1"/>
  <c r="O1591" i="1"/>
  <c r="O1510" i="1"/>
  <c r="O98" i="1"/>
  <c r="O1571" i="1"/>
  <c r="O1369" i="1"/>
  <c r="O941" i="1"/>
  <c r="O587" i="1"/>
  <c r="O74" i="1"/>
  <c r="O199" i="1"/>
  <c r="O1251" i="1"/>
  <c r="O898" i="1"/>
  <c r="O736" i="1"/>
  <c r="O1024" i="1"/>
  <c r="O363" i="1"/>
  <c r="O1124" i="1"/>
  <c r="O773" i="1"/>
  <c r="O691" i="1"/>
  <c r="O268" i="1"/>
  <c r="O1348" i="1"/>
  <c r="O117" i="1"/>
  <c r="O858" i="1"/>
  <c r="O1005" i="1"/>
  <c r="O1324" i="1"/>
  <c r="O878" i="1"/>
  <c r="O224" i="1"/>
  <c r="O1634" i="1"/>
  <c r="O650" i="1"/>
  <c r="O1169" i="1"/>
  <c r="O286" i="1"/>
  <c r="O1104" i="1"/>
  <c r="O568" i="1"/>
  <c r="O161" i="1"/>
  <c r="O923" i="1"/>
  <c r="O1454" i="1"/>
  <c r="O488" i="1"/>
  <c r="O512" i="1"/>
  <c r="O1393" i="1"/>
  <c r="O1492" i="1"/>
  <c r="O244" i="1"/>
  <c r="O1233" i="1"/>
  <c r="O606" i="1"/>
  <c r="O180" i="1"/>
  <c r="O1145" i="1"/>
  <c r="O1287" i="1"/>
  <c r="O815" i="1"/>
  <c r="O468" i="1"/>
  <c r="O759" i="1"/>
  <c r="O630" i="1"/>
  <c r="O66" i="1"/>
  <c r="O1547" i="1"/>
  <c r="O301" i="1"/>
  <c r="O1609" i="1"/>
  <c r="O406" i="1"/>
  <c r="O381" i="1"/>
  <c r="O1428" i="1"/>
  <c r="O426" i="1"/>
  <c r="O1529" i="1"/>
  <c r="O1061" i="1"/>
  <c r="M1081" i="1"/>
  <c r="M1062" i="1"/>
  <c r="M987" i="1"/>
  <c r="M245" i="1"/>
  <c r="M1044" i="1"/>
  <c r="M692" i="1"/>
  <c r="M816" i="1"/>
  <c r="M1572" i="1"/>
  <c r="M118" i="1"/>
  <c r="M859" i="1"/>
  <c r="M835" i="1"/>
  <c r="M1006" i="1"/>
  <c r="M382" i="1"/>
  <c r="M200" i="1"/>
  <c r="M1429" i="1"/>
  <c r="M1252" i="1"/>
  <c r="M427" i="1"/>
  <c r="M899" i="1"/>
  <c r="M1530" i="1"/>
  <c r="M449" i="1"/>
  <c r="M1610" i="1"/>
  <c r="M99" i="1"/>
  <c r="M67" i="1"/>
  <c r="M162" i="1"/>
  <c r="M527" i="1"/>
  <c r="M1025" i="1"/>
  <c r="M774" i="1"/>
  <c r="M1548" i="1"/>
  <c r="M1105" i="1"/>
  <c r="M1213" i="1"/>
  <c r="M1349" i="1"/>
  <c r="M75" i="1"/>
  <c r="M1511" i="1"/>
  <c r="M1234" i="1"/>
  <c r="M546" i="1"/>
  <c r="M924" i="1"/>
  <c r="M320" i="1"/>
  <c r="M1455" i="1"/>
  <c r="M793" i="1"/>
  <c r="M489" i="1"/>
  <c r="M1370" i="1"/>
  <c r="M1325" i="1"/>
  <c r="M963" i="1"/>
  <c r="M879" i="1"/>
  <c r="M1170" i="1"/>
  <c r="M225" i="1"/>
  <c r="M364" i="1"/>
  <c r="M737" i="1"/>
  <c r="M407" i="1"/>
  <c r="M469" i="1"/>
  <c r="M1306" i="1"/>
  <c r="M1125" i="1"/>
  <c r="M1655" i="1"/>
  <c r="M569" i="1"/>
  <c r="M287" i="1"/>
  <c r="M269" i="1"/>
  <c r="M651" i="1"/>
  <c r="M138" i="1"/>
  <c r="M588" i="1"/>
  <c r="M1592" i="1"/>
  <c r="M181" i="1"/>
  <c r="M1146" i="1"/>
  <c r="O1212" i="1"/>
  <c r="O137" i="1"/>
  <c r="O448" i="1"/>
  <c r="O1043" i="1"/>
  <c r="M942" i="1"/>
  <c r="M302" i="1"/>
  <c r="M1270" i="1"/>
  <c r="M607" i="1"/>
  <c r="M675" i="1"/>
  <c r="M1288" i="1"/>
  <c r="M1188" i="1"/>
  <c r="M513" i="1"/>
  <c r="M712" i="1"/>
  <c r="M1394" i="1"/>
  <c r="M1412" i="1"/>
  <c r="M1493" i="1"/>
  <c r="M1474" i="1"/>
  <c r="M1635" i="1"/>
  <c r="M345" i="1" l="1"/>
  <c r="O760" i="1"/>
  <c r="N469" i="1"/>
  <c r="N987" i="1"/>
  <c r="N1635" i="1"/>
  <c r="M761" i="1"/>
  <c r="N651" i="1"/>
  <c r="N407" i="1"/>
  <c r="N1370" i="1"/>
  <c r="N1511" i="1"/>
  <c r="N1025" i="1"/>
  <c r="N899" i="1"/>
  <c r="N859" i="1"/>
  <c r="N1062" i="1"/>
  <c r="N344" i="1"/>
  <c r="N345" i="1" s="1"/>
  <c r="N138" i="1"/>
  <c r="N835" i="1"/>
  <c r="N1474" i="1"/>
  <c r="N1288" i="1"/>
  <c r="N269" i="1"/>
  <c r="N737" i="1"/>
  <c r="N489" i="1"/>
  <c r="N75" i="1"/>
  <c r="N527" i="1"/>
  <c r="N427" i="1"/>
  <c r="N118" i="1"/>
  <c r="N1081" i="1"/>
  <c r="N1493" i="1"/>
  <c r="N287" i="1"/>
  <c r="N1349" i="1"/>
  <c r="N1252" i="1"/>
  <c r="N1572" i="1"/>
  <c r="N1325" i="1"/>
  <c r="N760" i="1"/>
  <c r="N675" i="1"/>
  <c r="N364" i="1"/>
  <c r="N793" i="1"/>
  <c r="N162" i="1"/>
  <c r="N1412" i="1"/>
  <c r="N607" i="1"/>
  <c r="N1146" i="1"/>
  <c r="N569" i="1"/>
  <c r="N225" i="1"/>
  <c r="N1455" i="1"/>
  <c r="N1213" i="1"/>
  <c r="N67" i="1"/>
  <c r="N1429" i="1"/>
  <c r="N816" i="1"/>
  <c r="N1188" i="1"/>
  <c r="N320" i="1"/>
  <c r="N1530" i="1"/>
  <c r="N1394" i="1"/>
  <c r="N181" i="1"/>
  <c r="N1655" i="1"/>
  <c r="N1105" i="1"/>
  <c r="N200" i="1"/>
  <c r="N302" i="1"/>
  <c r="N1125" i="1"/>
  <c r="N924" i="1"/>
  <c r="N1548" i="1"/>
  <c r="N1610" i="1"/>
  <c r="N382" i="1"/>
  <c r="N1044" i="1"/>
  <c r="N1234" i="1"/>
  <c r="N1270" i="1"/>
  <c r="N1170" i="1"/>
  <c r="N99" i="1"/>
  <c r="N692" i="1"/>
  <c r="N712" i="1"/>
  <c r="N1592" i="1"/>
  <c r="N879" i="1"/>
  <c r="N513" i="1"/>
  <c r="N942" i="1"/>
  <c r="N588" i="1"/>
  <c r="N1306" i="1"/>
  <c r="N963" i="1"/>
  <c r="N546" i="1"/>
  <c r="N774" i="1"/>
  <c r="N449" i="1"/>
  <c r="N1006" i="1"/>
  <c r="N245" i="1"/>
  <c r="N631" i="1"/>
  <c r="M632" i="1"/>
  <c r="O631" i="1"/>
  <c r="O302" i="1"/>
  <c r="O1610" i="1"/>
  <c r="O1188" i="1"/>
  <c r="O942" i="1"/>
  <c r="O588" i="1"/>
  <c r="O1306" i="1"/>
  <c r="O963" i="1"/>
  <c r="O546" i="1"/>
  <c r="O774" i="1"/>
  <c r="O449" i="1"/>
  <c r="O1006" i="1"/>
  <c r="O245" i="1"/>
  <c r="O924" i="1"/>
  <c r="O469" i="1"/>
  <c r="O1325" i="1"/>
  <c r="O1234" i="1"/>
  <c r="O345" i="1"/>
  <c r="O1530" i="1"/>
  <c r="O835" i="1"/>
  <c r="O987" i="1"/>
  <c r="O513" i="1"/>
  <c r="O1548" i="1"/>
  <c r="O1474" i="1"/>
  <c r="O651" i="1"/>
  <c r="O407" i="1"/>
  <c r="O1370" i="1"/>
  <c r="O1511" i="1"/>
  <c r="O1025" i="1"/>
  <c r="O899" i="1"/>
  <c r="O859" i="1"/>
  <c r="M1063" i="1"/>
  <c r="O1592" i="1"/>
  <c r="O382" i="1"/>
  <c r="O1635" i="1"/>
  <c r="O138" i="1"/>
  <c r="O1493" i="1"/>
  <c r="O269" i="1"/>
  <c r="O737" i="1"/>
  <c r="O489" i="1"/>
  <c r="O75" i="1"/>
  <c r="O527" i="1"/>
  <c r="O427" i="1"/>
  <c r="O118" i="1"/>
  <c r="O1081" i="1"/>
  <c r="O1125" i="1"/>
  <c r="O1044" i="1"/>
  <c r="O1288" i="1"/>
  <c r="O1412" i="1"/>
  <c r="O675" i="1"/>
  <c r="O287" i="1"/>
  <c r="O364" i="1"/>
  <c r="O793" i="1"/>
  <c r="O1349" i="1"/>
  <c r="O162" i="1"/>
  <c r="O1252" i="1"/>
  <c r="O1572" i="1"/>
  <c r="O607" i="1"/>
  <c r="O225" i="1"/>
  <c r="O1429" i="1"/>
  <c r="O879" i="1"/>
  <c r="O1394" i="1"/>
  <c r="O1146" i="1"/>
  <c r="O569" i="1"/>
  <c r="O1455" i="1"/>
  <c r="O1213" i="1"/>
  <c r="O67" i="1"/>
  <c r="O816" i="1"/>
  <c r="O712" i="1"/>
  <c r="O1270" i="1"/>
  <c r="O181" i="1"/>
  <c r="O1655" i="1"/>
  <c r="O1170" i="1"/>
  <c r="O320" i="1"/>
  <c r="O1105" i="1"/>
  <c r="O99" i="1"/>
  <c r="O200" i="1"/>
  <c r="O692" i="1"/>
  <c r="M1082" i="1"/>
  <c r="M988" i="1"/>
  <c r="O1062" i="1"/>
  <c r="M246" i="1"/>
  <c r="M1126" i="1"/>
  <c r="M1371" i="1"/>
  <c r="M1026" i="1"/>
  <c r="M100" i="1"/>
  <c r="M1253" i="1"/>
  <c r="M1007" i="1"/>
  <c r="M1573" i="1"/>
  <c r="M713" i="1"/>
  <c r="M1475" i="1"/>
  <c r="M270" i="1"/>
  <c r="M1171" i="1"/>
  <c r="M1147" i="1"/>
  <c r="M1307" i="1"/>
  <c r="M738" i="1"/>
  <c r="M880" i="1"/>
  <c r="M490" i="1"/>
  <c r="M925" i="1"/>
  <c r="M76" i="1"/>
  <c r="M1549" i="1"/>
  <c r="M528" i="1"/>
  <c r="M1531" i="1"/>
  <c r="M1430" i="1"/>
  <c r="M836" i="1"/>
  <c r="M817" i="1"/>
  <c r="M303" i="1"/>
  <c r="M321" i="1"/>
  <c r="M1494" i="1"/>
  <c r="M589" i="1"/>
  <c r="M676" i="1"/>
  <c r="M139" i="1"/>
  <c r="M470" i="1"/>
  <c r="M964" i="1"/>
  <c r="M794" i="1"/>
  <c r="M547" i="1"/>
  <c r="M1350" i="1"/>
  <c r="M775" i="1"/>
  <c r="M163" i="1"/>
  <c r="M1611" i="1"/>
  <c r="M900" i="1"/>
  <c r="M201" i="1"/>
  <c r="M860" i="1"/>
  <c r="M693" i="1"/>
  <c r="M1593" i="1"/>
  <c r="M1106" i="1"/>
  <c r="M1289" i="1"/>
  <c r="M288" i="1"/>
  <c r="M1413" i="1"/>
  <c r="M1189" i="1"/>
  <c r="M943" i="1"/>
  <c r="M570" i="1"/>
  <c r="M365" i="1"/>
  <c r="M1271" i="1"/>
  <c r="M1512" i="1"/>
  <c r="M514" i="1"/>
  <c r="M1636" i="1"/>
  <c r="M1395" i="1"/>
  <c r="M608" i="1"/>
  <c r="M182" i="1"/>
  <c r="M652" i="1"/>
  <c r="M1656" i="1"/>
  <c r="M408" i="1"/>
  <c r="M226" i="1"/>
  <c r="M1326" i="1"/>
  <c r="M1456" i="1"/>
  <c r="M1235" i="1"/>
  <c r="M1214" i="1"/>
  <c r="M346" i="1"/>
  <c r="M68" i="1"/>
  <c r="M450" i="1"/>
  <c r="M428" i="1"/>
  <c r="M383" i="1"/>
  <c r="M119" i="1"/>
  <c r="M1045" i="1"/>
  <c r="O761" i="1" l="1"/>
  <c r="M762" i="1"/>
  <c r="M633" i="1"/>
  <c r="N608" i="1"/>
  <c r="N1026" i="1"/>
  <c r="N119" i="1"/>
  <c r="N943" i="1"/>
  <c r="N860" i="1"/>
  <c r="N794" i="1"/>
  <c r="N303" i="1"/>
  <c r="N76" i="1"/>
  <c r="N270" i="1"/>
  <c r="N1371" i="1"/>
  <c r="N761" i="1"/>
  <c r="N1235" i="1"/>
  <c r="N321" i="1"/>
  <c r="N383" i="1"/>
  <c r="N201" i="1"/>
  <c r="N964" i="1"/>
  <c r="N925" i="1"/>
  <c r="N1475" i="1"/>
  <c r="N1126" i="1"/>
  <c r="N1549" i="1"/>
  <c r="N1395" i="1"/>
  <c r="N226" i="1"/>
  <c r="N1413" i="1"/>
  <c r="N900" i="1"/>
  <c r="N470" i="1"/>
  <c r="N817" i="1"/>
  <c r="N490" i="1"/>
  <c r="N713" i="1"/>
  <c r="N246" i="1"/>
  <c r="N1045" i="1"/>
  <c r="N547" i="1"/>
  <c r="N1456" i="1"/>
  <c r="N1326" i="1"/>
  <c r="N1189" i="1"/>
  <c r="N428" i="1"/>
  <c r="N1636" i="1"/>
  <c r="N450" i="1"/>
  <c r="N408" i="1"/>
  <c r="N514" i="1"/>
  <c r="N288" i="1"/>
  <c r="N1611" i="1"/>
  <c r="N139" i="1"/>
  <c r="N836" i="1"/>
  <c r="N880" i="1"/>
  <c r="N1573" i="1"/>
  <c r="N693" i="1"/>
  <c r="N1512" i="1"/>
  <c r="N988" i="1"/>
  <c r="N570" i="1"/>
  <c r="N1656" i="1"/>
  <c r="N163" i="1"/>
  <c r="N1430" i="1"/>
  <c r="N1007" i="1"/>
  <c r="N1063" i="1"/>
  <c r="N652" i="1"/>
  <c r="N1106" i="1"/>
  <c r="N775" i="1"/>
  <c r="N589" i="1"/>
  <c r="N1531" i="1"/>
  <c r="N1307" i="1"/>
  <c r="N1253" i="1"/>
  <c r="N1082" i="1"/>
  <c r="N632" i="1"/>
  <c r="N1171" i="1"/>
  <c r="N68" i="1"/>
  <c r="N1289" i="1"/>
  <c r="N676" i="1"/>
  <c r="N738" i="1"/>
  <c r="N346" i="1"/>
  <c r="N1271" i="1"/>
  <c r="N1214" i="1"/>
  <c r="N182" i="1"/>
  <c r="N365" i="1"/>
  <c r="N1593" i="1"/>
  <c r="N1350" i="1"/>
  <c r="N1494" i="1"/>
  <c r="N528" i="1"/>
  <c r="N1147" i="1"/>
  <c r="N100" i="1"/>
  <c r="M1064" i="1"/>
  <c r="O632" i="1"/>
  <c r="O1611" i="1"/>
  <c r="O775" i="1"/>
  <c r="O988" i="1"/>
  <c r="O182" i="1"/>
  <c r="O365" i="1"/>
  <c r="O1593" i="1"/>
  <c r="O1350" i="1"/>
  <c r="O1494" i="1"/>
  <c r="O1307" i="1"/>
  <c r="O1253" i="1"/>
  <c r="O1082" i="1"/>
  <c r="O1063" i="1"/>
  <c r="O139" i="1"/>
  <c r="O1271" i="1"/>
  <c r="O738" i="1"/>
  <c r="O1045" i="1"/>
  <c r="O1235" i="1"/>
  <c r="O608" i="1"/>
  <c r="O570" i="1"/>
  <c r="O693" i="1"/>
  <c r="O547" i="1"/>
  <c r="O321" i="1"/>
  <c r="O528" i="1"/>
  <c r="O1147" i="1"/>
  <c r="O100" i="1"/>
  <c r="O408" i="1"/>
  <c r="O246" i="1"/>
  <c r="O1106" i="1"/>
  <c r="O1007" i="1"/>
  <c r="O1214" i="1"/>
  <c r="O1456" i="1"/>
  <c r="O943" i="1"/>
  <c r="O860" i="1"/>
  <c r="O794" i="1"/>
  <c r="O303" i="1"/>
  <c r="O1549" i="1"/>
  <c r="O1171" i="1"/>
  <c r="O1026" i="1"/>
  <c r="O514" i="1"/>
  <c r="O713" i="1"/>
  <c r="O652" i="1"/>
  <c r="O589" i="1"/>
  <c r="O119" i="1"/>
  <c r="O383" i="1"/>
  <c r="O1326" i="1"/>
  <c r="O1395" i="1"/>
  <c r="O1189" i="1"/>
  <c r="O201" i="1"/>
  <c r="O964" i="1"/>
  <c r="O633" i="1"/>
  <c r="O76" i="1"/>
  <c r="O270" i="1"/>
  <c r="O1371" i="1"/>
  <c r="O288" i="1"/>
  <c r="O836" i="1"/>
  <c r="O346" i="1"/>
  <c r="O1531" i="1"/>
  <c r="O428" i="1"/>
  <c r="O226" i="1"/>
  <c r="O1636" i="1"/>
  <c r="O1413" i="1"/>
  <c r="O900" i="1"/>
  <c r="O470" i="1"/>
  <c r="O817" i="1"/>
  <c r="O925" i="1"/>
  <c r="O1475" i="1"/>
  <c r="O1126" i="1"/>
  <c r="O450" i="1"/>
  <c r="O490" i="1"/>
  <c r="O69" i="1"/>
  <c r="O1656" i="1"/>
  <c r="O1512" i="1"/>
  <c r="O1289" i="1"/>
  <c r="O163" i="1"/>
  <c r="O676" i="1"/>
  <c r="O1430" i="1"/>
  <c r="O880" i="1"/>
  <c r="O1573" i="1"/>
  <c r="M989" i="1"/>
  <c r="M1083" i="1"/>
  <c r="M247" i="1"/>
  <c r="M429" i="1"/>
  <c r="M1215" i="1"/>
  <c r="M227" i="1"/>
  <c r="M183" i="1"/>
  <c r="M1637" i="1"/>
  <c r="M366" i="1"/>
  <c r="M1414" i="1"/>
  <c r="M1594" i="1"/>
  <c r="M901" i="1"/>
  <c r="M1351" i="1"/>
  <c r="M471" i="1"/>
  <c r="M590" i="1"/>
  <c r="M1431" i="1"/>
  <c r="M1550" i="1"/>
  <c r="M881" i="1"/>
  <c r="M1172" i="1"/>
  <c r="M1574" i="1"/>
  <c r="M101" i="1"/>
  <c r="M1046" i="1"/>
  <c r="M409" i="1"/>
  <c r="M609" i="1"/>
  <c r="M571" i="1"/>
  <c r="M694" i="1"/>
  <c r="M1612" i="1"/>
  <c r="M548" i="1"/>
  <c r="M140" i="1"/>
  <c r="M1495" i="1"/>
  <c r="M1532" i="1"/>
  <c r="M77" i="1"/>
  <c r="M739" i="1"/>
  <c r="M271" i="1"/>
  <c r="M1008" i="1"/>
  <c r="M1027" i="1"/>
  <c r="M1236" i="1"/>
  <c r="M515" i="1"/>
  <c r="M289" i="1"/>
  <c r="O68" i="1"/>
  <c r="M1457" i="1"/>
  <c r="M763" i="1"/>
  <c r="M1513" i="1"/>
  <c r="M944" i="1"/>
  <c r="M1290" i="1"/>
  <c r="M861" i="1"/>
  <c r="M164" i="1"/>
  <c r="M795" i="1"/>
  <c r="M322" i="1"/>
  <c r="M818" i="1"/>
  <c r="M1065" i="1"/>
  <c r="M926" i="1"/>
  <c r="M1308" i="1"/>
  <c r="M1476" i="1"/>
  <c r="M1254" i="1"/>
  <c r="M1372" i="1"/>
  <c r="M451" i="1"/>
  <c r="M120" i="1"/>
  <c r="M1657" i="1"/>
  <c r="M384" i="1"/>
  <c r="M347" i="1"/>
  <c r="M1327" i="1"/>
  <c r="M653" i="1"/>
  <c r="M1396" i="1"/>
  <c r="M1272" i="1"/>
  <c r="M1190" i="1"/>
  <c r="M1107" i="1"/>
  <c r="M202" i="1"/>
  <c r="M776" i="1"/>
  <c r="M965" i="1"/>
  <c r="M677" i="1"/>
  <c r="M304" i="1"/>
  <c r="M837" i="1"/>
  <c r="M529" i="1"/>
  <c r="M491" i="1"/>
  <c r="M1148" i="1"/>
  <c r="M714" i="1"/>
  <c r="M1127" i="1"/>
  <c r="N633" i="1" l="1"/>
  <c r="O762" i="1"/>
  <c r="N762" i="1"/>
  <c r="O1064" i="1"/>
  <c r="M634" i="1"/>
  <c r="N1612" i="1"/>
  <c r="N837" i="1"/>
  <c r="N451" i="1"/>
  <c r="N322" i="1"/>
  <c r="N1457" i="1"/>
  <c r="N739" i="1"/>
  <c r="N694" i="1"/>
  <c r="N881" i="1"/>
  <c r="N1414" i="1"/>
  <c r="N1083" i="1"/>
  <c r="N120" i="1"/>
  <c r="N247" i="1"/>
  <c r="N1396" i="1"/>
  <c r="N795" i="1"/>
  <c r="N77" i="1"/>
  <c r="N571" i="1"/>
  <c r="N1550" i="1"/>
  <c r="N366" i="1"/>
  <c r="N989" i="1"/>
  <c r="N271" i="1"/>
  <c r="N304" i="1"/>
  <c r="N677" i="1"/>
  <c r="N653" i="1"/>
  <c r="N1254" i="1"/>
  <c r="N164" i="1"/>
  <c r="N289" i="1"/>
  <c r="N1532" i="1"/>
  <c r="N609" i="1"/>
  <c r="N1431" i="1"/>
  <c r="N1637" i="1"/>
  <c r="N763" i="1"/>
  <c r="N1272" i="1"/>
  <c r="N1372" i="1"/>
  <c r="N1127" i="1"/>
  <c r="N965" i="1"/>
  <c r="N1327" i="1"/>
  <c r="N1476" i="1"/>
  <c r="N861" i="1"/>
  <c r="N515" i="1"/>
  <c r="N409" i="1"/>
  <c r="N590" i="1"/>
  <c r="N183" i="1"/>
  <c r="N1064" i="1"/>
  <c r="N1190" i="1"/>
  <c r="N1172" i="1"/>
  <c r="N1236" i="1"/>
  <c r="N818" i="1"/>
  <c r="N714" i="1"/>
  <c r="N347" i="1"/>
  <c r="N1290" i="1"/>
  <c r="N1046" i="1"/>
  <c r="N227" i="1"/>
  <c r="N202" i="1"/>
  <c r="N926" i="1"/>
  <c r="N944" i="1"/>
  <c r="N1027" i="1"/>
  <c r="N140" i="1"/>
  <c r="N101" i="1"/>
  <c r="N1351" i="1"/>
  <c r="N1215" i="1"/>
  <c r="N529" i="1"/>
  <c r="N1594" i="1"/>
  <c r="N776" i="1"/>
  <c r="N1308" i="1"/>
  <c r="N1495" i="1"/>
  <c r="N471" i="1"/>
  <c r="N1148" i="1"/>
  <c r="N384" i="1"/>
  <c r="N491" i="1"/>
  <c r="N1107" i="1"/>
  <c r="N1657" i="1"/>
  <c r="N1065" i="1"/>
  <c r="N1513" i="1"/>
  <c r="N1008" i="1"/>
  <c r="N548" i="1"/>
  <c r="N1574" i="1"/>
  <c r="N901" i="1"/>
  <c r="N429" i="1"/>
  <c r="O881" i="1"/>
  <c r="O609" i="1"/>
  <c r="O1127" i="1"/>
  <c r="O1327" i="1"/>
  <c r="O861" i="1"/>
  <c r="O515" i="1"/>
  <c r="O409" i="1"/>
  <c r="O590" i="1"/>
  <c r="O183" i="1"/>
  <c r="O1414" i="1"/>
  <c r="O653" i="1"/>
  <c r="O289" i="1"/>
  <c r="O1290" i="1"/>
  <c r="O1236" i="1"/>
  <c r="O1495" i="1"/>
  <c r="O1046" i="1"/>
  <c r="O471" i="1"/>
  <c r="O227" i="1"/>
  <c r="O1637" i="1"/>
  <c r="O384" i="1"/>
  <c r="O926" i="1"/>
  <c r="O944" i="1"/>
  <c r="O1027" i="1"/>
  <c r="O140" i="1"/>
  <c r="O101" i="1"/>
  <c r="O1351" i="1"/>
  <c r="O1215" i="1"/>
  <c r="O1457" i="1"/>
  <c r="O1083" i="1"/>
  <c r="O677" i="1"/>
  <c r="O1254" i="1"/>
  <c r="O1431" i="1"/>
  <c r="O1148" i="1"/>
  <c r="O491" i="1"/>
  <c r="O1107" i="1"/>
  <c r="O1657" i="1"/>
  <c r="O1065" i="1"/>
  <c r="O1513" i="1"/>
  <c r="O1008" i="1"/>
  <c r="O548" i="1"/>
  <c r="O1574" i="1"/>
  <c r="O901" i="1"/>
  <c r="O429" i="1"/>
  <c r="O739" i="1"/>
  <c r="O1532" i="1"/>
  <c r="O1190" i="1"/>
  <c r="O818" i="1"/>
  <c r="O764" i="1"/>
  <c r="O271" i="1"/>
  <c r="O1612" i="1"/>
  <c r="O1172" i="1"/>
  <c r="O1594" i="1"/>
  <c r="O247" i="1"/>
  <c r="O694" i="1"/>
  <c r="O304" i="1"/>
  <c r="O1396" i="1"/>
  <c r="O795" i="1"/>
  <c r="O77" i="1"/>
  <c r="O571" i="1"/>
  <c r="O1550" i="1"/>
  <c r="O366" i="1"/>
  <c r="O989" i="1"/>
  <c r="M990" i="1"/>
  <c r="M1084" i="1"/>
  <c r="M248" i="1"/>
  <c r="O763" i="1"/>
  <c r="M1373" i="1"/>
  <c r="M530" i="1"/>
  <c r="M121" i="1"/>
  <c r="M838" i="1"/>
  <c r="M1273" i="1"/>
  <c r="M348" i="1"/>
  <c r="M452" i="1"/>
  <c r="M1309" i="1"/>
  <c r="M323" i="1"/>
  <c r="M862" i="1"/>
  <c r="M203" i="1"/>
  <c r="M966" i="1"/>
  <c r="M1477" i="1"/>
  <c r="M165" i="1"/>
  <c r="M715" i="1"/>
  <c r="M777" i="1"/>
  <c r="O202" i="1"/>
  <c r="O1372" i="1"/>
  <c r="M1237" i="1"/>
  <c r="M740" i="1"/>
  <c r="M1496" i="1"/>
  <c r="M695" i="1"/>
  <c r="M1047" i="1"/>
  <c r="M882" i="1"/>
  <c r="M591" i="1"/>
  <c r="M1595" i="1"/>
  <c r="M184" i="1"/>
  <c r="M305" i="1"/>
  <c r="M927" i="1"/>
  <c r="M1458" i="1"/>
  <c r="M78" i="1"/>
  <c r="M572" i="1"/>
  <c r="M1551" i="1"/>
  <c r="M472" i="1"/>
  <c r="M228" i="1"/>
  <c r="M1128" i="1"/>
  <c r="M492" i="1"/>
  <c r="M678" i="1"/>
  <c r="M1108" i="1"/>
  <c r="M654" i="1"/>
  <c r="M1658" i="1"/>
  <c r="M1255" i="1"/>
  <c r="M1066" i="1"/>
  <c r="M796" i="1"/>
  <c r="M945" i="1"/>
  <c r="M1149" i="1"/>
  <c r="M385" i="1"/>
  <c r="M1291" i="1"/>
  <c r="M1028" i="1"/>
  <c r="M141" i="1"/>
  <c r="M102" i="1"/>
  <c r="M1415" i="1"/>
  <c r="O529" i="1"/>
  <c r="O965" i="1"/>
  <c r="O120" i="1"/>
  <c r="O1476" i="1"/>
  <c r="O164" i="1"/>
  <c r="M290" i="1"/>
  <c r="M1009" i="1"/>
  <c r="M1533" i="1"/>
  <c r="M549" i="1"/>
  <c r="M610" i="1"/>
  <c r="M1575" i="1"/>
  <c r="M1432" i="1"/>
  <c r="M1352" i="1"/>
  <c r="M367" i="1"/>
  <c r="M1216" i="1"/>
  <c r="M1328" i="1"/>
  <c r="M1397" i="1"/>
  <c r="M1191" i="1"/>
  <c r="M819" i="1"/>
  <c r="M1514" i="1"/>
  <c r="O714" i="1"/>
  <c r="O837" i="1"/>
  <c r="O776" i="1"/>
  <c r="O1272" i="1"/>
  <c r="O347" i="1"/>
  <c r="O451" i="1"/>
  <c r="O1308" i="1"/>
  <c r="O322" i="1"/>
  <c r="M516" i="1"/>
  <c r="M272" i="1"/>
  <c r="M1613" i="1"/>
  <c r="M410" i="1"/>
  <c r="M1173" i="1"/>
  <c r="M249" i="1"/>
  <c r="M902" i="1"/>
  <c r="M1638" i="1"/>
  <c r="M430" i="1"/>
  <c r="N634" i="1" l="1"/>
  <c r="O634" i="1"/>
  <c r="M635" i="1"/>
  <c r="N430" i="1"/>
  <c r="N472" i="1"/>
  <c r="N249" i="1"/>
  <c r="N715" i="1"/>
  <c r="N1173" i="1"/>
  <c r="N1191" i="1"/>
  <c r="N610" i="1"/>
  <c r="N1149" i="1"/>
  <c r="N678" i="1"/>
  <c r="N1458" i="1"/>
  <c r="N695" i="1"/>
  <c r="N165" i="1"/>
  <c r="N348" i="1"/>
  <c r="N1084" i="1"/>
  <c r="N367" i="1"/>
  <c r="N819" i="1"/>
  <c r="N1108" i="1"/>
  <c r="N452" i="1"/>
  <c r="N1397" i="1"/>
  <c r="N549" i="1"/>
  <c r="N945" i="1"/>
  <c r="N492" i="1"/>
  <c r="N927" i="1"/>
  <c r="N1496" i="1"/>
  <c r="N1477" i="1"/>
  <c r="N1273" i="1"/>
  <c r="N990" i="1"/>
  <c r="N290" i="1"/>
  <c r="N862" i="1"/>
  <c r="N530" i="1"/>
  <c r="N1575" i="1"/>
  <c r="N78" i="1"/>
  <c r="N248" i="1"/>
  <c r="N410" i="1"/>
  <c r="N1613" i="1"/>
  <c r="N1328" i="1"/>
  <c r="N1533" i="1"/>
  <c r="N1415" i="1"/>
  <c r="N796" i="1"/>
  <c r="N1128" i="1"/>
  <c r="N305" i="1"/>
  <c r="N740" i="1"/>
  <c r="N966" i="1"/>
  <c r="N838" i="1"/>
  <c r="N1255" i="1"/>
  <c r="N385" i="1"/>
  <c r="N1047" i="1"/>
  <c r="N635" i="1"/>
  <c r="N1216" i="1"/>
  <c r="N1009" i="1"/>
  <c r="N102" i="1"/>
  <c r="N1066" i="1"/>
  <c r="N228" i="1"/>
  <c r="N184" i="1"/>
  <c r="N1237" i="1"/>
  <c r="N203" i="1"/>
  <c r="N121" i="1"/>
  <c r="N272" i="1"/>
  <c r="N1595" i="1"/>
  <c r="N1638" i="1"/>
  <c r="N1352" i="1"/>
  <c r="N1028" i="1"/>
  <c r="N1658" i="1"/>
  <c r="N1551" i="1"/>
  <c r="N591" i="1"/>
  <c r="N323" i="1"/>
  <c r="N1373" i="1"/>
  <c r="N141" i="1"/>
  <c r="N516" i="1"/>
  <c r="N902" i="1"/>
  <c r="N1514" i="1"/>
  <c r="N1432" i="1"/>
  <c r="N1291" i="1"/>
  <c r="N654" i="1"/>
  <c r="N572" i="1"/>
  <c r="N882" i="1"/>
  <c r="N777" i="1"/>
  <c r="N1309" i="1"/>
  <c r="O1273" i="1"/>
  <c r="O1613" i="1"/>
  <c r="O305" i="1"/>
  <c r="O838" i="1"/>
  <c r="O1496" i="1"/>
  <c r="O796" i="1"/>
  <c r="O1009" i="1"/>
  <c r="O203" i="1"/>
  <c r="O121" i="1"/>
  <c r="O492" i="1"/>
  <c r="O990" i="1"/>
  <c r="O1415" i="1"/>
  <c r="O966" i="1"/>
  <c r="O272" i="1"/>
  <c r="O367" i="1"/>
  <c r="O290" i="1"/>
  <c r="O141" i="1"/>
  <c r="O1255" i="1"/>
  <c r="O472" i="1"/>
  <c r="O1595" i="1"/>
  <c r="O862" i="1"/>
  <c r="O530" i="1"/>
  <c r="O927" i="1"/>
  <c r="O1533" i="1"/>
  <c r="O740" i="1"/>
  <c r="O1216" i="1"/>
  <c r="O430" i="1"/>
  <c r="O1028" i="1"/>
  <c r="O1658" i="1"/>
  <c r="O1551" i="1"/>
  <c r="O591" i="1"/>
  <c r="O323" i="1"/>
  <c r="O1373" i="1"/>
  <c r="O249" i="1"/>
  <c r="O945" i="1"/>
  <c r="O1477" i="1"/>
  <c r="O1328" i="1"/>
  <c r="O1128" i="1"/>
  <c r="O635" i="1"/>
  <c r="O902" i="1"/>
  <c r="O1514" i="1"/>
  <c r="O1432" i="1"/>
  <c r="O1291" i="1"/>
  <c r="O654" i="1"/>
  <c r="O572" i="1"/>
  <c r="O882" i="1"/>
  <c r="O777" i="1"/>
  <c r="O1309" i="1"/>
  <c r="O819" i="1"/>
  <c r="O1575" i="1"/>
  <c r="O715" i="1"/>
  <c r="O452" i="1"/>
  <c r="O248" i="1"/>
  <c r="O1173" i="1"/>
  <c r="O1191" i="1"/>
  <c r="O610" i="1"/>
  <c r="O1149" i="1"/>
  <c r="O678" i="1"/>
  <c r="O1458" i="1"/>
  <c r="O695" i="1"/>
  <c r="O165" i="1"/>
  <c r="O348" i="1"/>
  <c r="O1084" i="1"/>
  <c r="M991" i="1"/>
  <c r="M1085" i="1"/>
  <c r="M517" i="1"/>
  <c r="M229" i="1"/>
  <c r="M1048" i="1"/>
  <c r="M166" i="1"/>
  <c r="M204" i="1"/>
  <c r="M453" i="1"/>
  <c r="M122" i="1"/>
  <c r="M103" i="1"/>
  <c r="M79" i="1"/>
  <c r="M1614" i="1"/>
  <c r="M1329" i="1"/>
  <c r="M142" i="1"/>
  <c r="M1256" i="1"/>
  <c r="M473" i="1"/>
  <c r="M1459" i="1"/>
  <c r="M1596" i="1"/>
  <c r="M696" i="1"/>
  <c r="M1478" i="1"/>
  <c r="M863" i="1"/>
  <c r="M349" i="1"/>
  <c r="M531" i="1"/>
  <c r="M1353" i="1"/>
  <c r="M1067" i="1"/>
  <c r="M1534" i="1"/>
  <c r="M946" i="1"/>
  <c r="M411" i="1"/>
  <c r="M550" i="1"/>
  <c r="M1109" i="1"/>
  <c r="M185" i="1"/>
  <c r="M1433" i="1"/>
  <c r="M1150" i="1"/>
  <c r="M250" i="1"/>
  <c r="M1217" i="1"/>
  <c r="M1576" i="1"/>
  <c r="M1029" i="1"/>
  <c r="M493" i="1"/>
  <c r="M928" i="1"/>
  <c r="M778" i="1"/>
  <c r="M967" i="1"/>
  <c r="M324" i="1"/>
  <c r="M1274" i="1"/>
  <c r="M1639" i="1"/>
  <c r="M1398" i="1"/>
  <c r="M386" i="1"/>
  <c r="M1238" i="1"/>
  <c r="M903" i="1"/>
  <c r="M1515" i="1"/>
  <c r="M679" i="1"/>
  <c r="M636" i="1"/>
  <c r="M820" i="1"/>
  <c r="M1010" i="1"/>
  <c r="M1659" i="1"/>
  <c r="M1552" i="1"/>
  <c r="M1497" i="1"/>
  <c r="M273" i="1"/>
  <c r="M611" i="1"/>
  <c r="M1292" i="1"/>
  <c r="M1129" i="1"/>
  <c r="M741" i="1"/>
  <c r="M592" i="1"/>
  <c r="M431" i="1"/>
  <c r="M1174" i="1"/>
  <c r="M1192" i="1"/>
  <c r="M368" i="1"/>
  <c r="M291" i="1"/>
  <c r="M1416" i="1"/>
  <c r="M797" i="1"/>
  <c r="M655" i="1"/>
  <c r="M573" i="1"/>
  <c r="M306" i="1"/>
  <c r="M883" i="1"/>
  <c r="O1638" i="1"/>
  <c r="O410" i="1"/>
  <c r="O516" i="1"/>
  <c r="O1397" i="1"/>
  <c r="O1352" i="1"/>
  <c r="O549" i="1"/>
  <c r="O102" i="1"/>
  <c r="O385" i="1"/>
  <c r="O1066" i="1"/>
  <c r="O1108" i="1"/>
  <c r="O228" i="1"/>
  <c r="O78" i="1"/>
  <c r="O184" i="1"/>
  <c r="O1047" i="1"/>
  <c r="O1237" i="1"/>
  <c r="M716" i="1"/>
  <c r="M1086" i="1"/>
  <c r="M1310" i="1"/>
  <c r="M839" i="1"/>
  <c r="M1374" i="1"/>
  <c r="N1174" i="1" l="1"/>
  <c r="N1433" i="1"/>
  <c r="N1010" i="1"/>
  <c r="N550" i="1"/>
  <c r="N839" i="1"/>
  <c r="N1416" i="1"/>
  <c r="N1129" i="1"/>
  <c r="N820" i="1"/>
  <c r="N1639" i="1"/>
  <c r="N1576" i="1"/>
  <c r="N411" i="1"/>
  <c r="N1478" i="1"/>
  <c r="N1614" i="1"/>
  <c r="N229" i="1"/>
  <c r="N1497" i="1"/>
  <c r="N453" i="1"/>
  <c r="N741" i="1"/>
  <c r="N1329" i="1"/>
  <c r="N291" i="1"/>
  <c r="N1292" i="1"/>
  <c r="N636" i="1"/>
  <c r="N1274" i="1"/>
  <c r="N1217" i="1"/>
  <c r="N946" i="1"/>
  <c r="N696" i="1"/>
  <c r="N79" i="1"/>
  <c r="N517" i="1"/>
  <c r="N778" i="1"/>
  <c r="N1374" i="1"/>
  <c r="N797" i="1"/>
  <c r="N1029" i="1"/>
  <c r="N1048" i="1"/>
  <c r="N1310" i="1"/>
  <c r="N1086" i="1"/>
  <c r="N368" i="1"/>
  <c r="N611" i="1"/>
  <c r="N679" i="1"/>
  <c r="N324" i="1"/>
  <c r="N250" i="1"/>
  <c r="N1534" i="1"/>
  <c r="N1596" i="1"/>
  <c r="N103" i="1"/>
  <c r="N1085" i="1"/>
  <c r="N306" i="1"/>
  <c r="N473" i="1"/>
  <c r="N1398" i="1"/>
  <c r="N863" i="1"/>
  <c r="N716" i="1"/>
  <c r="N883" i="1"/>
  <c r="N1192" i="1"/>
  <c r="N273" i="1"/>
  <c r="N1515" i="1"/>
  <c r="N967" i="1"/>
  <c r="N1150" i="1"/>
  <c r="N1067" i="1"/>
  <c r="N1459" i="1"/>
  <c r="N122" i="1"/>
  <c r="N991" i="1"/>
  <c r="N903" i="1"/>
  <c r="N573" i="1"/>
  <c r="N431" i="1"/>
  <c r="N1552" i="1"/>
  <c r="N1238" i="1"/>
  <c r="N928" i="1"/>
  <c r="N185" i="1"/>
  <c r="N531" i="1"/>
  <c r="N1256" i="1"/>
  <c r="N204" i="1"/>
  <c r="N1353" i="1"/>
  <c r="N655" i="1"/>
  <c r="N592" i="1"/>
  <c r="N1659" i="1"/>
  <c r="N386" i="1"/>
  <c r="N493" i="1"/>
  <c r="N1109" i="1"/>
  <c r="N349" i="1"/>
  <c r="N142" i="1"/>
  <c r="N166" i="1"/>
  <c r="O946" i="1"/>
  <c r="O903" i="1"/>
  <c r="O122" i="1"/>
  <c r="O431" i="1"/>
  <c r="O1552" i="1"/>
  <c r="O1238" i="1"/>
  <c r="O778" i="1"/>
  <c r="O1433" i="1"/>
  <c r="O1353" i="1"/>
  <c r="O473" i="1"/>
  <c r="O453" i="1"/>
  <c r="O1086" i="1"/>
  <c r="O1274" i="1"/>
  <c r="O1497" i="1"/>
  <c r="O1067" i="1"/>
  <c r="O655" i="1"/>
  <c r="O592" i="1"/>
  <c r="O928" i="1"/>
  <c r="O185" i="1"/>
  <c r="O531" i="1"/>
  <c r="O1256" i="1"/>
  <c r="O204" i="1"/>
  <c r="O306" i="1"/>
  <c r="O1150" i="1"/>
  <c r="O991" i="1"/>
  <c r="O1374" i="1"/>
  <c r="O797" i="1"/>
  <c r="O741" i="1"/>
  <c r="O1010" i="1"/>
  <c r="O1398" i="1"/>
  <c r="O493" i="1"/>
  <c r="O1109" i="1"/>
  <c r="O349" i="1"/>
  <c r="O142" i="1"/>
  <c r="O166" i="1"/>
  <c r="O679" i="1"/>
  <c r="O517" i="1"/>
  <c r="O1174" i="1"/>
  <c r="O1459" i="1"/>
  <c r="O573" i="1"/>
  <c r="O839" i="1"/>
  <c r="O1416" i="1"/>
  <c r="O1129" i="1"/>
  <c r="O820" i="1"/>
  <c r="O1639" i="1"/>
  <c r="O550" i="1"/>
  <c r="O863" i="1"/>
  <c r="O1329" i="1"/>
  <c r="O1048" i="1"/>
  <c r="O79" i="1"/>
  <c r="O967" i="1"/>
  <c r="O1310" i="1"/>
  <c r="O291" i="1"/>
  <c r="O1292" i="1"/>
  <c r="O636" i="1"/>
  <c r="M992" i="1"/>
  <c r="O1576" i="1"/>
  <c r="O411" i="1"/>
  <c r="O1478" i="1"/>
  <c r="O1614" i="1"/>
  <c r="O229" i="1"/>
  <c r="O696" i="1"/>
  <c r="O716" i="1"/>
  <c r="O883" i="1"/>
  <c r="O1192" i="1"/>
  <c r="O273" i="1"/>
  <c r="O1515" i="1"/>
  <c r="O324" i="1"/>
  <c r="O250" i="1"/>
  <c r="O1534" i="1"/>
  <c r="O1596" i="1"/>
  <c r="O103" i="1"/>
  <c r="O1085" i="1"/>
  <c r="M369" i="1"/>
  <c r="M612" i="1"/>
  <c r="M1660" i="1"/>
  <c r="M387" i="1"/>
  <c r="M1218" i="1"/>
  <c r="M1375" i="1"/>
  <c r="M717" i="1"/>
  <c r="M884" i="1"/>
  <c r="M798" i="1"/>
  <c r="M1193" i="1"/>
  <c r="M742" i="1"/>
  <c r="M274" i="1"/>
  <c r="M1011" i="1"/>
  <c r="M1516" i="1"/>
  <c r="M1399" i="1"/>
  <c r="M325" i="1"/>
  <c r="M494" i="1"/>
  <c r="M251" i="1"/>
  <c r="M1110" i="1"/>
  <c r="M1535" i="1"/>
  <c r="M350" i="1"/>
  <c r="M1597" i="1"/>
  <c r="M143" i="1"/>
  <c r="M104" i="1"/>
  <c r="M167" i="1"/>
  <c r="M1030" i="1"/>
  <c r="M1151" i="1"/>
  <c r="M551" i="1"/>
  <c r="M1068" i="1"/>
  <c r="M864" i="1"/>
  <c r="M1460" i="1"/>
  <c r="M1330" i="1"/>
  <c r="M123" i="1"/>
  <c r="M1049" i="1"/>
  <c r="M1175" i="1"/>
  <c r="M1498" i="1"/>
  <c r="M904" i="1"/>
  <c r="M1640" i="1"/>
  <c r="M968" i="1"/>
  <c r="M1311" i="1"/>
  <c r="M840" i="1"/>
  <c r="M1417" i="1"/>
  <c r="M821" i="1"/>
  <c r="M574" i="1"/>
  <c r="M292" i="1"/>
  <c r="M1293" i="1"/>
  <c r="M1553" i="1"/>
  <c r="M637" i="1"/>
  <c r="M1239" i="1"/>
  <c r="M779" i="1"/>
  <c r="M1577" i="1"/>
  <c r="M1434" i="1"/>
  <c r="M412" i="1"/>
  <c r="M1354" i="1"/>
  <c r="M1479" i="1"/>
  <c r="M474" i="1"/>
  <c r="M1615" i="1"/>
  <c r="M454" i="1"/>
  <c r="M230" i="1"/>
  <c r="O1029" i="1"/>
  <c r="M307" i="1"/>
  <c r="M1130" i="1"/>
  <c r="M432" i="1"/>
  <c r="M1087" i="1"/>
  <c r="O368" i="1"/>
  <c r="O611" i="1"/>
  <c r="O1659" i="1"/>
  <c r="O386" i="1"/>
  <c r="O1217" i="1"/>
  <c r="M656" i="1"/>
  <c r="M593" i="1"/>
  <c r="M680" i="1"/>
  <c r="M1275" i="1"/>
  <c r="M929" i="1"/>
  <c r="M186" i="1"/>
  <c r="M947" i="1"/>
  <c r="M532" i="1"/>
  <c r="M697" i="1"/>
  <c r="M1257" i="1"/>
  <c r="M80" i="1"/>
  <c r="M205" i="1"/>
  <c r="M518" i="1"/>
  <c r="N821" i="1" l="1"/>
  <c r="N929" i="1"/>
  <c r="N454" i="1"/>
  <c r="N779" i="1"/>
  <c r="N1417" i="1"/>
  <c r="N1049" i="1"/>
  <c r="N1030" i="1"/>
  <c r="N251" i="1"/>
  <c r="N1193" i="1"/>
  <c r="N612" i="1"/>
  <c r="N186" i="1"/>
  <c r="N1175" i="1"/>
  <c r="N205" i="1"/>
  <c r="N1615" i="1"/>
  <c r="N840" i="1"/>
  <c r="N123" i="1"/>
  <c r="N167" i="1"/>
  <c r="N494" i="1"/>
  <c r="N798" i="1"/>
  <c r="N369" i="1"/>
  <c r="N230" i="1"/>
  <c r="N1660" i="1"/>
  <c r="N518" i="1"/>
  <c r="N1275" i="1"/>
  <c r="N80" i="1"/>
  <c r="N680" i="1"/>
  <c r="N1087" i="1"/>
  <c r="N474" i="1"/>
  <c r="N637" i="1"/>
  <c r="N1311" i="1"/>
  <c r="N1330" i="1"/>
  <c r="N104" i="1"/>
  <c r="N325" i="1"/>
  <c r="N884" i="1"/>
  <c r="N1151" i="1"/>
  <c r="N1239" i="1"/>
  <c r="N1257" i="1"/>
  <c r="N593" i="1"/>
  <c r="N432" i="1"/>
  <c r="N1479" i="1"/>
  <c r="N1553" i="1"/>
  <c r="N968" i="1"/>
  <c r="N1460" i="1"/>
  <c r="N143" i="1"/>
  <c r="N1399" i="1"/>
  <c r="N717" i="1"/>
  <c r="N992" i="1"/>
  <c r="N1577" i="1"/>
  <c r="N656" i="1"/>
  <c r="N1375" i="1"/>
  <c r="N1110" i="1"/>
  <c r="N697" i="1"/>
  <c r="N1354" i="1"/>
  <c r="N1640" i="1"/>
  <c r="N1516" i="1"/>
  <c r="N532" i="1"/>
  <c r="N307" i="1"/>
  <c r="N292" i="1"/>
  <c r="N904" i="1"/>
  <c r="N1068" i="1"/>
  <c r="N350" i="1"/>
  <c r="N1011" i="1"/>
  <c r="N1218" i="1"/>
  <c r="N742" i="1"/>
  <c r="N1130" i="1"/>
  <c r="N1293" i="1"/>
  <c r="N864" i="1"/>
  <c r="N1597" i="1"/>
  <c r="N412" i="1"/>
  <c r="N947" i="1"/>
  <c r="N1434" i="1"/>
  <c r="N574" i="1"/>
  <c r="N1498" i="1"/>
  <c r="N551" i="1"/>
  <c r="N1535" i="1"/>
  <c r="N274" i="1"/>
  <c r="N387" i="1"/>
  <c r="O864" i="1"/>
  <c r="O292" i="1"/>
  <c r="O1218" i="1"/>
  <c r="O412" i="1"/>
  <c r="O1375" i="1"/>
  <c r="O947" i="1"/>
  <c r="O904" i="1"/>
  <c r="O230" i="1"/>
  <c r="O1577" i="1"/>
  <c r="O574" i="1"/>
  <c r="O1498" i="1"/>
  <c r="O551" i="1"/>
  <c r="O1535" i="1"/>
  <c r="O274" i="1"/>
  <c r="O387" i="1"/>
  <c r="O532" i="1"/>
  <c r="O1640" i="1"/>
  <c r="O1434" i="1"/>
  <c r="O350" i="1"/>
  <c r="O929" i="1"/>
  <c r="O821" i="1"/>
  <c r="O1175" i="1"/>
  <c r="O1151" i="1"/>
  <c r="O1110" i="1"/>
  <c r="O742" i="1"/>
  <c r="O1660" i="1"/>
  <c r="O307" i="1"/>
  <c r="O1516" i="1"/>
  <c r="O992" i="1"/>
  <c r="O1068" i="1"/>
  <c r="O518" i="1"/>
  <c r="O454" i="1"/>
  <c r="O205" i="1"/>
  <c r="M993" i="1"/>
  <c r="O1417" i="1"/>
  <c r="O1049" i="1"/>
  <c r="O1030" i="1"/>
  <c r="O251" i="1"/>
  <c r="O1193" i="1"/>
  <c r="O612" i="1"/>
  <c r="O1293" i="1"/>
  <c r="O1597" i="1"/>
  <c r="O1011" i="1"/>
  <c r="O186" i="1"/>
  <c r="O779" i="1"/>
  <c r="O1275" i="1"/>
  <c r="O1615" i="1"/>
  <c r="O80" i="1"/>
  <c r="O680" i="1"/>
  <c r="O474" i="1"/>
  <c r="O1239" i="1"/>
  <c r="O840" i="1"/>
  <c r="O123" i="1"/>
  <c r="O167" i="1"/>
  <c r="O494" i="1"/>
  <c r="O798" i="1"/>
  <c r="O369" i="1"/>
  <c r="O637" i="1"/>
  <c r="O1257" i="1"/>
  <c r="O593" i="1"/>
  <c r="O1479" i="1"/>
  <c r="O1311" i="1"/>
  <c r="O1330" i="1"/>
  <c r="O104" i="1"/>
  <c r="O325" i="1"/>
  <c r="O884" i="1"/>
  <c r="O697" i="1"/>
  <c r="O656" i="1"/>
  <c r="O1130" i="1"/>
  <c r="O1354" i="1"/>
  <c r="O1553" i="1"/>
  <c r="O968" i="1"/>
  <c r="O1460" i="1"/>
  <c r="O143" i="1"/>
  <c r="O1399" i="1"/>
  <c r="O717" i="1"/>
  <c r="M433" i="1"/>
  <c r="M533" i="1"/>
  <c r="M780" i="1"/>
  <c r="M1152" i="1"/>
  <c r="M718" i="1"/>
  <c r="M681" i="1"/>
  <c r="M1088" i="1"/>
  <c r="M1276" i="1"/>
  <c r="M519" i="1"/>
  <c r="M698" i="1"/>
  <c r="M930" i="1"/>
  <c r="M657" i="1"/>
  <c r="O432" i="1"/>
  <c r="M231" i="1"/>
  <c r="M1480" i="1"/>
  <c r="M1578" i="1"/>
  <c r="M638" i="1"/>
  <c r="M575" i="1"/>
  <c r="M1312" i="1"/>
  <c r="M1499" i="1"/>
  <c r="M1331" i="1"/>
  <c r="M552" i="1"/>
  <c r="M105" i="1"/>
  <c r="M1536" i="1"/>
  <c r="M326" i="1"/>
  <c r="M275" i="1"/>
  <c r="M885" i="1"/>
  <c r="M388" i="1"/>
  <c r="M455" i="1"/>
  <c r="M969" i="1"/>
  <c r="M1111" i="1"/>
  <c r="M1554" i="1"/>
  <c r="M1176" i="1"/>
  <c r="M743" i="1"/>
  <c r="M413" i="1"/>
  <c r="M1294" i="1"/>
  <c r="M1418" i="1"/>
  <c r="M1641" i="1"/>
  <c r="M1050" i="1"/>
  <c r="M865" i="1"/>
  <c r="M1031" i="1"/>
  <c r="M1598" i="1"/>
  <c r="M252" i="1"/>
  <c r="M1517" i="1"/>
  <c r="M1194" i="1"/>
  <c r="M1376" i="1"/>
  <c r="M613" i="1"/>
  <c r="M822" i="1"/>
  <c r="M144" i="1"/>
  <c r="M1400" i="1"/>
  <c r="M1131" i="1"/>
  <c r="M948" i="1"/>
  <c r="M308" i="1"/>
  <c r="M206" i="1"/>
  <c r="M1355" i="1"/>
  <c r="M1461" i="1"/>
  <c r="M1661" i="1"/>
  <c r="M81" i="1"/>
  <c r="M1616" i="1"/>
  <c r="M1258" i="1"/>
  <c r="M187" i="1"/>
  <c r="M594" i="1"/>
  <c r="O1087" i="1"/>
  <c r="M475" i="1"/>
  <c r="M1435" i="1"/>
  <c r="M1240" i="1"/>
  <c r="M293" i="1"/>
  <c r="M841" i="1"/>
  <c r="M905" i="1"/>
  <c r="M124" i="1"/>
  <c r="M1069" i="1"/>
  <c r="M168" i="1"/>
  <c r="M351" i="1"/>
  <c r="M495" i="1"/>
  <c r="M1012" i="1"/>
  <c r="M799" i="1"/>
  <c r="M1219" i="1"/>
  <c r="M370" i="1"/>
  <c r="M994" i="1" l="1"/>
  <c r="N841" i="1"/>
  <c r="N1331" i="1"/>
  <c r="N1661" i="1"/>
  <c r="N743" i="1"/>
  <c r="N533" i="1"/>
  <c r="N168" i="1"/>
  <c r="N475" i="1"/>
  <c r="N1461" i="1"/>
  <c r="N822" i="1"/>
  <c r="N865" i="1"/>
  <c r="N1176" i="1"/>
  <c r="N326" i="1"/>
  <c r="N638" i="1"/>
  <c r="N519" i="1"/>
  <c r="N433" i="1"/>
  <c r="N799" i="1"/>
  <c r="N455" i="1"/>
  <c r="N144" i="1"/>
  <c r="N275" i="1"/>
  <c r="N1355" i="1"/>
  <c r="N613" i="1"/>
  <c r="N1050" i="1"/>
  <c r="N1554" i="1"/>
  <c r="N1536" i="1"/>
  <c r="N1578" i="1"/>
  <c r="N1276" i="1"/>
  <c r="N1517" i="1"/>
  <c r="N351" i="1"/>
  <c r="N1031" i="1"/>
  <c r="N698" i="1"/>
  <c r="N370" i="1"/>
  <c r="N124" i="1"/>
  <c r="N594" i="1"/>
  <c r="N206" i="1"/>
  <c r="N1376" i="1"/>
  <c r="N1641" i="1"/>
  <c r="N1111" i="1"/>
  <c r="N105" i="1"/>
  <c r="N1480" i="1"/>
  <c r="N1088" i="1"/>
  <c r="N1258" i="1"/>
  <c r="N718" i="1"/>
  <c r="N1435" i="1"/>
  <c r="N575" i="1"/>
  <c r="N1069" i="1"/>
  <c r="N1219" i="1"/>
  <c r="N905" i="1"/>
  <c r="N187" i="1"/>
  <c r="N308" i="1"/>
  <c r="N1194" i="1"/>
  <c r="N1418" i="1"/>
  <c r="N969" i="1"/>
  <c r="N552" i="1"/>
  <c r="N231" i="1"/>
  <c r="N681" i="1"/>
  <c r="N993" i="1"/>
  <c r="N948" i="1"/>
  <c r="N1012" i="1"/>
  <c r="N293" i="1"/>
  <c r="N1616" i="1"/>
  <c r="N1131" i="1"/>
  <c r="N252" i="1"/>
  <c r="N994" i="1"/>
  <c r="N388" i="1"/>
  <c r="N1499" i="1"/>
  <c r="N657" i="1"/>
  <c r="N1152" i="1"/>
  <c r="N1294" i="1"/>
  <c r="N495" i="1"/>
  <c r="N1240" i="1"/>
  <c r="N81" i="1"/>
  <c r="N1400" i="1"/>
  <c r="N1598" i="1"/>
  <c r="N413" i="1"/>
  <c r="N885" i="1"/>
  <c r="N1312" i="1"/>
  <c r="N930" i="1"/>
  <c r="N780" i="1"/>
  <c r="O1355" i="1"/>
  <c r="O613" i="1"/>
  <c r="O1554" i="1"/>
  <c r="O1536" i="1"/>
  <c r="O1276" i="1"/>
  <c r="O433" i="1"/>
  <c r="O124" i="1"/>
  <c r="O594" i="1"/>
  <c r="O206" i="1"/>
  <c r="O1376" i="1"/>
  <c r="O1641" i="1"/>
  <c r="O1111" i="1"/>
  <c r="O105" i="1"/>
  <c r="O1480" i="1"/>
  <c r="O1088" i="1"/>
  <c r="O370" i="1"/>
  <c r="O1219" i="1"/>
  <c r="O905" i="1"/>
  <c r="O187" i="1"/>
  <c r="O308" i="1"/>
  <c r="O1194" i="1"/>
  <c r="O1419" i="1"/>
  <c r="O969" i="1"/>
  <c r="O552" i="1"/>
  <c r="O231" i="1"/>
  <c r="O681" i="1"/>
  <c r="O168" i="1"/>
  <c r="O841" i="1"/>
  <c r="O718" i="1"/>
  <c r="O799" i="1"/>
  <c r="O1012" i="1"/>
  <c r="O293" i="1"/>
  <c r="O252" i="1"/>
  <c r="O994" i="1"/>
  <c r="O388" i="1"/>
  <c r="O1499" i="1"/>
  <c r="O657" i="1"/>
  <c r="O1152" i="1"/>
  <c r="O993" i="1"/>
  <c r="O475" i="1"/>
  <c r="O1069" i="1"/>
  <c r="O81" i="1"/>
  <c r="O1598" i="1"/>
  <c r="O413" i="1"/>
  <c r="O885" i="1"/>
  <c r="O1312" i="1"/>
  <c r="O930" i="1"/>
  <c r="O780" i="1"/>
  <c r="O519" i="1"/>
  <c r="O495" i="1"/>
  <c r="O1240" i="1"/>
  <c r="O1400" i="1"/>
  <c r="O351" i="1"/>
  <c r="O1435" i="1"/>
  <c r="O1662" i="1"/>
  <c r="O144" i="1"/>
  <c r="O1031" i="1"/>
  <c r="O743" i="1"/>
  <c r="O275" i="1"/>
  <c r="O575" i="1"/>
  <c r="O698" i="1"/>
  <c r="O533" i="1"/>
  <c r="O1418" i="1"/>
  <c r="M1617" i="1"/>
  <c r="M1051" i="1"/>
  <c r="M1070" i="1"/>
  <c r="M1462" i="1"/>
  <c r="M823" i="1"/>
  <c r="M866" i="1"/>
  <c r="M1295" i="1"/>
  <c r="M1177" i="1"/>
  <c r="M456" i="1"/>
  <c r="M327" i="1"/>
  <c r="M1332" i="1"/>
  <c r="M639" i="1"/>
  <c r="M1132" i="1"/>
  <c r="M1579" i="1"/>
  <c r="M1013" i="1"/>
  <c r="M1259" i="1"/>
  <c r="M949" i="1"/>
  <c r="M1518" i="1"/>
  <c r="M800" i="1"/>
  <c r="M169" i="1"/>
  <c r="M842" i="1"/>
  <c r="M476" i="1"/>
  <c r="O1616" i="1"/>
  <c r="O1131" i="1"/>
  <c r="O1050" i="1"/>
  <c r="O1578" i="1"/>
  <c r="M658" i="1"/>
  <c r="M1277" i="1"/>
  <c r="M1153" i="1"/>
  <c r="M253" i="1"/>
  <c r="M1537" i="1"/>
  <c r="M294" i="1"/>
  <c r="M931" i="1"/>
  <c r="M82" i="1"/>
  <c r="M207" i="1"/>
  <c r="M1377" i="1"/>
  <c r="M1599" i="1"/>
  <c r="M1642" i="1"/>
  <c r="M414" i="1"/>
  <c r="M1112" i="1"/>
  <c r="M886" i="1"/>
  <c r="M106" i="1"/>
  <c r="M1313" i="1"/>
  <c r="M1481" i="1"/>
  <c r="M614" i="1"/>
  <c r="M389" i="1"/>
  <c r="M1089" i="1"/>
  <c r="M595" i="1"/>
  <c r="M1401" i="1"/>
  <c r="M371" i="1"/>
  <c r="M496" i="1"/>
  <c r="M125" i="1"/>
  <c r="M1241" i="1"/>
  <c r="O1661" i="1"/>
  <c r="M699" i="1"/>
  <c r="M682" i="1"/>
  <c r="M534" i="1"/>
  <c r="M1356" i="1"/>
  <c r="M1555" i="1"/>
  <c r="M1500" i="1"/>
  <c r="M781" i="1"/>
  <c r="M188" i="1"/>
  <c r="M309" i="1"/>
  <c r="M145" i="1"/>
  <c r="M1195" i="1"/>
  <c r="M1032" i="1"/>
  <c r="M744" i="1"/>
  <c r="M970" i="1"/>
  <c r="M276" i="1"/>
  <c r="M553" i="1"/>
  <c r="M576" i="1"/>
  <c r="M232" i="1"/>
  <c r="M995" i="1"/>
  <c r="M1220" i="1"/>
  <c r="M352" i="1"/>
  <c r="M906" i="1"/>
  <c r="M1436" i="1"/>
  <c r="O1258" i="1"/>
  <c r="O1461" i="1"/>
  <c r="O948" i="1"/>
  <c r="O822" i="1"/>
  <c r="O1517" i="1"/>
  <c r="O865" i="1"/>
  <c r="O1294" i="1"/>
  <c r="O1176" i="1"/>
  <c r="O455" i="1"/>
  <c r="O326" i="1"/>
  <c r="O1331" i="1"/>
  <c r="O638" i="1"/>
  <c r="M520" i="1"/>
  <c r="M719" i="1"/>
  <c r="M434" i="1"/>
  <c r="N1112" i="1" l="1"/>
  <c r="N1177" i="1"/>
  <c r="N614" i="1"/>
  <c r="N1132" i="1"/>
  <c r="N434" i="1"/>
  <c r="N906" i="1"/>
  <c r="N970" i="1"/>
  <c r="N1500" i="1"/>
  <c r="N125" i="1"/>
  <c r="N1481" i="1"/>
  <c r="N1377" i="1"/>
  <c r="N1277" i="1"/>
  <c r="N169" i="1"/>
  <c r="N639" i="1"/>
  <c r="N1462" i="1"/>
  <c r="N595" i="1"/>
  <c r="N781" i="1"/>
  <c r="N1599" i="1"/>
  <c r="N823" i="1"/>
  <c r="N744" i="1"/>
  <c r="N496" i="1"/>
  <c r="N1313" i="1"/>
  <c r="N207" i="1"/>
  <c r="N658" i="1"/>
  <c r="N800" i="1"/>
  <c r="N1332" i="1"/>
  <c r="N1070" i="1"/>
  <c r="N682" i="1"/>
  <c r="N1259" i="1"/>
  <c r="N1436" i="1"/>
  <c r="N1241" i="1"/>
  <c r="N842" i="1"/>
  <c r="N719" i="1"/>
  <c r="N352" i="1"/>
  <c r="N1555" i="1"/>
  <c r="N520" i="1"/>
  <c r="N1220" i="1"/>
  <c r="N1032" i="1"/>
  <c r="N1356" i="1"/>
  <c r="N371" i="1"/>
  <c r="N106" i="1"/>
  <c r="N82" i="1"/>
  <c r="N1518" i="1"/>
  <c r="N327" i="1"/>
  <c r="N1051" i="1"/>
  <c r="N145" i="1"/>
  <c r="N276" i="1"/>
  <c r="N1153" i="1"/>
  <c r="N995" i="1"/>
  <c r="N1195" i="1"/>
  <c r="N534" i="1"/>
  <c r="N1401" i="1"/>
  <c r="N886" i="1"/>
  <c r="N931" i="1"/>
  <c r="N949" i="1"/>
  <c r="N456" i="1"/>
  <c r="N1617" i="1"/>
  <c r="N232" i="1"/>
  <c r="N576" i="1"/>
  <c r="N309" i="1"/>
  <c r="N699" i="1"/>
  <c r="N1089" i="1"/>
  <c r="N414" i="1"/>
  <c r="N1537" i="1"/>
  <c r="N1013" i="1"/>
  <c r="N1295" i="1"/>
  <c r="N294" i="1"/>
  <c r="N553" i="1"/>
  <c r="N188" i="1"/>
  <c r="N389" i="1"/>
  <c r="N1642" i="1"/>
  <c r="N253" i="1"/>
  <c r="N476" i="1"/>
  <c r="N1579" i="1"/>
  <c r="N866" i="1"/>
  <c r="O1220" i="1"/>
  <c r="O996" i="1"/>
  <c r="O1195" i="1"/>
  <c r="O534" i="1"/>
  <c r="O1402" i="1"/>
  <c r="O886" i="1"/>
  <c r="O932" i="1"/>
  <c r="O949" i="1"/>
  <c r="O456" i="1"/>
  <c r="O1617" i="1"/>
  <c r="O521" i="1"/>
  <c r="O82" i="1"/>
  <c r="O232" i="1"/>
  <c r="O145" i="1"/>
  <c r="O682" i="1"/>
  <c r="O595" i="1"/>
  <c r="O1112" i="1"/>
  <c r="O294" i="1"/>
  <c r="O1260" i="1"/>
  <c r="O1178" i="1"/>
  <c r="O371" i="1"/>
  <c r="O699" i="1"/>
  <c r="O1089" i="1"/>
  <c r="O414" i="1"/>
  <c r="O1538" i="1"/>
  <c r="O1013" i="1"/>
  <c r="O1296" i="1"/>
  <c r="O1356" i="1"/>
  <c r="O327" i="1"/>
  <c r="O188" i="1"/>
  <c r="O389" i="1"/>
  <c r="O1642" i="1"/>
  <c r="O253" i="1"/>
  <c r="O476" i="1"/>
  <c r="O1579" i="1"/>
  <c r="O866" i="1"/>
  <c r="O1032" i="1"/>
  <c r="O1052" i="1"/>
  <c r="O1436" i="1"/>
  <c r="O276" i="1"/>
  <c r="O781" i="1"/>
  <c r="O1242" i="1"/>
  <c r="O614" i="1"/>
  <c r="O1600" i="1"/>
  <c r="O1153" i="1"/>
  <c r="O842" i="1"/>
  <c r="O1132" i="1"/>
  <c r="O823" i="1"/>
  <c r="O106" i="1"/>
  <c r="O434" i="1"/>
  <c r="O906" i="1"/>
  <c r="O970" i="1"/>
  <c r="O1501" i="1"/>
  <c r="O125" i="1"/>
  <c r="O1481" i="1"/>
  <c r="O1377" i="1"/>
  <c r="O1278" i="1"/>
  <c r="O169" i="1"/>
  <c r="O639" i="1"/>
  <c r="O1462" i="1"/>
  <c r="O1518" i="1"/>
  <c r="O719" i="1"/>
  <c r="O1555" i="1"/>
  <c r="O496" i="1"/>
  <c r="O1313" i="1"/>
  <c r="O207" i="1"/>
  <c r="O658" i="1"/>
  <c r="O800" i="1"/>
  <c r="O1332" i="1"/>
  <c r="O1071" i="1"/>
  <c r="O931" i="1"/>
  <c r="O1500" i="1"/>
  <c r="O520" i="1"/>
  <c r="O1277" i="1"/>
  <c r="O1295" i="1"/>
  <c r="O1599" i="1"/>
  <c r="O1177" i="1"/>
  <c r="O1401" i="1"/>
  <c r="O1070" i="1"/>
  <c r="O995" i="1"/>
  <c r="O1241" i="1"/>
  <c r="O1051" i="1"/>
  <c r="M554" i="1"/>
  <c r="M887" i="1"/>
  <c r="M353" i="1"/>
  <c r="M577" i="1"/>
  <c r="M745" i="1"/>
  <c r="M310" i="1"/>
  <c r="M1556" i="1"/>
  <c r="M700" i="1"/>
  <c r="O1259" i="1"/>
  <c r="M615" i="1"/>
  <c r="O553" i="1"/>
  <c r="M372" i="1"/>
  <c r="M390" i="1"/>
  <c r="M107" i="1"/>
  <c r="M1643" i="1"/>
  <c r="M83" i="1"/>
  <c r="M254" i="1"/>
  <c r="M170" i="1"/>
  <c r="M640" i="1"/>
  <c r="M1463" i="1"/>
  <c r="M1221" i="1"/>
  <c r="M801" i="1"/>
  <c r="M1333" i="1"/>
  <c r="M720" i="1"/>
  <c r="M1437" i="1"/>
  <c r="M277" i="1"/>
  <c r="M1196" i="1"/>
  <c r="M782" i="1"/>
  <c r="M535" i="1"/>
  <c r="M435" i="1"/>
  <c r="M1033" i="1"/>
  <c r="M126" i="1"/>
  <c r="M596" i="1"/>
  <c r="M1482" i="1"/>
  <c r="M1113" i="1"/>
  <c r="M1378" i="1"/>
  <c r="M295" i="1"/>
  <c r="M477" i="1"/>
  <c r="M1519" i="1"/>
  <c r="M1580" i="1"/>
  <c r="M328" i="1"/>
  <c r="M867" i="1"/>
  <c r="M1357" i="1"/>
  <c r="M1154" i="1"/>
  <c r="M907" i="1"/>
  <c r="M233" i="1"/>
  <c r="M971" i="1"/>
  <c r="M146" i="1"/>
  <c r="M683" i="1"/>
  <c r="O1537" i="1"/>
  <c r="M189" i="1"/>
  <c r="M1014" i="1"/>
  <c r="O352" i="1"/>
  <c r="O576" i="1"/>
  <c r="O744" i="1"/>
  <c r="O309" i="1"/>
  <c r="M497" i="1"/>
  <c r="M1090" i="1"/>
  <c r="M1314" i="1"/>
  <c r="M415" i="1"/>
  <c r="M208" i="1"/>
  <c r="M659" i="1"/>
  <c r="M843" i="1"/>
  <c r="M950" i="1"/>
  <c r="M1133" i="1"/>
  <c r="M457" i="1"/>
  <c r="M824" i="1"/>
  <c r="M1618" i="1"/>
  <c r="N126" i="1" l="1"/>
  <c r="N843" i="1"/>
  <c r="N971" i="1"/>
  <c r="N1519" i="1"/>
  <c r="N1033" i="1"/>
  <c r="N1333" i="1"/>
  <c r="N1643" i="1"/>
  <c r="N1556" i="1"/>
  <c r="N1580" i="1"/>
  <c r="N233" i="1"/>
  <c r="N477" i="1"/>
  <c r="N435" i="1"/>
  <c r="N801" i="1"/>
  <c r="N107" i="1"/>
  <c r="N310" i="1"/>
  <c r="N950" i="1"/>
  <c r="N720" i="1"/>
  <c r="N208" i="1"/>
  <c r="N907" i="1"/>
  <c r="N295" i="1"/>
  <c r="N535" i="1"/>
  <c r="N1221" i="1"/>
  <c r="N390" i="1"/>
  <c r="N745" i="1"/>
  <c r="N659" i="1"/>
  <c r="N1618" i="1"/>
  <c r="N415" i="1"/>
  <c r="N1014" i="1"/>
  <c r="N1154" i="1"/>
  <c r="N1378" i="1"/>
  <c r="N782" i="1"/>
  <c r="N1463" i="1"/>
  <c r="N372" i="1"/>
  <c r="N577" i="1"/>
  <c r="N146" i="1"/>
  <c r="N1357" i="1"/>
  <c r="N1196" i="1"/>
  <c r="N640" i="1"/>
  <c r="N353" i="1"/>
  <c r="N700" i="1"/>
  <c r="N1314" i="1"/>
  <c r="N1113" i="1"/>
  <c r="N457" i="1"/>
  <c r="N1090" i="1"/>
  <c r="N867" i="1"/>
  <c r="N1482" i="1"/>
  <c r="N277" i="1"/>
  <c r="N170" i="1"/>
  <c r="N615" i="1"/>
  <c r="N887" i="1"/>
  <c r="N83" i="1"/>
  <c r="N824" i="1"/>
  <c r="N189" i="1"/>
  <c r="N1133" i="1"/>
  <c r="N497" i="1"/>
  <c r="N683" i="1"/>
  <c r="N328" i="1"/>
  <c r="N596" i="1"/>
  <c r="N1437" i="1"/>
  <c r="N254" i="1"/>
  <c r="N554" i="1"/>
  <c r="O1034" i="1"/>
  <c r="O233" i="1"/>
  <c r="O477" i="1"/>
  <c r="O435" i="1"/>
  <c r="O801" i="1"/>
  <c r="O107" i="1"/>
  <c r="O310" i="1"/>
  <c r="O1520" i="1"/>
  <c r="O208" i="1"/>
  <c r="O907" i="1"/>
  <c r="O296" i="1"/>
  <c r="O535" i="1"/>
  <c r="O1221" i="1"/>
  <c r="O390" i="1"/>
  <c r="O745" i="1"/>
  <c r="O843" i="1"/>
  <c r="O1643" i="1"/>
  <c r="O1618" i="1"/>
  <c r="O1015" i="1"/>
  <c r="O1154" i="1"/>
  <c r="O1378" i="1"/>
  <c r="O783" i="1"/>
  <c r="O372" i="1"/>
  <c r="O577" i="1"/>
  <c r="O1333" i="1"/>
  <c r="O1315" i="1"/>
  <c r="O189" i="1"/>
  <c r="O1357" i="1"/>
  <c r="O1113" i="1"/>
  <c r="O1196" i="1"/>
  <c r="O640" i="1"/>
  <c r="O353" i="1"/>
  <c r="O415" i="1"/>
  <c r="O457" i="1"/>
  <c r="O1090" i="1"/>
  <c r="O867" i="1"/>
  <c r="O1483" i="1"/>
  <c r="O277" i="1"/>
  <c r="O170" i="1"/>
  <c r="O615" i="1"/>
  <c r="O887" i="1"/>
  <c r="O1556" i="1"/>
  <c r="O825" i="1"/>
  <c r="O1133" i="1"/>
  <c r="O497" i="1"/>
  <c r="O683" i="1"/>
  <c r="O328" i="1"/>
  <c r="O596" i="1"/>
  <c r="O1437" i="1"/>
  <c r="O254" i="1"/>
  <c r="O554" i="1"/>
  <c r="O971" i="1"/>
  <c r="O659" i="1"/>
  <c r="O950" i="1"/>
  <c r="O146" i="1"/>
  <c r="O1580" i="1"/>
  <c r="O126" i="1"/>
  <c r="O720" i="1"/>
  <c r="O83" i="1"/>
  <c r="O700" i="1"/>
  <c r="O1464" i="1"/>
  <c r="O1463" i="1"/>
  <c r="O782" i="1"/>
  <c r="O1014" i="1"/>
  <c r="M1581" i="1"/>
  <c r="M84" i="1"/>
  <c r="M1619" i="1"/>
  <c r="M951" i="1"/>
  <c r="M416" i="1"/>
  <c r="O295" i="1"/>
  <c r="O824" i="1"/>
  <c r="O1314" i="1"/>
  <c r="M684" i="1"/>
  <c r="M908" i="1"/>
  <c r="M329" i="1"/>
  <c r="M597" i="1"/>
  <c r="M536" i="1"/>
  <c r="M1438" i="1"/>
  <c r="M1222" i="1"/>
  <c r="M255" i="1"/>
  <c r="M391" i="1"/>
  <c r="M701" i="1"/>
  <c r="M578" i="1"/>
  <c r="M1379" i="1"/>
  <c r="M721" i="1"/>
  <c r="M1557" i="1"/>
  <c r="M458" i="1"/>
  <c r="M660" i="1"/>
  <c r="M1091" i="1"/>
  <c r="O1519" i="1"/>
  <c r="O1033" i="1"/>
  <c r="M844" i="1"/>
  <c r="M147" i="1"/>
  <c r="M1197" i="1"/>
  <c r="M1334" i="1"/>
  <c r="M641" i="1"/>
  <c r="M1644" i="1"/>
  <c r="M311" i="1"/>
  <c r="M888" i="1"/>
  <c r="M354" i="1"/>
  <c r="M972" i="1"/>
  <c r="M1358" i="1"/>
  <c r="M1114" i="1"/>
  <c r="M1134" i="1"/>
  <c r="M209" i="1"/>
  <c r="M498" i="1"/>
  <c r="M190" i="1"/>
  <c r="O1482" i="1"/>
  <c r="M616" i="1"/>
  <c r="M1155" i="1"/>
  <c r="M127" i="1"/>
  <c r="M373" i="1"/>
  <c r="M234" i="1"/>
  <c r="M868" i="1"/>
  <c r="M478" i="1"/>
  <c r="M436" i="1"/>
  <c r="M278" i="1"/>
  <c r="M802" i="1"/>
  <c r="M171" i="1"/>
  <c r="M108" i="1"/>
  <c r="M746" i="1"/>
  <c r="M555" i="1"/>
  <c r="N1197" i="1" l="1"/>
  <c r="N278" i="1"/>
  <c r="N616" i="1"/>
  <c r="N972" i="1"/>
  <c r="N147" i="1"/>
  <c r="N721" i="1"/>
  <c r="N536" i="1"/>
  <c r="N416" i="1"/>
  <c r="N1557" i="1"/>
  <c r="N354" i="1"/>
  <c r="N844" i="1"/>
  <c r="N1379" i="1"/>
  <c r="N597" i="1"/>
  <c r="N951" i="1"/>
  <c r="N802" i="1"/>
  <c r="N1438" i="1"/>
  <c r="N478" i="1"/>
  <c r="N888" i="1"/>
  <c r="N578" i="1"/>
  <c r="N329" i="1"/>
  <c r="N1619" i="1"/>
  <c r="N1358" i="1"/>
  <c r="N868" i="1"/>
  <c r="N498" i="1"/>
  <c r="N311" i="1"/>
  <c r="N701" i="1"/>
  <c r="N908" i="1"/>
  <c r="N84" i="1"/>
  <c r="N1155" i="1"/>
  <c r="N436" i="1"/>
  <c r="N234" i="1"/>
  <c r="N1644" i="1"/>
  <c r="N1091" i="1"/>
  <c r="N391" i="1"/>
  <c r="N684" i="1"/>
  <c r="N1581" i="1"/>
  <c r="N190" i="1"/>
  <c r="N746" i="1"/>
  <c r="N373" i="1"/>
  <c r="N1134" i="1"/>
  <c r="N641" i="1"/>
  <c r="N660" i="1"/>
  <c r="N255" i="1"/>
  <c r="N555" i="1"/>
  <c r="N209" i="1"/>
  <c r="N108" i="1"/>
  <c r="N171" i="1"/>
  <c r="N127" i="1"/>
  <c r="N1114" i="1"/>
  <c r="N1334" i="1"/>
  <c r="N458" i="1"/>
  <c r="N1222" i="1"/>
  <c r="O1379" i="1"/>
  <c r="O889" i="1"/>
  <c r="O578" i="1"/>
  <c r="O329" i="1"/>
  <c r="O1619" i="1"/>
  <c r="O597" i="1"/>
  <c r="O498" i="1"/>
  <c r="O311" i="1"/>
  <c r="O84" i="1"/>
  <c r="O209" i="1"/>
  <c r="O1091" i="1"/>
  <c r="O391" i="1"/>
  <c r="O1582" i="1"/>
  <c r="O844" i="1"/>
  <c r="O555" i="1"/>
  <c r="O1645" i="1"/>
  <c r="O108" i="1"/>
  <c r="O373" i="1"/>
  <c r="O1135" i="1"/>
  <c r="O641" i="1"/>
  <c r="O660" i="1"/>
  <c r="O255" i="1"/>
  <c r="O436" i="1"/>
  <c r="O478" i="1"/>
  <c r="O234" i="1"/>
  <c r="O127" i="1"/>
  <c r="O1115" i="1"/>
  <c r="O458" i="1"/>
  <c r="O1223" i="1"/>
  <c r="O354" i="1"/>
  <c r="O869" i="1"/>
  <c r="O171" i="1"/>
  <c r="O802" i="1"/>
  <c r="O1155" i="1"/>
  <c r="O1359" i="1"/>
  <c r="O1197" i="1"/>
  <c r="O952" i="1"/>
  <c r="O746" i="1"/>
  <c r="O278" i="1"/>
  <c r="O616" i="1"/>
  <c r="O972" i="1"/>
  <c r="O147" i="1"/>
  <c r="O721" i="1"/>
  <c r="O416" i="1"/>
  <c r="O1222" i="1"/>
  <c r="O1134" i="1"/>
  <c r="O1644" i="1"/>
  <c r="O1581" i="1"/>
  <c r="O868" i="1"/>
  <c r="O951" i="1"/>
  <c r="M685" i="1"/>
  <c r="M1335" i="1"/>
  <c r="M1558" i="1"/>
  <c r="M702" i="1"/>
  <c r="M1439" i="1"/>
  <c r="M909" i="1"/>
  <c r="M537" i="1"/>
  <c r="M803" i="1"/>
  <c r="M191" i="1"/>
  <c r="M172" i="1"/>
  <c r="M479" i="1"/>
  <c r="M128" i="1"/>
  <c r="O1358" i="1"/>
  <c r="O536" i="1"/>
  <c r="O684" i="1"/>
  <c r="M499" i="1"/>
  <c r="M1092" i="1"/>
  <c r="M148" i="1"/>
  <c r="M661" i="1"/>
  <c r="M1380" i="1"/>
  <c r="M256" i="1"/>
  <c r="M598" i="1"/>
  <c r="M722" i="1"/>
  <c r="M556" i="1"/>
  <c r="M1620" i="1"/>
  <c r="M747" i="1"/>
  <c r="M85" i="1"/>
  <c r="M312" i="1"/>
  <c r="M392" i="1"/>
  <c r="M973" i="1"/>
  <c r="M235" i="1"/>
  <c r="M355" i="1"/>
  <c r="M642" i="1"/>
  <c r="M845" i="1"/>
  <c r="M459" i="1"/>
  <c r="M579" i="1"/>
  <c r="M330" i="1"/>
  <c r="M1198" i="1"/>
  <c r="M1156" i="1"/>
  <c r="M210" i="1"/>
  <c r="M279" i="1"/>
  <c r="M617" i="1"/>
  <c r="M109" i="1"/>
  <c r="M437" i="1"/>
  <c r="M374" i="1"/>
  <c r="O190" i="1"/>
  <c r="O1114" i="1"/>
  <c r="O888" i="1"/>
  <c r="O1334" i="1"/>
  <c r="O1557" i="1"/>
  <c r="O701" i="1"/>
  <c r="O1438" i="1"/>
  <c r="O908" i="1"/>
  <c r="M417" i="1"/>
  <c r="N1198" i="1" l="1"/>
  <c r="N392" i="1"/>
  <c r="N702" i="1"/>
  <c r="N598" i="1"/>
  <c r="N579" i="1"/>
  <c r="N109" i="1"/>
  <c r="N661" i="1"/>
  <c r="N479" i="1"/>
  <c r="N1558" i="1"/>
  <c r="N417" i="1"/>
  <c r="N330" i="1"/>
  <c r="N437" i="1"/>
  <c r="N845" i="1"/>
  <c r="N747" i="1"/>
  <c r="N148" i="1"/>
  <c r="N172" i="1"/>
  <c r="N1335" i="1"/>
  <c r="N1439" i="1"/>
  <c r="N128" i="1"/>
  <c r="N617" i="1"/>
  <c r="N279" i="1"/>
  <c r="N642" i="1"/>
  <c r="N1620" i="1"/>
  <c r="N1092" i="1"/>
  <c r="N191" i="1"/>
  <c r="N685" i="1"/>
  <c r="N909" i="1"/>
  <c r="N374" i="1"/>
  <c r="N312" i="1"/>
  <c r="N459" i="1"/>
  <c r="N210" i="1"/>
  <c r="N355" i="1"/>
  <c r="N556" i="1"/>
  <c r="N499" i="1"/>
  <c r="N803" i="1"/>
  <c r="N973" i="1"/>
  <c r="N256" i="1"/>
  <c r="N1380" i="1"/>
  <c r="N85" i="1"/>
  <c r="N1156" i="1"/>
  <c r="N235" i="1"/>
  <c r="N722" i="1"/>
  <c r="N537" i="1"/>
  <c r="O279" i="1"/>
  <c r="O1620" i="1"/>
  <c r="O191" i="1"/>
  <c r="O686" i="1"/>
  <c r="O355" i="1"/>
  <c r="O556" i="1"/>
  <c r="O499" i="1"/>
  <c r="O803" i="1"/>
  <c r="O235" i="1"/>
  <c r="O722" i="1"/>
  <c r="O537" i="1"/>
  <c r="O909" i="1"/>
  <c r="O1335" i="1"/>
  <c r="O330" i="1"/>
  <c r="O1439" i="1"/>
  <c r="O172" i="1"/>
  <c r="O642" i="1"/>
  <c r="O1156" i="1"/>
  <c r="O437" i="1"/>
  <c r="O579" i="1"/>
  <c r="O312" i="1"/>
  <c r="O1380" i="1"/>
  <c r="O128" i="1"/>
  <c r="O702" i="1"/>
  <c r="O210" i="1"/>
  <c r="O109" i="1"/>
  <c r="O459" i="1"/>
  <c r="O85" i="1"/>
  <c r="O661" i="1"/>
  <c r="O479" i="1"/>
  <c r="O1558" i="1"/>
  <c r="M375" i="1"/>
  <c r="M393" i="1"/>
  <c r="M257" i="1"/>
  <c r="M1559" i="1"/>
  <c r="M1381" i="1"/>
  <c r="M418" i="1"/>
  <c r="M1199" i="1"/>
  <c r="M974" i="1"/>
  <c r="M748" i="1"/>
  <c r="M599" i="1"/>
  <c r="M149" i="1"/>
  <c r="M1093" i="1"/>
  <c r="M211" i="1"/>
  <c r="M313" i="1"/>
  <c r="M618" i="1"/>
  <c r="M846" i="1"/>
  <c r="O374" i="1"/>
  <c r="O392" i="1"/>
  <c r="O256" i="1"/>
  <c r="O1092" i="1"/>
  <c r="M129" i="1"/>
  <c r="M804" i="1"/>
  <c r="M703" i="1"/>
  <c r="M331" i="1"/>
  <c r="M538" i="1"/>
  <c r="M356" i="1"/>
  <c r="M500" i="1"/>
  <c r="M173" i="1"/>
  <c r="M910" i="1"/>
  <c r="M1336" i="1"/>
  <c r="M280" i="1"/>
  <c r="M1621" i="1"/>
  <c r="M480" i="1"/>
  <c r="M438" i="1"/>
  <c r="M557" i="1"/>
  <c r="M110" i="1"/>
  <c r="M1157" i="1"/>
  <c r="M460" i="1"/>
  <c r="M236" i="1"/>
  <c r="M86" i="1"/>
  <c r="M723" i="1"/>
  <c r="M662" i="1"/>
  <c r="O685" i="1"/>
  <c r="M643" i="1"/>
  <c r="M580" i="1"/>
  <c r="O417" i="1"/>
  <c r="O617" i="1"/>
  <c r="O1198" i="1"/>
  <c r="O845" i="1"/>
  <c r="O973" i="1"/>
  <c r="O747" i="1"/>
  <c r="O598" i="1"/>
  <c r="O148" i="1"/>
  <c r="M192" i="1"/>
  <c r="M1440" i="1"/>
  <c r="N662" i="1" l="1"/>
  <c r="N438" i="1"/>
  <c r="N356" i="1"/>
  <c r="N599" i="1"/>
  <c r="N393" i="1"/>
  <c r="N149" i="1"/>
  <c r="N723" i="1"/>
  <c r="N480" i="1"/>
  <c r="N538" i="1"/>
  <c r="N748" i="1"/>
  <c r="N375" i="1"/>
  <c r="N846" i="1"/>
  <c r="N257" i="1"/>
  <c r="N1621" i="1"/>
  <c r="N236" i="1"/>
  <c r="N280" i="1"/>
  <c r="N703" i="1"/>
  <c r="N618" i="1"/>
  <c r="N1199" i="1"/>
  <c r="N460" i="1"/>
  <c r="N1336" i="1"/>
  <c r="N804" i="1"/>
  <c r="N313" i="1"/>
  <c r="N418" i="1"/>
  <c r="N557" i="1"/>
  <c r="N974" i="1"/>
  <c r="N192" i="1"/>
  <c r="N580" i="1"/>
  <c r="N1157" i="1"/>
  <c r="N910" i="1"/>
  <c r="N129" i="1"/>
  <c r="N211" i="1"/>
  <c r="N1381" i="1"/>
  <c r="N500" i="1"/>
  <c r="N86" i="1"/>
  <c r="N331" i="1"/>
  <c r="N1440" i="1"/>
  <c r="N643" i="1"/>
  <c r="N110" i="1"/>
  <c r="N173" i="1"/>
  <c r="N1093" i="1"/>
  <c r="N1559" i="1"/>
  <c r="O236" i="1"/>
  <c r="O703" i="1"/>
  <c r="O618" i="1"/>
  <c r="O1199" i="1"/>
  <c r="O1336" i="1"/>
  <c r="O804" i="1"/>
  <c r="O314" i="1"/>
  <c r="O418" i="1"/>
  <c r="O974" i="1"/>
  <c r="O580" i="1"/>
  <c r="O129" i="1"/>
  <c r="O211" i="1"/>
  <c r="O1381" i="1"/>
  <c r="O331" i="1"/>
  <c r="O460" i="1"/>
  <c r="O643" i="1"/>
  <c r="O110" i="1"/>
  <c r="O173" i="1"/>
  <c r="O1093" i="1"/>
  <c r="O1559" i="1"/>
  <c r="O846" i="1"/>
  <c r="O281" i="1"/>
  <c r="O1157" i="1"/>
  <c r="O557" i="1"/>
  <c r="O500" i="1"/>
  <c r="O149" i="1"/>
  <c r="O257" i="1"/>
  <c r="O86" i="1"/>
  <c r="O192" i="1"/>
  <c r="O910" i="1"/>
  <c r="O662" i="1"/>
  <c r="O438" i="1"/>
  <c r="O356" i="1"/>
  <c r="O599" i="1"/>
  <c r="O393" i="1"/>
  <c r="O1621" i="1"/>
  <c r="O723" i="1"/>
  <c r="O480" i="1"/>
  <c r="O538" i="1"/>
  <c r="O748" i="1"/>
  <c r="O376" i="1"/>
  <c r="O375" i="1"/>
  <c r="M663" i="1"/>
  <c r="M461" i="1"/>
  <c r="M439" i="1"/>
  <c r="M1337" i="1"/>
  <c r="M357" i="1"/>
  <c r="M805" i="1"/>
  <c r="M847" i="1"/>
  <c r="M1094" i="1"/>
  <c r="M975" i="1"/>
  <c r="M1560" i="1"/>
  <c r="M1441" i="1"/>
  <c r="M911" i="1"/>
  <c r="M150" i="1"/>
  <c r="M581" i="1"/>
  <c r="O313" i="1"/>
  <c r="M481" i="1"/>
  <c r="M619" i="1"/>
  <c r="M87" i="1"/>
  <c r="M332" i="1"/>
  <c r="M600" i="1"/>
  <c r="M419" i="1"/>
  <c r="M394" i="1"/>
  <c r="M193" i="1"/>
  <c r="M724" i="1"/>
  <c r="M130" i="1"/>
  <c r="M258" i="1"/>
  <c r="M111" i="1"/>
  <c r="M174" i="1"/>
  <c r="M644" i="1"/>
  <c r="O280" i="1"/>
  <c r="M1158" i="1"/>
  <c r="M539" i="1"/>
  <c r="M1200" i="1"/>
  <c r="M1622" i="1"/>
  <c r="O1440" i="1"/>
  <c r="M237" i="1"/>
  <c r="M558" i="1"/>
  <c r="M501" i="1"/>
  <c r="M704" i="1"/>
  <c r="M212" i="1"/>
  <c r="M749" i="1"/>
  <c r="M1382" i="1"/>
  <c r="N1622" i="1" l="1"/>
  <c r="N130" i="1"/>
  <c r="N619" i="1"/>
  <c r="N975" i="1"/>
  <c r="N663" i="1"/>
  <c r="N1560" i="1"/>
  <c r="N481" i="1"/>
  <c r="N1094" i="1"/>
  <c r="N87" i="1"/>
  <c r="N1200" i="1"/>
  <c r="N847" i="1"/>
  <c r="N461" i="1"/>
  <c r="N539" i="1"/>
  <c r="N1158" i="1"/>
  <c r="N394" i="1"/>
  <c r="N581" i="1"/>
  <c r="N805" i="1"/>
  <c r="N1382" i="1"/>
  <c r="N749" i="1"/>
  <c r="N704" i="1"/>
  <c r="N501" i="1"/>
  <c r="N558" i="1"/>
  <c r="N644" i="1"/>
  <c r="N419" i="1"/>
  <c r="N150" i="1"/>
  <c r="N357" i="1"/>
  <c r="N258" i="1"/>
  <c r="N212" i="1"/>
  <c r="N193" i="1"/>
  <c r="N237" i="1"/>
  <c r="N174" i="1"/>
  <c r="N600" i="1"/>
  <c r="N911" i="1"/>
  <c r="N1337" i="1"/>
  <c r="N724" i="1"/>
  <c r="N111" i="1"/>
  <c r="N332" i="1"/>
  <c r="N1441" i="1"/>
  <c r="N439" i="1"/>
  <c r="O1622" i="1"/>
  <c r="O558" i="1"/>
  <c r="O645" i="1"/>
  <c r="O150" i="1"/>
  <c r="O237" i="1"/>
  <c r="O175" i="1"/>
  <c r="O601" i="1"/>
  <c r="O911" i="1"/>
  <c r="O1337" i="1"/>
  <c r="O461" i="1"/>
  <c r="O358" i="1"/>
  <c r="O112" i="1"/>
  <c r="O332" i="1"/>
  <c r="O1441" i="1"/>
  <c r="O439" i="1"/>
  <c r="O1383" i="1"/>
  <c r="O1560" i="1"/>
  <c r="O750" i="1"/>
  <c r="O1200" i="1"/>
  <c r="O975" i="1"/>
  <c r="O663" i="1"/>
  <c r="O258" i="1"/>
  <c r="O540" i="1"/>
  <c r="O1095" i="1"/>
  <c r="O704" i="1"/>
  <c r="O1158" i="1"/>
  <c r="O194" i="1"/>
  <c r="O847" i="1"/>
  <c r="O87" i="1"/>
  <c r="O212" i="1"/>
  <c r="O724" i="1"/>
  <c r="O481" i="1"/>
  <c r="O394" i="1"/>
  <c r="O582" i="1"/>
  <c r="O806" i="1"/>
  <c r="O805" i="1"/>
  <c r="O539" i="1"/>
  <c r="O1094" i="1"/>
  <c r="O581" i="1"/>
  <c r="O193" i="1"/>
  <c r="O111" i="1"/>
  <c r="M420" i="1"/>
  <c r="M620" i="1"/>
  <c r="M502" i="1"/>
  <c r="M131" i="1"/>
  <c r="O749" i="1"/>
  <c r="M1201" i="1"/>
  <c r="O174" i="1"/>
  <c r="O600" i="1"/>
  <c r="M912" i="1"/>
  <c r="M1338" i="1"/>
  <c r="M725" i="1"/>
  <c r="M440" i="1"/>
  <c r="M238" i="1"/>
  <c r="M1159" i="1"/>
  <c r="M1561" i="1"/>
  <c r="M462" i="1"/>
  <c r="M559" i="1"/>
  <c r="M482" i="1"/>
  <c r="M1442" i="1"/>
  <c r="M213" i="1"/>
  <c r="M333" i="1"/>
  <c r="M705" i="1"/>
  <c r="M259" i="1"/>
  <c r="M395" i="1"/>
  <c r="M88" i="1"/>
  <c r="O357" i="1"/>
  <c r="M848" i="1"/>
  <c r="O1382" i="1"/>
  <c r="O501" i="1"/>
  <c r="M1623" i="1"/>
  <c r="O644" i="1"/>
  <c r="O130" i="1"/>
  <c r="O419" i="1"/>
  <c r="O619" i="1"/>
  <c r="M151" i="1"/>
  <c r="M976" i="1"/>
  <c r="M664" i="1"/>
  <c r="N559" i="1" l="1"/>
  <c r="N462" i="1"/>
  <c r="N88" i="1"/>
  <c r="N705" i="1"/>
  <c r="N1159" i="1"/>
  <c r="N1201" i="1"/>
  <c r="N1561" i="1"/>
  <c r="N333" i="1"/>
  <c r="N238" i="1"/>
  <c r="N912" i="1"/>
  <c r="N259" i="1"/>
  <c r="N664" i="1"/>
  <c r="N213" i="1"/>
  <c r="N440" i="1"/>
  <c r="N131" i="1"/>
  <c r="N395" i="1"/>
  <c r="N1623" i="1"/>
  <c r="N151" i="1"/>
  <c r="N848" i="1"/>
  <c r="N1442" i="1"/>
  <c r="N725" i="1"/>
  <c r="N502" i="1"/>
  <c r="N420" i="1"/>
  <c r="N976" i="1"/>
  <c r="N482" i="1"/>
  <c r="N1338" i="1"/>
  <c r="N620" i="1"/>
  <c r="O213" i="1"/>
  <c r="O151" i="1"/>
  <c r="O849" i="1"/>
  <c r="O1442" i="1"/>
  <c r="O725" i="1"/>
  <c r="O502" i="1"/>
  <c r="O132" i="1"/>
  <c r="O483" i="1"/>
  <c r="O1339" i="1"/>
  <c r="O620" i="1"/>
  <c r="O977" i="1"/>
  <c r="O88" i="1"/>
  <c r="O559" i="1"/>
  <c r="O912" i="1"/>
  <c r="O421" i="1"/>
  <c r="O463" i="1"/>
  <c r="O1562" i="1"/>
  <c r="O440" i="1"/>
  <c r="O395" i="1"/>
  <c r="O259" i="1"/>
  <c r="O1623" i="1"/>
  <c r="O706" i="1"/>
  <c r="O1160" i="1"/>
  <c r="O1201" i="1"/>
  <c r="O664" i="1"/>
  <c r="O333" i="1"/>
  <c r="O239" i="1"/>
  <c r="O1561" i="1"/>
  <c r="O848" i="1"/>
  <c r="O131" i="1"/>
  <c r="O976" i="1"/>
  <c r="O462" i="1"/>
  <c r="M665" i="1"/>
  <c r="O238" i="1"/>
  <c r="M441" i="1"/>
  <c r="M89" i="1"/>
  <c r="M560" i="1"/>
  <c r="M152" i="1"/>
  <c r="M621" i="1"/>
  <c r="M334" i="1"/>
  <c r="M913" i="1"/>
  <c r="M1624" i="1"/>
  <c r="M396" i="1"/>
  <c r="M260" i="1"/>
  <c r="M1443" i="1"/>
  <c r="M726" i="1"/>
  <c r="M1202" i="1"/>
  <c r="O420" i="1"/>
  <c r="M503" i="1"/>
  <c r="M214" i="1"/>
  <c r="O705" i="1"/>
  <c r="O482" i="1"/>
  <c r="O1159" i="1"/>
  <c r="O1338" i="1"/>
  <c r="N665" i="1" l="1"/>
  <c r="N1202" i="1"/>
  <c r="N503" i="1"/>
  <c r="N152" i="1"/>
  <c r="N913" i="1"/>
  <c r="N621" i="1"/>
  <c r="N1443" i="1"/>
  <c r="N560" i="1"/>
  <c r="N1624" i="1"/>
  <c r="N726" i="1"/>
  <c r="N260" i="1"/>
  <c r="N89" i="1"/>
  <c r="N214" i="1"/>
  <c r="N334" i="1"/>
  <c r="N396" i="1"/>
  <c r="N441" i="1"/>
  <c r="P1189" i="1"/>
  <c r="P1200" i="1"/>
  <c r="P1179" i="1"/>
  <c r="P1195" i="1"/>
  <c r="P1191" i="1"/>
  <c r="P1201" i="1"/>
  <c r="P1155" i="1"/>
  <c r="P1154" i="1"/>
  <c r="P1160" i="1"/>
  <c r="P1161" i="1"/>
  <c r="P1164" i="1"/>
  <c r="P1163" i="1"/>
  <c r="P1162" i="1"/>
  <c r="P1172" i="1"/>
  <c r="P1166" i="1"/>
  <c r="P1165" i="1"/>
  <c r="P1167" i="1"/>
  <c r="P1183" i="1"/>
  <c r="P1184" i="1"/>
  <c r="P1173" i="1"/>
  <c r="P1180" i="1"/>
  <c r="P1192" i="1"/>
  <c r="P1185" i="1"/>
  <c r="P1193" i="1"/>
  <c r="P1196" i="1"/>
  <c r="P1186" i="1"/>
  <c r="P1168" i="1"/>
  <c r="P1194" i="1"/>
  <c r="P1174" i="1"/>
  <c r="P1169" i="1"/>
  <c r="P1170" i="1"/>
  <c r="P1182" i="1"/>
  <c r="P1187" i="1"/>
  <c r="P1176" i="1"/>
  <c r="P1175" i="1"/>
  <c r="P1178" i="1"/>
  <c r="P1188" i="1"/>
  <c r="P1181" i="1"/>
  <c r="P1156" i="1"/>
  <c r="P1171" i="1"/>
  <c r="P1190" i="1"/>
  <c r="P1197" i="1"/>
  <c r="P1158" i="1"/>
  <c r="P1159" i="1"/>
  <c r="P1199" i="1"/>
  <c r="P1157" i="1"/>
  <c r="P1198" i="1"/>
  <c r="P1177" i="1"/>
  <c r="O1444" i="1"/>
  <c r="O89" i="1"/>
  <c r="O396" i="1"/>
  <c r="O441" i="1"/>
  <c r="O214" i="1"/>
  <c r="O1625" i="1"/>
  <c r="O260" i="1"/>
  <c r="O503" i="1"/>
  <c r="O914" i="1"/>
  <c r="O665" i="1"/>
  <c r="O334" i="1"/>
  <c r="O1203" i="1"/>
  <c r="O621" i="1"/>
  <c r="O726" i="1"/>
  <c r="O152" i="1"/>
  <c r="O1202" i="1"/>
  <c r="M442" i="1"/>
  <c r="M335" i="1"/>
  <c r="M397" i="1"/>
  <c r="M622" i="1"/>
  <c r="O1624" i="1"/>
  <c r="M504" i="1"/>
  <c r="M261" i="1"/>
  <c r="M561" i="1"/>
  <c r="M90" i="1"/>
  <c r="M727" i="1"/>
  <c r="M153" i="1"/>
  <c r="M215" i="1"/>
  <c r="O1443" i="1"/>
  <c r="O913" i="1"/>
  <c r="O560" i="1"/>
  <c r="M666" i="1"/>
  <c r="N666" i="1" l="1"/>
  <c r="N561" i="1"/>
  <c r="N261" i="1"/>
  <c r="N622" i="1"/>
  <c r="N504" i="1"/>
  <c r="N215" i="1"/>
  <c r="N153" i="1"/>
  <c r="N397" i="1"/>
  <c r="N727" i="1"/>
  <c r="N335" i="1"/>
  <c r="N90" i="1"/>
  <c r="N442" i="1"/>
  <c r="P1287" i="1"/>
  <c r="P985" i="1"/>
  <c r="P1564" i="1"/>
  <c r="P1357" i="1"/>
  <c r="P1420" i="1"/>
  <c r="P1396" i="1"/>
  <c r="P1378" i="1"/>
  <c r="P1415" i="1"/>
  <c r="P1393" i="1"/>
  <c r="P1337" i="1"/>
  <c r="P1355" i="1"/>
  <c r="P1379" i="1"/>
  <c r="P1342" i="1"/>
  <c r="P1432" i="1"/>
  <c r="P1364" i="1"/>
  <c r="P1439" i="1"/>
  <c r="P1405" i="1"/>
  <c r="P1246" i="1"/>
  <c r="P1226" i="1"/>
  <c r="P1588" i="1"/>
  <c r="P1399" i="1"/>
  <c r="P1070" i="1"/>
  <c r="P1049" i="1"/>
  <c r="P1623" i="1"/>
  <c r="P1606" i="1"/>
  <c r="P1650" i="1"/>
  <c r="P1441" i="1"/>
  <c r="P1202" i="1"/>
  <c r="P1237" i="1"/>
  <c r="P1388" i="1"/>
  <c r="P1411" i="1"/>
  <c r="P1427" i="1"/>
  <c r="P1423" i="1"/>
  <c r="P1225" i="1"/>
  <c r="P1059" i="1"/>
  <c r="P997" i="1"/>
  <c r="P1000" i="1"/>
  <c r="P1011" i="1"/>
  <c r="P1067" i="1"/>
  <c r="P980" i="1"/>
  <c r="P1397" i="1"/>
  <c r="P1274" i="1"/>
  <c r="P1086" i="1"/>
  <c r="P1645" i="1"/>
  <c r="P1527" i="1"/>
  <c r="P1136" i="1"/>
  <c r="P1590" i="1"/>
  <c r="P1324" i="1"/>
  <c r="P1003" i="1"/>
  <c r="P1087" i="1"/>
  <c r="P1111" i="1"/>
  <c r="P1384" i="1"/>
  <c r="P1331" i="1"/>
  <c r="P1290" i="1"/>
  <c r="P1573" i="1"/>
  <c r="P1125" i="1"/>
  <c r="P1404" i="1"/>
  <c r="P1091" i="1"/>
  <c r="P1385" i="1"/>
  <c r="P1435" i="1"/>
  <c r="P1437" i="1"/>
  <c r="P1616" i="1"/>
  <c r="P1609" i="1"/>
  <c r="P1614" i="1"/>
  <c r="P1567" i="1"/>
  <c r="P1321" i="1"/>
  <c r="P1377" i="1"/>
  <c r="P1351" i="1"/>
  <c r="P1369" i="1"/>
  <c r="P1343" i="1"/>
  <c r="P982" i="1"/>
  <c r="P973" i="1"/>
  <c r="P996" i="1"/>
  <c r="P1354" i="1"/>
  <c r="P1223" i="1"/>
  <c r="P1214" i="1"/>
  <c r="P1081" i="1"/>
  <c r="P1039" i="1"/>
  <c r="P1001" i="1"/>
  <c r="P1055" i="1"/>
  <c r="P994" i="1"/>
  <c r="P1029" i="1"/>
  <c r="P1069" i="1"/>
  <c r="P1036" i="1"/>
  <c r="P1077" i="1"/>
  <c r="P1006" i="1"/>
  <c r="P1586" i="1"/>
  <c r="P1045" i="1"/>
  <c r="P1654" i="1"/>
  <c r="P1617" i="1"/>
  <c r="P1398" i="1"/>
  <c r="P1556" i="1"/>
  <c r="P1560" i="1"/>
  <c r="P1336" i="1"/>
  <c r="P1135" i="1"/>
  <c r="P1360" i="1"/>
  <c r="P1083" i="1"/>
  <c r="P1406" i="1"/>
  <c r="P1414" i="1"/>
  <c r="P1380" i="1"/>
  <c r="P1134" i="1"/>
  <c r="P1151" i="1"/>
  <c r="P1093" i="1"/>
  <c r="P1362" i="1"/>
  <c r="P1615" i="1"/>
  <c r="P1228" i="1"/>
  <c r="P1372" i="1"/>
  <c r="P1431" i="1"/>
  <c r="P1595" i="1"/>
  <c r="P1604" i="1"/>
  <c r="P1596" i="1"/>
  <c r="P1571" i="1"/>
  <c r="P1566" i="1"/>
  <c r="P1097" i="1"/>
  <c r="P1361" i="1"/>
  <c r="P1402" i="1"/>
  <c r="P1376" i="1"/>
  <c r="P1370" i="1"/>
  <c r="P1340" i="1"/>
  <c r="P974" i="1"/>
  <c r="P1115" i="1"/>
  <c r="P1591" i="1"/>
  <c r="P1605" i="1"/>
  <c r="P1613" i="1"/>
  <c r="P1021" i="1"/>
  <c r="P984" i="1"/>
  <c r="P1010" i="1"/>
  <c r="P1152" i="1"/>
  <c r="P1139" i="1"/>
  <c r="P1099" i="1"/>
  <c r="P1123" i="1"/>
  <c r="P1028" i="1"/>
  <c r="P1044" i="1"/>
  <c r="P1084" i="1"/>
  <c r="P1128" i="1"/>
  <c r="P1034" i="1"/>
  <c r="P1625" i="1"/>
  <c r="P1626" i="1"/>
  <c r="P1628" i="1"/>
  <c r="P1627" i="1"/>
  <c r="P1629" i="1"/>
  <c r="P1630" i="1"/>
  <c r="P1631" i="1"/>
  <c r="P1633" i="1"/>
  <c r="P1632" i="1"/>
  <c r="P1634" i="1"/>
  <c r="P1635" i="1"/>
  <c r="P1637" i="1"/>
  <c r="P1636" i="1"/>
  <c r="P1655" i="1"/>
  <c r="P1639" i="1"/>
  <c r="P1638" i="1"/>
  <c r="P1658" i="1"/>
  <c r="P1661" i="1"/>
  <c r="P1657" i="1"/>
  <c r="P1643" i="1"/>
  <c r="P1642" i="1"/>
  <c r="P1641" i="1"/>
  <c r="P1644" i="1"/>
  <c r="P1656" i="1"/>
  <c r="P1640" i="1"/>
  <c r="P1575" i="1"/>
  <c r="P1076" i="1"/>
  <c r="P1113" i="1"/>
  <c r="P1020" i="1"/>
  <c r="P1051" i="1"/>
  <c r="P995" i="1"/>
  <c r="P993" i="1"/>
  <c r="P1050" i="1"/>
  <c r="P1037" i="1"/>
  <c r="P1016" i="1"/>
  <c r="P1078" i="1"/>
  <c r="P1007" i="1"/>
  <c r="P1212" i="1"/>
  <c r="P1528" i="1"/>
  <c r="P1608" i="1"/>
  <c r="P1619" i="1"/>
  <c r="P1548" i="1"/>
  <c r="P1383" i="1"/>
  <c r="P1124" i="1"/>
  <c r="P1358" i="1"/>
  <c r="P1023" i="1"/>
  <c r="P1148" i="1"/>
  <c r="P1363" i="1"/>
  <c r="P1434" i="1"/>
  <c r="P1382" i="1"/>
  <c r="P1117" i="1"/>
  <c r="P1118" i="1"/>
  <c r="P1332" i="1"/>
  <c r="P1386" i="1"/>
  <c r="P1052" i="1"/>
  <c r="P1256" i="1"/>
  <c r="P1407" i="1"/>
  <c r="P1400" i="1"/>
  <c r="P1648" i="1"/>
  <c r="P1273" i="1"/>
  <c r="P1440" i="1"/>
  <c r="P1607" i="1"/>
  <c r="P1610" i="1"/>
  <c r="P1579" i="1"/>
  <c r="P1144" i="1"/>
  <c r="P1014" i="1"/>
  <c r="P1105" i="1"/>
  <c r="P1490" i="1"/>
  <c r="P1349" i="1"/>
  <c r="P1403" i="1"/>
  <c r="P1348" i="1"/>
  <c r="P1341" i="1"/>
  <c r="P1368" i="1"/>
  <c r="P1032" i="1"/>
  <c r="P1058" i="1"/>
  <c r="P1120" i="1"/>
  <c r="P1569" i="1"/>
  <c r="P1022" i="1"/>
  <c r="P1005" i="1"/>
  <c r="P1443" i="1"/>
  <c r="P1558" i="1"/>
  <c r="P1523" i="1"/>
  <c r="P1589" i="1"/>
  <c r="P1494" i="1"/>
  <c r="P1659" i="1"/>
  <c r="P1473" i="1"/>
  <c r="P1484" i="1"/>
  <c r="P1652" i="1"/>
  <c r="P1624" i="1"/>
  <c r="P1365" i="1"/>
  <c r="P1559" i="1"/>
  <c r="P1461" i="1"/>
  <c r="P1140" i="1"/>
  <c r="P1062" i="1"/>
  <c r="P999" i="1"/>
  <c r="P1074" i="1"/>
  <c r="P1066" i="1"/>
  <c r="P983" i="1"/>
  <c r="P1073" i="1"/>
  <c r="P1060" i="1"/>
  <c r="P1017" i="1"/>
  <c r="P1009" i="1"/>
  <c r="P978" i="1"/>
  <c r="P1211" i="1"/>
  <c r="P1101" i="1"/>
  <c r="P1622" i="1"/>
  <c r="P1138" i="1"/>
  <c r="P975" i="1"/>
  <c r="P1647" i="1"/>
  <c r="P1338" i="1"/>
  <c r="P1100" i="1"/>
  <c r="P1389" i="1"/>
  <c r="P1227" i="1"/>
  <c r="P1033" i="1"/>
  <c r="P1126" i="1"/>
  <c r="P1236" i="1"/>
  <c r="P1433" i="1"/>
  <c r="P1063" i="1"/>
  <c r="P1330" i="1"/>
  <c r="P1127" i="1"/>
  <c r="P1392" i="1"/>
  <c r="P1390" i="1"/>
  <c r="P1035" i="1"/>
  <c r="P1095" i="1"/>
  <c r="P1419" i="1"/>
  <c r="P1401" i="1"/>
  <c r="P1149" i="1"/>
  <c r="P1580" i="1"/>
  <c r="P1603" i="1"/>
  <c r="P1600" i="1"/>
  <c r="P1563" i="1"/>
  <c r="P1150" i="1"/>
  <c r="P1335" i="1"/>
  <c r="P1416" i="1"/>
  <c r="P1409" i="1"/>
  <c r="P1347" i="1"/>
  <c r="P1339" i="1"/>
  <c r="P1462" i="1"/>
  <c r="P1153" i="1"/>
  <c r="P1048" i="1"/>
  <c r="P1133" i="1"/>
  <c r="P1026" i="1"/>
  <c r="P971" i="1"/>
  <c r="P1146" i="1"/>
  <c r="P1056" i="1"/>
  <c r="P986" i="1"/>
  <c r="P1538" i="1"/>
  <c r="P1464" i="1"/>
  <c r="P1442" i="1"/>
  <c r="P1203" i="1"/>
  <c r="P1205" i="1"/>
  <c r="P1204" i="1"/>
  <c r="P1325" i="1"/>
  <c r="P1248" i="1"/>
  <c r="P1238" i="1"/>
  <c r="P1206" i="1"/>
  <c r="P1257" i="1"/>
  <c r="P1267" i="1"/>
  <c r="P1269" i="1"/>
  <c r="P1249" i="1"/>
  <c r="P1306" i="1"/>
  <c r="P1326" i="1"/>
  <c r="P1275" i="1"/>
  <c r="P1217" i="1"/>
  <c r="P1311" i="1"/>
  <c r="P1240" i="1"/>
  <c r="P1294" i="1"/>
  <c r="P1239" i="1"/>
  <c r="P1312" i="1"/>
  <c r="P1229" i="1"/>
  <c r="P1307" i="1"/>
  <c r="P1251" i="1"/>
  <c r="P1218" i="1"/>
  <c r="P1233" i="1"/>
  <c r="P1266" i="1"/>
  <c r="P1293" i="1"/>
  <c r="P1208" i="1"/>
  <c r="P1230" i="1"/>
  <c r="P1258" i="1"/>
  <c r="P1250" i="1"/>
  <c r="P1288" i="1"/>
  <c r="P1207" i="1"/>
  <c r="P1303" i="1"/>
  <c r="P1292" i="1"/>
  <c r="P1270" i="1"/>
  <c r="P1284" i="1"/>
  <c r="P1281" i="1"/>
  <c r="P1298" i="1"/>
  <c r="P1241" i="1"/>
  <c r="P1304" i="1"/>
  <c r="P1328" i="1"/>
  <c r="P1300" i="1"/>
  <c r="P1280" i="1"/>
  <c r="P1264" i="1"/>
  <c r="P1310" i="1"/>
  <c r="P1299" i="1"/>
  <c r="P1245" i="1"/>
  <c r="P1297" i="1"/>
  <c r="P1232" i="1"/>
  <c r="P1231" i="1"/>
  <c r="P1262" i="1"/>
  <c r="P1247" i="1"/>
  <c r="P1252" i="1"/>
  <c r="P1302" i="1"/>
  <c r="P1286" i="1"/>
  <c r="P1220" i="1"/>
  <c r="P1234" i="1"/>
  <c r="P1276" i="1"/>
  <c r="P1265" i="1"/>
  <c r="P1308" i="1"/>
  <c r="P1289" i="1"/>
  <c r="P1296" i="1"/>
  <c r="P1285" i="1"/>
  <c r="P1219" i="1"/>
  <c r="P1261" i="1"/>
  <c r="P1295" i="1"/>
  <c r="P1277" i="1"/>
  <c r="P1243" i="1"/>
  <c r="P1271" i="1"/>
  <c r="P1235" i="1"/>
  <c r="P1316" i="1"/>
  <c r="P1260" i="1"/>
  <c r="P1279" i="1"/>
  <c r="P1272" i="1"/>
  <c r="P1329" i="1"/>
  <c r="P1209" i="1"/>
  <c r="P1221" i="1"/>
  <c r="P1259" i="1"/>
  <c r="P1253" i="1"/>
  <c r="P1244" i="1"/>
  <c r="P1323" i="1"/>
  <c r="P1278" i="1"/>
  <c r="P1322" i="1"/>
  <c r="P1263" i="1"/>
  <c r="P1315" i="1"/>
  <c r="P1301" i="1"/>
  <c r="P1319" i="1"/>
  <c r="P1313" i="1"/>
  <c r="P1254" i="1"/>
  <c r="P1283" i="1"/>
  <c r="P1318" i="1"/>
  <c r="P1309" i="1"/>
  <c r="P1282" i="1"/>
  <c r="P1242" i="1"/>
  <c r="P1210" i="1"/>
  <c r="P1291" i="1"/>
  <c r="P1429" i="1"/>
  <c r="P1317" i="1"/>
  <c r="P1359" i="1"/>
  <c r="P1653" i="1"/>
  <c r="P1222" i="1"/>
  <c r="P1071" i="1"/>
  <c r="P1106" i="1"/>
  <c r="P1027" i="1"/>
  <c r="P1041" i="1"/>
  <c r="P1019" i="1"/>
  <c r="P1012" i="1"/>
  <c r="P1018" i="1"/>
  <c r="P981" i="1"/>
  <c r="P979" i="1"/>
  <c r="P977" i="1"/>
  <c r="P976" i="1"/>
  <c r="P1103" i="1"/>
  <c r="P1394" i="1"/>
  <c r="P1413" i="1"/>
  <c r="P1255" i="1"/>
  <c r="P1618" i="1"/>
  <c r="P1561" i="1"/>
  <c r="P1577" i="1"/>
  <c r="P1104" i="1"/>
  <c r="P1422" i="1"/>
  <c r="P1025" i="1"/>
  <c r="P988" i="1"/>
  <c r="P1373" i="1"/>
  <c r="P1121" i="1"/>
  <c r="P1350" i="1"/>
  <c r="P1418" i="1"/>
  <c r="P1430" i="1"/>
  <c r="P1064" i="1"/>
  <c r="P1109" i="1"/>
  <c r="P1137" i="1"/>
  <c r="P1333" i="1"/>
  <c r="P1082" i="1"/>
  <c r="P1268" i="1"/>
  <c r="P1612" i="1"/>
  <c r="P1601" i="1"/>
  <c r="P1593" i="1"/>
  <c r="P1565" i="1"/>
  <c r="P1620" i="1"/>
  <c r="P1410" i="1"/>
  <c r="P1421" i="1"/>
  <c r="P1352" i="1"/>
  <c r="P1346" i="1"/>
  <c r="P1578" i="1"/>
  <c r="P1047" i="1"/>
  <c r="P1096" i="1"/>
  <c r="P1444" i="1"/>
  <c r="P1446" i="1"/>
  <c r="P1447" i="1"/>
  <c r="P1445" i="1"/>
  <c r="P1449" i="1"/>
  <c r="P1450" i="1"/>
  <c r="P1451" i="1"/>
  <c r="P1448" i="1"/>
  <c r="P1453" i="1"/>
  <c r="P1452" i="1"/>
  <c r="P1455" i="1"/>
  <c r="P1456" i="1"/>
  <c r="P1454" i="1"/>
  <c r="P1477" i="1"/>
  <c r="P1476" i="1"/>
  <c r="P1530" i="1"/>
  <c r="P1478" i="1"/>
  <c r="P1457" i="1"/>
  <c r="P1536" i="1"/>
  <c r="P1549" i="1"/>
  <c r="P1495" i="1"/>
  <c r="P1497" i="1"/>
  <c r="P1550" i="1"/>
  <c r="P1537" i="1"/>
  <c r="P1479" i="1"/>
  <c r="P1518" i="1"/>
  <c r="P1515" i="1"/>
  <c r="P1547" i="1"/>
  <c r="P1500" i="1"/>
  <c r="P1555" i="1"/>
  <c r="P1458" i="1"/>
  <c r="P1496" i="1"/>
  <c r="P1532" i="1"/>
  <c r="P1514" i="1"/>
  <c r="P1517" i="1"/>
  <c r="P1551" i="1"/>
  <c r="P1505" i="1"/>
  <c r="P1516" i="1"/>
  <c r="P1545" i="1"/>
  <c r="P1498" i="1"/>
  <c r="P1543" i="1"/>
  <c r="P1552" i="1"/>
  <c r="P1502" i="1"/>
  <c r="P1510" i="1"/>
  <c r="P1504" i="1"/>
  <c r="P1465" i="1"/>
  <c r="P1482" i="1"/>
  <c r="P1533" i="1"/>
  <c r="P1542" i="1"/>
  <c r="P1534" i="1"/>
  <c r="P1540" i="1"/>
  <c r="P1507" i="1"/>
  <c r="P1511" i="1"/>
  <c r="P1509" i="1"/>
  <c r="P1499" i="1"/>
  <c r="P1506" i="1"/>
  <c r="P1531" i="1"/>
  <c r="P1519" i="1"/>
  <c r="P1539" i="1"/>
  <c r="P1501" i="1"/>
  <c r="P1544" i="1"/>
  <c r="P1508" i="1"/>
  <c r="P1483" i="1"/>
  <c r="P1459" i="1"/>
  <c r="P1460" i="1"/>
  <c r="P1463" i="1"/>
  <c r="P1492" i="1"/>
  <c r="P1469" i="1"/>
  <c r="P1512" i="1"/>
  <c r="P1520" i="1"/>
  <c r="P1525" i="1"/>
  <c r="P1467" i="1"/>
  <c r="P1526" i="1"/>
  <c r="P1522" i="1"/>
  <c r="P1486" i="1"/>
  <c r="P1480" i="1"/>
  <c r="P1491" i="1"/>
  <c r="P1474" i="1"/>
  <c r="P1493" i="1"/>
  <c r="P1513" i="1"/>
  <c r="P1485" i="1"/>
  <c r="P1489" i="1"/>
  <c r="P1503" i="1"/>
  <c r="P1529" i="1"/>
  <c r="P1471" i="1"/>
  <c r="P1557" i="1"/>
  <c r="P1541" i="1"/>
  <c r="P1481" i="1"/>
  <c r="P1470" i="1"/>
  <c r="P1466" i="1"/>
  <c r="P1581" i="1"/>
  <c r="P1468" i="1"/>
  <c r="P1475" i="1"/>
  <c r="P1554" i="1"/>
  <c r="P1524" i="1"/>
  <c r="P1553" i="1"/>
  <c r="P1488" i="1"/>
  <c r="P1487" i="1"/>
  <c r="P1521" i="1"/>
  <c r="P1075" i="1"/>
  <c r="P1008" i="1"/>
  <c r="P1574" i="1"/>
  <c r="P1102" i="1"/>
  <c r="P1145" i="1"/>
  <c r="P1129" i="1"/>
  <c r="P1094" i="1"/>
  <c r="P1141" i="1"/>
  <c r="P1098" i="1"/>
  <c r="P1412" i="1"/>
  <c r="P1142" i="1"/>
  <c r="P1107" i="1"/>
  <c r="P1089" i="1"/>
  <c r="P1080" i="1"/>
  <c r="P1002" i="1"/>
  <c r="P1040" i="1"/>
  <c r="P1038" i="1"/>
  <c r="P1061" i="1"/>
  <c r="P1030" i="1"/>
  <c r="P1068" i="1"/>
  <c r="P991" i="1"/>
  <c r="P1216" i="1"/>
  <c r="P1215" i="1"/>
  <c r="P1646" i="1"/>
  <c r="P1426" i="1"/>
  <c r="P1112" i="1"/>
  <c r="P1587" i="1"/>
  <c r="P1535" i="1"/>
  <c r="P1408" i="1"/>
  <c r="P1425" i="1"/>
  <c r="P987" i="1"/>
  <c r="P1592" i="1"/>
  <c r="P1472" i="1"/>
  <c r="P1043" i="1"/>
  <c r="P1366" i="1"/>
  <c r="P1353" i="1"/>
  <c r="P1147" i="1"/>
  <c r="P972" i="1"/>
  <c r="P1130" i="1"/>
  <c r="P1110" i="1"/>
  <c r="P989" i="1"/>
  <c r="P1660" i="1"/>
  <c r="P1428" i="1"/>
  <c r="P1305" i="1"/>
  <c r="P1122" i="1"/>
  <c r="P1314" i="1"/>
  <c r="P1649" i="1"/>
  <c r="P1132" i="1"/>
  <c r="P1438" i="1"/>
  <c r="P1602" i="1"/>
  <c r="P1599" i="1"/>
  <c r="P1570" i="1"/>
  <c r="P1562" i="1"/>
  <c r="P1024" i="1"/>
  <c r="P1381" i="1"/>
  <c r="P1387" i="1"/>
  <c r="P1417" i="1"/>
  <c r="P1371" i="1"/>
  <c r="P1367" i="1"/>
  <c r="P1345" i="1"/>
  <c r="P1054" i="1"/>
  <c r="P992" i="1"/>
  <c r="P1651" i="1"/>
  <c r="P998" i="1"/>
  <c r="P1611" i="1"/>
  <c r="P1143" i="1"/>
  <c r="P1224" i="1"/>
  <c r="P1088" i="1"/>
  <c r="P1053" i="1"/>
  <c r="P1072" i="1"/>
  <c r="P1004" i="1"/>
  <c r="P1013" i="1"/>
  <c r="P1079" i="1"/>
  <c r="P1057" i="1"/>
  <c r="P1031" i="1"/>
  <c r="P1015" i="1"/>
  <c r="P990" i="1"/>
  <c r="P1395" i="1"/>
  <c r="P1597" i="1"/>
  <c r="P1391" i="1"/>
  <c r="P1583" i="1"/>
  <c r="P1114" i="1"/>
  <c r="P1584" i="1"/>
  <c r="P1546" i="1"/>
  <c r="P1092" i="1"/>
  <c r="P1621" i="1"/>
  <c r="P1119" i="1"/>
  <c r="P1662" i="1"/>
  <c r="P1085" i="1"/>
  <c r="P1334" i="1"/>
  <c r="P1327" i="1"/>
  <c r="P1598" i="1"/>
  <c r="P1585" i="1"/>
  <c r="P1046" i="1"/>
  <c r="P1090" i="1"/>
  <c r="P1131" i="1"/>
  <c r="P1108" i="1"/>
  <c r="P1213" i="1"/>
  <c r="P1576" i="1"/>
  <c r="P1582" i="1"/>
  <c r="P1320" i="1"/>
  <c r="P1436" i="1"/>
  <c r="P1572" i="1"/>
  <c r="P1594" i="1"/>
  <c r="P1568" i="1"/>
  <c r="P1042" i="1"/>
  <c r="P1116" i="1"/>
  <c r="P1374" i="1"/>
  <c r="P1424" i="1"/>
  <c r="P1065" i="1"/>
  <c r="P1356" i="1"/>
  <c r="P1375" i="1"/>
  <c r="P1344" i="1"/>
  <c r="O622" i="1"/>
  <c r="O153" i="1"/>
  <c r="O397" i="1"/>
  <c r="O727" i="1"/>
  <c r="O261" i="1"/>
  <c r="O504" i="1"/>
  <c r="O215" i="1"/>
  <c r="O335" i="1"/>
  <c r="O443" i="1"/>
  <c r="O666" i="1"/>
  <c r="O561" i="1"/>
  <c r="O442" i="1"/>
  <c r="M91" i="1"/>
  <c r="M623" i="1"/>
  <c r="M216" i="1"/>
  <c r="M262" i="1"/>
  <c r="M667" i="1"/>
  <c r="M336" i="1"/>
  <c r="M398" i="1"/>
  <c r="M505" i="1"/>
  <c r="M562" i="1"/>
  <c r="M154" i="1"/>
  <c r="M728" i="1"/>
  <c r="O90" i="1"/>
  <c r="N336" i="1" l="1"/>
  <c r="N398" i="1"/>
  <c r="N667" i="1"/>
  <c r="N262" i="1"/>
  <c r="N728" i="1"/>
  <c r="N216" i="1"/>
  <c r="N505" i="1"/>
  <c r="N154" i="1"/>
  <c r="N623" i="1"/>
  <c r="N562" i="1"/>
  <c r="N91" i="1"/>
  <c r="O623" i="1"/>
  <c r="O563" i="1"/>
  <c r="O505" i="1"/>
  <c r="O398" i="1"/>
  <c r="O154" i="1"/>
  <c r="O91" i="1"/>
  <c r="O336" i="1"/>
  <c r="O667" i="1"/>
  <c r="O263" i="1"/>
  <c r="O728" i="1"/>
  <c r="O216" i="1"/>
  <c r="O262" i="1"/>
  <c r="M506" i="1"/>
  <c r="M217" i="1"/>
  <c r="M155" i="1"/>
  <c r="M337" i="1"/>
  <c r="M399" i="1"/>
  <c r="M624" i="1"/>
  <c r="O562" i="1"/>
  <c r="M729" i="1"/>
  <c r="M668" i="1"/>
  <c r="M92" i="1"/>
  <c r="N92" i="1" l="1"/>
  <c r="N337" i="1"/>
  <c r="N668" i="1"/>
  <c r="N624" i="1"/>
  <c r="N399" i="1"/>
  <c r="N155" i="1"/>
  <c r="N506" i="1"/>
  <c r="N217" i="1"/>
  <c r="N729" i="1"/>
  <c r="O399" i="1"/>
  <c r="O669" i="1"/>
  <c r="O625" i="1"/>
  <c r="O338" i="1"/>
  <c r="O156" i="1"/>
  <c r="O507" i="1"/>
  <c r="O93" i="1"/>
  <c r="O217" i="1"/>
  <c r="O92" i="1"/>
  <c r="O668" i="1"/>
  <c r="O624" i="1"/>
  <c r="M730" i="1"/>
  <c r="O155" i="1"/>
  <c r="M218" i="1"/>
  <c r="O506" i="1"/>
  <c r="O729" i="1"/>
  <c r="M400" i="1"/>
  <c r="O337" i="1"/>
  <c r="N730" i="1" l="1"/>
  <c r="N400" i="1"/>
  <c r="N218" i="1"/>
  <c r="P653" i="1"/>
  <c r="P699" i="1"/>
  <c r="P664" i="1"/>
  <c r="P714" i="1"/>
  <c r="P706" i="1"/>
  <c r="P681" i="1"/>
  <c r="P680" i="1"/>
  <c r="P705" i="1"/>
  <c r="P644" i="1"/>
  <c r="P715" i="1"/>
  <c r="P679" i="1"/>
  <c r="P665" i="1"/>
  <c r="P721" i="1"/>
  <c r="P682" i="1"/>
  <c r="P650" i="1"/>
  <c r="P713" i="1"/>
  <c r="P702" i="1"/>
  <c r="P709" i="1"/>
  <c r="P724" i="1"/>
  <c r="P700" i="1"/>
  <c r="P641" i="1"/>
  <c r="P655" i="1"/>
  <c r="P654" i="1"/>
  <c r="P656" i="1"/>
  <c r="P643" i="1"/>
  <c r="P657" i="1"/>
  <c r="P662" i="1"/>
  <c r="P642" i="1"/>
  <c r="P667" i="1"/>
  <c r="P725" i="1"/>
  <c r="P727" i="1"/>
  <c r="P651" i="1"/>
  <c r="P712" i="1"/>
  <c r="P648" i="1"/>
  <c r="P660" i="1"/>
  <c r="P728" i="1"/>
  <c r="P701" i="1"/>
  <c r="P669" i="1"/>
  <c r="P670" i="1"/>
  <c r="P671" i="1"/>
  <c r="P672" i="1"/>
  <c r="P693" i="1"/>
  <c r="P695" i="1"/>
  <c r="P674" i="1"/>
  <c r="P673" i="1"/>
  <c r="P675" i="1"/>
  <c r="P684" i="1"/>
  <c r="P683" i="1"/>
  <c r="P692" i="1"/>
  <c r="P716" i="1"/>
  <c r="P696" i="1"/>
  <c r="P697" i="1"/>
  <c r="P718" i="1"/>
  <c r="P686" i="1"/>
  <c r="P685" i="1"/>
  <c r="P703" i="1"/>
  <c r="P691" i="1"/>
  <c r="P690" i="1"/>
  <c r="P717" i="1"/>
  <c r="P676" i="1"/>
  <c r="P723" i="1"/>
  <c r="P688" i="1"/>
  <c r="P698" i="1"/>
  <c r="P677" i="1"/>
  <c r="P689" i="1"/>
  <c r="P719" i="1"/>
  <c r="P687" i="1"/>
  <c r="P694" i="1"/>
  <c r="P678" i="1"/>
  <c r="P658" i="1"/>
  <c r="P649" i="1"/>
  <c r="P720" i="1"/>
  <c r="P647" i="1"/>
  <c r="P726" i="1"/>
  <c r="P666" i="1"/>
  <c r="P710" i="1"/>
  <c r="P704" i="1"/>
  <c r="P711" i="1"/>
  <c r="P646" i="1"/>
  <c r="P645" i="1"/>
  <c r="P668" i="1"/>
  <c r="P722" i="1"/>
  <c r="P659" i="1"/>
  <c r="P708" i="1"/>
  <c r="P729" i="1"/>
  <c r="P652" i="1"/>
  <c r="P663" i="1"/>
  <c r="P707" i="1"/>
  <c r="P661" i="1"/>
  <c r="O731" i="1"/>
  <c r="O219" i="1"/>
  <c r="O401" i="1"/>
  <c r="O218" i="1"/>
  <c r="P338" i="1" s="1"/>
  <c r="O730" i="1"/>
  <c r="O400" i="1"/>
  <c r="P575" i="1" l="1"/>
  <c r="P357" i="1"/>
  <c r="P849" i="1"/>
  <c r="P321" i="1"/>
  <c r="P399" i="1"/>
  <c r="P330" i="1"/>
  <c r="P307" i="1"/>
  <c r="P350" i="1"/>
  <c r="P339" i="1"/>
  <c r="P514" i="1"/>
  <c r="P918" i="1"/>
  <c r="P903" i="1"/>
  <c r="P593" i="1"/>
  <c r="P605" i="1"/>
  <c r="P326" i="1"/>
  <c r="P327" i="1"/>
  <c r="P333" i="1"/>
  <c r="P527" i="1"/>
  <c r="P375" i="1"/>
  <c r="P923" i="1"/>
  <c r="P628" i="1"/>
  <c r="P305" i="1"/>
  <c r="P374" i="1"/>
  <c r="P800" i="1"/>
  <c r="P393" i="1"/>
  <c r="P441" i="1"/>
  <c r="P602" i="1"/>
  <c r="P920" i="1"/>
  <c r="P331" i="1"/>
  <c r="P497" i="1"/>
  <c r="P552" i="1"/>
  <c r="P531" i="1"/>
  <c r="P626" i="1"/>
  <c r="P583" i="1"/>
  <c r="P378" i="1"/>
  <c r="P585" i="1"/>
  <c r="P311" i="1"/>
  <c r="P898" i="1"/>
  <c r="P464" i="1"/>
  <c r="P501" i="1"/>
  <c r="P832" i="1"/>
  <c r="P572" i="1"/>
  <c r="P446" i="1"/>
  <c r="P883" i="1"/>
  <c r="P588" i="1"/>
  <c r="P551" i="1"/>
  <c r="P530" i="1"/>
  <c r="P582" i="1"/>
  <c r="P632" i="1"/>
  <c r="P851" i="1"/>
  <c r="P459" i="1"/>
  <c r="P384" i="1"/>
  <c r="P948" i="1"/>
  <c r="P361" i="1"/>
  <c r="P614" i="1"/>
  <c r="P964" i="1"/>
  <c r="P396" i="1"/>
  <c r="P966" i="1"/>
  <c r="P573" i="1"/>
  <c r="P922" i="1"/>
  <c r="P556" i="1"/>
  <c r="P509" i="1"/>
  <c r="P932" i="1"/>
  <c r="P809" i="1"/>
  <c r="P354" i="1"/>
  <c r="P603" i="1"/>
  <c r="P560" i="1"/>
  <c r="P485" i="1"/>
  <c r="P440" i="1"/>
  <c r="P574" i="1"/>
  <c r="P542" i="1"/>
  <c r="P746" i="1"/>
  <c r="P463" i="1"/>
  <c r="P566" i="1"/>
  <c r="P368" i="1"/>
  <c r="P927" i="1"/>
  <c r="P852" i="1"/>
  <c r="P369" i="1"/>
  <c r="P589" i="1"/>
  <c r="P570" i="1"/>
  <c r="P916" i="1"/>
  <c r="P913" i="1"/>
  <c r="P480" i="1"/>
  <c r="P954" i="1"/>
  <c r="P473" i="1"/>
  <c r="P349" i="1"/>
  <c r="P549" i="1"/>
  <c r="P958" i="1"/>
  <c r="P930" i="1"/>
  <c r="P491" i="1"/>
  <c r="P346" i="1"/>
  <c r="P801" i="1"/>
  <c r="P944" i="1"/>
  <c r="P929" i="1"/>
  <c r="P609" i="1"/>
  <c r="P329" i="1"/>
  <c r="P534" i="1"/>
  <c r="P421" i="1"/>
  <c r="P623" i="1"/>
  <c r="P344" i="1"/>
  <c r="P454" i="1"/>
  <c r="P639" i="1"/>
  <c r="P400" i="1"/>
  <c r="P615" i="1"/>
  <c r="P460" i="1"/>
  <c r="P637" i="1"/>
  <c r="P584" i="1"/>
  <c r="P595" i="1"/>
  <c r="P608" i="1"/>
  <c r="P636" i="1"/>
  <c r="P635" i="1"/>
  <c r="P634" i="1"/>
  <c r="P579" i="1"/>
  <c r="P610" i="1"/>
  <c r="P592" i="1"/>
  <c r="P617" i="1"/>
  <c r="P596" i="1"/>
  <c r="P504" i="1"/>
  <c r="P598" i="1"/>
  <c r="P578" i="1"/>
  <c r="P611" i="1"/>
  <c r="P494" i="1"/>
  <c r="P568" i="1"/>
  <c r="P310" i="1"/>
  <c r="P398" i="1"/>
  <c r="P484" i="1"/>
  <c r="P468" i="1"/>
  <c r="P498" i="1"/>
  <c r="P934" i="1"/>
  <c r="P308" i="1"/>
  <c r="P493" i="1"/>
  <c r="P956" i="1"/>
  <c r="P604" i="1"/>
  <c r="P419" i="1"/>
  <c r="P586" i="1"/>
  <c r="P548" i="1"/>
  <c r="P907" i="1"/>
  <c r="P467" i="1"/>
  <c r="P370" i="1"/>
  <c r="P499" i="1"/>
  <c r="P749" i="1"/>
  <c r="P561" i="1"/>
  <c r="P520" i="1"/>
  <c r="P550" i="1"/>
  <c r="P536" i="1"/>
  <c r="P515" i="1"/>
  <c r="P512" i="1"/>
  <c r="P434" i="1"/>
  <c r="P779" i="1"/>
  <c r="P587" i="1"/>
  <c r="P625" i="1"/>
  <c r="P814" i="1"/>
  <c r="P503" i="1"/>
  <c r="P324" i="1"/>
  <c r="P435" i="1"/>
  <c r="P475" i="1"/>
  <c r="P356" i="1"/>
  <c r="P390" i="1"/>
  <c r="P386" i="1"/>
  <c r="P352" i="1"/>
  <c r="P577" i="1"/>
  <c r="P309" i="1"/>
  <c r="P759" i="1"/>
  <c r="P772" i="1"/>
  <c r="P492" i="1"/>
  <c r="P600" i="1"/>
  <c r="P319" i="1"/>
  <c r="P969" i="1"/>
  <c r="P730" i="1"/>
  <c r="P915" i="1"/>
  <c r="P960" i="1"/>
  <c r="P802" i="1"/>
  <c r="P854" i="1"/>
  <c r="P917" i="1"/>
  <c r="P861" i="1"/>
  <c r="P764" i="1"/>
  <c r="P933" i="1"/>
  <c r="P767" i="1"/>
  <c r="P876" i="1"/>
  <c r="P926" i="1"/>
  <c r="P931" i="1"/>
  <c r="P936" i="1"/>
  <c r="P797" i="1"/>
  <c r="P947" i="1"/>
  <c r="P953" i="1"/>
  <c r="P879" i="1"/>
  <c r="P591" i="1"/>
  <c r="P358" i="1"/>
  <c r="P594" i="1"/>
  <c r="P899" i="1"/>
  <c r="P472" i="1"/>
  <c r="P466" i="1"/>
  <c r="P334" i="1"/>
  <c r="P967" i="1"/>
  <c r="P559" i="1"/>
  <c r="P914" i="1"/>
  <c r="P791" i="1"/>
  <c r="P581" i="1"/>
  <c r="P543" i="1"/>
  <c r="P525" i="1"/>
  <c r="P554" i="1"/>
  <c r="P524" i="1"/>
  <c r="P510" i="1"/>
  <c r="P332" i="1"/>
  <c r="P763" i="1"/>
  <c r="P567" i="1"/>
  <c r="P627" i="1"/>
  <c r="P806" i="1"/>
  <c r="P381" i="1"/>
  <c r="P949" i="1"/>
  <c r="P865" i="1"/>
  <c r="P388" i="1"/>
  <c r="P387" i="1"/>
  <c r="P365" i="1"/>
  <c r="P343" i="1"/>
  <c r="P771" i="1"/>
  <c r="P323" i="1"/>
  <c r="P471" i="1"/>
  <c r="P364" i="1"/>
  <c r="P453" i="1"/>
  <c r="P428" i="1"/>
  <c r="P477" i="1"/>
  <c r="P506" i="1"/>
  <c r="P744" i="1"/>
  <c r="P850" i="1"/>
  <c r="P938" i="1"/>
  <c r="P304" i="1"/>
  <c r="P490" i="1"/>
  <c r="P457" i="1"/>
  <c r="P336" i="1"/>
  <c r="P431" i="1"/>
  <c r="P544" i="1"/>
  <c r="P500" i="1"/>
  <c r="P935" i="1"/>
  <c r="P363" i="1"/>
  <c r="P939" i="1"/>
  <c r="P553" i="1"/>
  <c r="P921" i="1"/>
  <c r="P505" i="1"/>
  <c r="P315" i="1"/>
  <c r="P379" i="1"/>
  <c r="P621" i="1"/>
  <c r="P895" i="1"/>
  <c r="P545" i="1"/>
  <c r="P337" i="1"/>
  <c r="P371" i="1"/>
  <c r="P442" i="1"/>
  <c r="P488" i="1"/>
  <c r="P564" i="1"/>
  <c r="P518" i="1"/>
  <c r="P555" i="1"/>
  <c r="P528" i="1"/>
  <c r="P516" i="1"/>
  <c r="P513" i="1"/>
  <c r="P937" i="1"/>
  <c r="P928" i="1"/>
  <c r="P569" i="1"/>
  <c r="P631" i="1"/>
  <c r="P864" i="1"/>
  <c r="P848" i="1"/>
  <c r="P547" i="1"/>
  <c r="P447" i="1"/>
  <c r="P597" i="1"/>
  <c r="P859" i="1"/>
  <c r="P382" i="1"/>
  <c r="P367" i="1"/>
  <c r="P366" i="1"/>
  <c r="P345" i="1"/>
  <c r="P885" i="1"/>
  <c r="P424" i="1"/>
  <c r="P618" i="1"/>
  <c r="P451" i="1"/>
  <c r="P558" i="1"/>
  <c r="P389" i="1"/>
  <c r="P957" i="1"/>
  <c r="P745" i="1"/>
  <c r="P443" i="1"/>
  <c r="P486" i="1"/>
  <c r="P420" i="1"/>
  <c r="P897" i="1"/>
  <c r="P482" i="1"/>
  <c r="P576" i="1"/>
  <c r="P377" i="1"/>
  <c r="P318" i="1"/>
  <c r="P743" i="1"/>
  <c r="P616" i="1"/>
  <c r="P908" i="1"/>
  <c r="P537" i="1"/>
  <c r="P517" i="1"/>
  <c r="P523" i="1"/>
  <c r="P526" i="1"/>
  <c r="P508" i="1"/>
  <c r="P502" i="1"/>
  <c r="P919" i="1"/>
  <c r="P422" i="1"/>
  <c r="P862" i="1"/>
  <c r="P940" i="1"/>
  <c r="P630" i="1"/>
  <c r="P807" i="1"/>
  <c r="P624" i="1"/>
  <c r="P742" i="1"/>
  <c r="P362" i="1"/>
  <c r="P314" i="1"/>
  <c r="P348" i="1"/>
  <c r="P355" i="1"/>
  <c r="P353" i="1"/>
  <c r="P341" i="1"/>
  <c r="P306" i="1"/>
  <c r="P328" i="1"/>
  <c r="P546" i="1"/>
  <c r="P423" i="1"/>
  <c r="P950" i="1"/>
  <c r="P470" i="1"/>
  <c r="P360" i="1"/>
  <c r="P562" i="1"/>
  <c r="P601" i="1"/>
  <c r="P959" i="1"/>
  <c r="P774" i="1"/>
  <c r="P481" i="1"/>
  <c r="P571" i="1"/>
  <c r="P335" i="1"/>
  <c r="P565" i="1"/>
  <c r="P946" i="1"/>
  <c r="P638" i="1"/>
  <c r="P905" i="1"/>
  <c r="P483" i="1"/>
  <c r="P394" i="1"/>
  <c r="P448" i="1"/>
  <c r="P906" i="1"/>
  <c r="P853" i="1"/>
  <c r="P753" i="1"/>
  <c r="P538" i="1"/>
  <c r="P521" i="1"/>
  <c r="P533" i="1"/>
  <c r="P522" i="1"/>
  <c r="P507" i="1"/>
  <c r="P302" i="1"/>
  <c r="P773" i="1"/>
  <c r="P911" i="1"/>
  <c r="P391" i="1"/>
  <c r="P633" i="1"/>
  <c r="P629" i="1"/>
  <c r="P841" i="1"/>
  <c r="P863" i="1"/>
  <c r="P613" i="1"/>
  <c r="P963" i="1"/>
  <c r="P397" i="1"/>
  <c r="P799" i="1"/>
  <c r="P373" i="1"/>
  <c r="P351" i="1"/>
  <c r="P383" i="1"/>
  <c r="P342" i="1"/>
  <c r="P607" i="1"/>
  <c r="P322" i="1"/>
  <c r="P445" i="1"/>
  <c r="P301" i="1"/>
  <c r="P640" i="1"/>
  <c r="P401" i="1"/>
  <c r="P403" i="1"/>
  <c r="P402" i="1"/>
  <c r="P405" i="1"/>
  <c r="P404" i="1"/>
  <c r="P406" i="1"/>
  <c r="P408" i="1"/>
  <c r="P407" i="1"/>
  <c r="P409" i="1"/>
  <c r="P410" i="1"/>
  <c r="P415" i="1"/>
  <c r="P416" i="1"/>
  <c r="P429" i="1"/>
  <c r="P417" i="1"/>
  <c r="P411" i="1"/>
  <c r="P436" i="1"/>
  <c r="P430" i="1"/>
  <c r="P427" i="1"/>
  <c r="P418" i="1"/>
  <c r="P414" i="1"/>
  <c r="P495" i="1"/>
  <c r="P437" i="1"/>
  <c r="P413" i="1"/>
  <c r="P449" i="1"/>
  <c r="P479" i="1"/>
  <c r="P438" i="1"/>
  <c r="P432" i="1"/>
  <c r="P478" i="1"/>
  <c r="P474" i="1"/>
  <c r="P450" i="1"/>
  <c r="P433" i="1"/>
  <c r="P461" i="1"/>
  <c r="P489" i="1"/>
  <c r="P496" i="1"/>
  <c r="P425" i="1"/>
  <c r="P412" i="1"/>
  <c r="P476" i="1"/>
  <c r="P452" i="1"/>
  <c r="P620" i="1"/>
  <c r="P599" i="1"/>
  <c r="P458" i="1"/>
  <c r="P317" i="1"/>
  <c r="P316" i="1"/>
  <c r="P312" i="1"/>
  <c r="P313" i="1"/>
  <c r="P359" i="1"/>
  <c r="P541" i="1"/>
  <c r="P798" i="1"/>
  <c r="P860" i="1"/>
  <c r="P970" i="1"/>
  <c r="P732" i="1"/>
  <c r="P731" i="1"/>
  <c r="P735" i="1"/>
  <c r="P733" i="1"/>
  <c r="P734" i="1"/>
  <c r="P785" i="1"/>
  <c r="P783" i="1"/>
  <c r="P782" i="1"/>
  <c r="P789" i="1"/>
  <c r="P826" i="1"/>
  <c r="P887" i="1"/>
  <c r="P788" i="1"/>
  <c r="P823" i="1"/>
  <c r="P831" i="1"/>
  <c r="P827" i="1"/>
  <c r="P784" i="1"/>
  <c r="P834" i="1"/>
  <c r="P836" i="1"/>
  <c r="P829" i="1"/>
  <c r="P828" i="1"/>
  <c r="P872" i="1"/>
  <c r="P837" i="1"/>
  <c r="P824" i="1"/>
  <c r="P868" i="1"/>
  <c r="P894" i="1"/>
  <c r="P817" i="1"/>
  <c r="P855" i="1"/>
  <c r="P869" i="1"/>
  <c r="P890" i="1"/>
  <c r="P775" i="1"/>
  <c r="P866" i="1"/>
  <c r="P737" i="1"/>
  <c r="P739" i="1"/>
  <c r="P825" i="1"/>
  <c r="P830" i="1"/>
  <c r="P843" i="1"/>
  <c r="P888" i="1"/>
  <c r="P874" i="1"/>
  <c r="P867" i="1"/>
  <c r="P844" i="1"/>
  <c r="P793" i="1"/>
  <c r="P794" i="1"/>
  <c r="P889" i="1"/>
  <c r="P892" i="1"/>
  <c r="P909" i="1"/>
  <c r="P819" i="1"/>
  <c r="P955" i="1"/>
  <c r="P891" i="1"/>
  <c r="P870" i="1"/>
  <c r="P941" i="1"/>
  <c r="P873" i="1"/>
  <c r="P900" i="1"/>
  <c r="P747" i="1"/>
  <c r="P786" i="1"/>
  <c r="P845" i="1"/>
  <c r="P875" i="1"/>
  <c r="P880" i="1"/>
  <c r="P818" i="1"/>
  <c r="P776" i="1"/>
  <c r="P952" i="1"/>
  <c r="P736" i="1"/>
  <c r="P871" i="1"/>
  <c r="P795" i="1"/>
  <c r="P924" i="1"/>
  <c r="P881" i="1"/>
  <c r="P803" i="1"/>
  <c r="P754" i="1"/>
  <c r="P804" i="1"/>
  <c r="P777" i="1"/>
  <c r="P910" i="1"/>
  <c r="P816" i="1"/>
  <c r="P748" i="1"/>
  <c r="P856" i="1"/>
  <c r="P943" i="1"/>
  <c r="P760" i="1"/>
  <c r="P901" i="1"/>
  <c r="P942" i="1"/>
  <c r="P925" i="1"/>
  <c r="P805" i="1"/>
  <c r="P961" i="1"/>
  <c r="P857" i="1"/>
  <c r="P835" i="1"/>
  <c r="P877" i="1"/>
  <c r="P842" i="1"/>
  <c r="P787" i="1"/>
  <c r="P839" i="1"/>
  <c r="P884" i="1"/>
  <c r="P755" i="1"/>
  <c r="P756" i="1"/>
  <c r="P769" i="1"/>
  <c r="P740" i="1"/>
  <c r="P811" i="1"/>
  <c r="P768" i="1"/>
  <c r="P833" i="1"/>
  <c r="P766" i="1"/>
  <c r="P962" i="1"/>
  <c r="P790" i="1"/>
  <c r="P780" i="1"/>
  <c r="P846" i="1"/>
  <c r="P810" i="1"/>
  <c r="P808" i="1"/>
  <c r="P758" i="1"/>
  <c r="P902" i="1"/>
  <c r="P770" i="1"/>
  <c r="P812" i="1"/>
  <c r="P796" i="1"/>
  <c r="P750" i="1"/>
  <c r="P840" i="1"/>
  <c r="P741" i="1"/>
  <c r="P838" i="1"/>
  <c r="P757" i="1"/>
  <c r="P815" i="1"/>
  <c r="P761" i="1"/>
  <c r="P858" i="1"/>
  <c r="P813" i="1"/>
  <c r="P847" i="1"/>
  <c r="P778" i="1"/>
  <c r="P893" i="1"/>
  <c r="P738" i="1"/>
  <c r="P882" i="1"/>
  <c r="P822" i="1"/>
  <c r="P886" i="1"/>
  <c r="P751" i="1"/>
  <c r="P752" i="1"/>
  <c r="P781" i="1"/>
  <c r="P792" i="1"/>
  <c r="P821" i="1"/>
  <c r="P426" i="1"/>
  <c r="P762" i="1"/>
  <c r="P563" i="1"/>
  <c r="P456" i="1"/>
  <c r="P968" i="1"/>
  <c r="P619" i="1"/>
  <c r="P385" i="1"/>
  <c r="P612" i="1"/>
  <c r="P580" i="1"/>
  <c r="P325" i="1"/>
  <c r="P878" i="1"/>
  <c r="P539" i="1"/>
  <c r="P395" i="1"/>
  <c r="P965" i="1"/>
  <c r="P951" i="1"/>
  <c r="P765" i="1"/>
  <c r="P439" i="1"/>
  <c r="P606" i="1"/>
  <c r="P557" i="1"/>
  <c r="P519" i="1"/>
  <c r="P535" i="1"/>
  <c r="P529" i="1"/>
  <c r="P532" i="1"/>
  <c r="P511" i="1"/>
  <c r="P320" i="1"/>
  <c r="P469" i="1"/>
  <c r="P622" i="1"/>
  <c r="P444" i="1"/>
  <c r="P392" i="1"/>
  <c r="P820" i="1"/>
  <c r="P487" i="1"/>
  <c r="P912" i="1"/>
  <c r="P462" i="1"/>
  <c r="P372" i="1"/>
  <c r="P376" i="1"/>
  <c r="P380" i="1"/>
  <c r="P347" i="1"/>
  <c r="P340" i="1"/>
  <c r="P945" i="1"/>
  <c r="P455" i="1"/>
  <c r="P465" i="1"/>
  <c r="P303" i="1"/>
  <c r="P896" i="1"/>
  <c r="P590" i="1"/>
  <c r="P904" i="1"/>
  <c r="P540" i="1"/>
  <c r="P300" i="1"/>
  <c r="P7" i="1" l="1"/>
</calcChain>
</file>

<file path=xl/comments1.xml><?xml version="1.0" encoding="utf-8"?>
<comments xmlns="http://schemas.openxmlformats.org/spreadsheetml/2006/main">
  <authors>
    <author>user</author>
  </authors>
  <commentList>
    <comment ref="S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黃金交叉:
前一天短均線&lt;長均線 and
今天短均線&gt;長均線
死亡交叉:
前一天短均線&gt;長均線 and
今天短均線&lt;長均線</t>
        </r>
      </text>
    </comment>
  </commentList>
</comments>
</file>

<file path=xl/sharedStrings.xml><?xml version="1.0" encoding="utf-8"?>
<sst xmlns="http://schemas.openxmlformats.org/spreadsheetml/2006/main" count="1691" uniqueCount="113">
  <si>
    <t>價量資料區</t>
    <phoneticPr fontId="18" type="noConversion"/>
  </si>
  <si>
    <t>MA指標分析</t>
    <phoneticPr fontId="18" type="noConversion"/>
  </si>
  <si>
    <t>短均線</t>
    <phoneticPr fontId="18" type="noConversion"/>
  </si>
  <si>
    <t>長均線</t>
    <phoneticPr fontId="18" type="noConversion"/>
  </si>
  <si>
    <t>買賣</t>
    <phoneticPr fontId="18" type="noConversion"/>
  </si>
  <si>
    <t>短期天數</t>
    <phoneticPr fontId="18" type="noConversion"/>
  </si>
  <si>
    <t>長期天數</t>
    <phoneticPr fontId="18" type="noConversion"/>
  </si>
  <si>
    <t>交易決策與損益計算區</t>
    <phoneticPr fontId="18" type="noConversion"/>
  </si>
  <si>
    <t>隔K價差</t>
    <phoneticPr fontId="18" type="noConversion"/>
  </si>
  <si>
    <t>當K價差</t>
    <phoneticPr fontId="18" type="noConversion"/>
  </si>
  <si>
    <t>買賣判斷</t>
    <phoneticPr fontId="18" type="noConversion"/>
  </si>
  <si>
    <t>部位</t>
    <phoneticPr fontId="18" type="noConversion"/>
  </si>
  <si>
    <t>當期損益</t>
    <phoneticPr fontId="18" type="noConversion"/>
  </si>
  <si>
    <t>-</t>
    <phoneticPr fontId="18" type="noConversion"/>
  </si>
  <si>
    <t>投資績效</t>
    <phoneticPr fontId="18" type="noConversion"/>
  </si>
  <si>
    <t>日期</t>
  </si>
  <si>
    <t>開盤價</t>
  </si>
  <si>
    <t>最高價</t>
  </si>
  <si>
    <t>最低價</t>
  </si>
  <si>
    <t>收盤價</t>
  </si>
  <si>
    <t>成交張數(量)</t>
  </si>
  <si>
    <t>無風險利率</t>
  </si>
  <si>
    <t>到期日</t>
    <phoneticPr fontId="18" type="noConversion"/>
  </si>
  <si>
    <t>TX201401</t>
  </si>
  <si>
    <t>TX201402</t>
  </si>
  <si>
    <t>TX201403</t>
  </si>
  <si>
    <t>TX201404</t>
  </si>
  <si>
    <t>TX201405</t>
  </si>
  <si>
    <t>TX201406</t>
  </si>
  <si>
    <t>TX201407</t>
  </si>
  <si>
    <t>TX201408</t>
  </si>
  <si>
    <t>TX201409</t>
  </si>
  <si>
    <t>TX201410</t>
  </si>
  <si>
    <t>TX201411</t>
  </si>
  <si>
    <t>TX201412</t>
  </si>
  <si>
    <t>TX201501</t>
  </si>
  <si>
    <t>TX201502</t>
  </si>
  <si>
    <t>TX201503</t>
  </si>
  <si>
    <t>TX201504</t>
  </si>
  <si>
    <t>TX201505</t>
  </si>
  <si>
    <t>TX201506</t>
  </si>
  <si>
    <t>TX201507</t>
  </si>
  <si>
    <t>TX201508</t>
  </si>
  <si>
    <t>TX201509</t>
  </si>
  <si>
    <t>TX201510</t>
  </si>
  <si>
    <t>TX201511</t>
  </si>
  <si>
    <t>TX201512</t>
  </si>
  <si>
    <t>TX201601</t>
  </si>
  <si>
    <t>TX201602</t>
  </si>
  <si>
    <t>TX201603</t>
  </si>
  <si>
    <t>TX201604</t>
  </si>
  <si>
    <t>TX201605</t>
  </si>
  <si>
    <t>TX201606</t>
  </si>
  <si>
    <t>TX201607</t>
  </si>
  <si>
    <t>TX201608</t>
  </si>
  <si>
    <t>TX201609</t>
  </si>
  <si>
    <t>TX201610</t>
  </si>
  <si>
    <t>TX201611</t>
  </si>
  <si>
    <t>TX201612</t>
  </si>
  <si>
    <t>TX201701</t>
  </si>
  <si>
    <t>TX201702</t>
  </si>
  <si>
    <t>TX201703</t>
  </si>
  <si>
    <t>TX201704</t>
  </si>
  <si>
    <t>TX201705</t>
  </si>
  <si>
    <t>TX201706</t>
  </si>
  <si>
    <t>TX201707</t>
  </si>
  <si>
    <t>TX201708</t>
  </si>
  <si>
    <t>TX201709</t>
  </si>
  <si>
    <t>TX201710</t>
  </si>
  <si>
    <t>TX201711</t>
  </si>
  <si>
    <t>TX201712</t>
  </si>
  <si>
    <t>TX201801</t>
  </si>
  <si>
    <t>TX201802</t>
  </si>
  <si>
    <t>TX201803</t>
  </si>
  <si>
    <t>TX201804</t>
  </si>
  <si>
    <t>TX201805</t>
  </si>
  <si>
    <t>TX201806</t>
  </si>
  <si>
    <t>TX201807</t>
  </si>
  <si>
    <t>TX201808</t>
  </si>
  <si>
    <t>TX201809</t>
  </si>
  <si>
    <t>TX201810</t>
  </si>
  <si>
    <t>TX201811</t>
  </si>
  <si>
    <t>TX201812</t>
  </si>
  <si>
    <t>TX201901</t>
  </si>
  <si>
    <t>TX201902</t>
  </si>
  <si>
    <t>TX201903</t>
  </si>
  <si>
    <t>TX201904</t>
  </si>
  <si>
    <t>TX201905</t>
  </si>
  <si>
    <t>TX201906</t>
  </si>
  <si>
    <t>TX201907</t>
  </si>
  <si>
    <t>TX201908</t>
  </si>
  <si>
    <t>TX201909</t>
  </si>
  <si>
    <t>TX201910</t>
  </si>
  <si>
    <t>TX201911</t>
  </si>
  <si>
    <t>TX201912</t>
  </si>
  <si>
    <t>TX202001</t>
  </si>
  <si>
    <t>TX202002</t>
  </si>
  <si>
    <t>TX202003</t>
  </si>
  <si>
    <t>TX202004</t>
  </si>
  <si>
    <t>TX202005</t>
  </si>
  <si>
    <t>TX202006</t>
  </si>
  <si>
    <t>TX202007</t>
  </si>
  <si>
    <t>TX202008</t>
  </si>
  <si>
    <t>TX202009</t>
  </si>
  <si>
    <t>TX202010</t>
  </si>
  <si>
    <t>代號</t>
    <phoneticPr fontId="18" type="noConversion"/>
  </si>
  <si>
    <t>部位上限</t>
    <phoneticPr fontId="18" type="noConversion"/>
  </si>
  <si>
    <t>部位下限</t>
    <phoneticPr fontId="18" type="noConversion"/>
  </si>
  <si>
    <t>單點價值</t>
    <phoneticPr fontId="18" type="noConversion"/>
  </si>
  <si>
    <t>交易成本</t>
    <phoneticPr fontId="18" type="noConversion"/>
  </si>
  <si>
    <t>持有成本</t>
    <phoneticPr fontId="18" type="noConversion"/>
  </si>
  <si>
    <t>年報酬</t>
    <phoneticPr fontId="18" type="noConversion"/>
  </si>
  <si>
    <t>年平均報酬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</si>
</sst>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>
      <alignment vertical="center"/>
    </xf>
    <xf numFmtId="14" fontId="0" fillId="35" borderId="0" xfId="0" applyNumberFormat="1" applyFill="1">
      <alignment vertical="center"/>
    </xf>
    <xf numFmtId="14" fontId="0" fillId="35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19" fillId="34" borderId="0" xfId="0" applyFont="1" applyFill="1">
      <alignment vertical="center"/>
    </xf>
    <xf numFmtId="0" fontId="19" fillId="34" borderId="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0" xfId="0" applyFont="1" applyFill="1" applyBorder="1">
      <alignment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77</xdr:row>
      <xdr:rowOff>76200</xdr:rowOff>
    </xdr:from>
    <xdr:to>
      <xdr:col>23</xdr:col>
      <xdr:colOff>523876</xdr:colOff>
      <xdr:row>86</xdr:row>
      <xdr:rowOff>142874</xdr:rowOff>
    </xdr:to>
    <xdr:sp macro="" textlink="">
      <xdr:nvSpPr>
        <xdr:cNvPr id="2" name="文字方塊 1"/>
        <xdr:cNvSpPr txBox="1"/>
      </xdr:nvSpPr>
      <xdr:spPr>
        <a:xfrm>
          <a:off x="12801600" y="6153150"/>
          <a:ext cx="5305426" cy="1952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800">
              <a:latin typeface="微軟正黑體" panose="020B0604030504040204" pitchFamily="34" charset="-120"/>
              <a:ea typeface="微軟正黑體" panose="020B0604030504040204" pitchFamily="34" charset="-120"/>
            </a:rPr>
            <a:t>單位持有成本計算方式</a:t>
          </a:r>
          <a:r>
            <a:rPr lang="en-US" altLang="zh-TW" sz="1800">
              <a:latin typeface="微軟正黑體" panose="020B0604030504040204" pitchFamily="34" charset="-120"/>
              <a:ea typeface="微軟正黑體" panose="020B0604030504040204" pitchFamily="34" charset="-120"/>
            </a:rPr>
            <a:t>:</a:t>
          </a:r>
        </a:p>
        <a:p>
          <a:r>
            <a:rPr lang="en-US" altLang="zh-TW" sz="1600">
              <a:latin typeface="微軟正黑體" panose="020B0604030504040204" pitchFamily="34" charset="-120"/>
              <a:ea typeface="微軟正黑體" panose="020B0604030504040204" pitchFamily="34" charset="-120"/>
            </a:rPr>
            <a:t>1.</a:t>
          </a:r>
          <a:r>
            <a:rPr lang="zh-TW" altLang="en-US" sz="1600">
              <a:latin typeface="微軟正黑體" panose="020B0604030504040204" pitchFamily="34" charset="-120"/>
              <a:ea typeface="微軟正黑體" panose="020B0604030504040204" pitchFamily="34" charset="-120"/>
            </a:rPr>
            <a:t> 若沒有持有部位，則持有成本為</a:t>
          </a:r>
          <a:r>
            <a:rPr lang="en-US" altLang="zh-TW" sz="1600">
              <a:latin typeface="微軟正黑體" panose="020B0604030504040204" pitchFamily="34" charset="-120"/>
              <a:ea typeface="微軟正黑體" panose="020B0604030504040204" pitchFamily="34" charset="-120"/>
            </a:rPr>
            <a:t>0</a:t>
          </a:r>
        </a:p>
        <a:p>
          <a:r>
            <a:rPr lang="en-US" altLang="zh-TW" sz="1600">
              <a:latin typeface="微軟正黑體" panose="020B0604030504040204" pitchFamily="34" charset="-120"/>
              <a:ea typeface="微軟正黑體" panose="020B0604030504040204" pitchFamily="34" charset="-120"/>
            </a:rPr>
            <a:t>2.</a:t>
          </a:r>
          <a:r>
            <a:rPr lang="zh-TW" altLang="en-US" sz="1600">
              <a:latin typeface="微軟正黑體" panose="020B0604030504040204" pitchFamily="34" charset="-120"/>
              <a:ea typeface="微軟正黑體" panose="020B0604030504040204" pitchFamily="34" charset="-120"/>
            </a:rPr>
            <a:t> 若持有部位沒有變化，則持有成本</a:t>
          </a:r>
          <a:r>
            <a:rPr lang="en-US" altLang="zh-TW" sz="1600">
              <a:latin typeface="微軟正黑體" panose="020B0604030504040204" pitchFamily="34" charset="-120"/>
              <a:ea typeface="微軟正黑體" panose="020B0604030504040204" pitchFamily="34" charset="-120"/>
            </a:rPr>
            <a:t>0</a:t>
          </a:r>
        </a:p>
        <a:p>
          <a:r>
            <a:rPr lang="en-US" altLang="zh-TW" sz="1600">
              <a:latin typeface="微軟正黑體" panose="020B0604030504040204" pitchFamily="34" charset="-120"/>
              <a:ea typeface="微軟正黑體" panose="020B0604030504040204" pitchFamily="34" charset="-120"/>
            </a:rPr>
            <a:t>3.</a:t>
          </a:r>
          <a:r>
            <a:rPr lang="zh-TW" altLang="en-US" sz="1600">
              <a:latin typeface="微軟正黑體" panose="020B0604030504040204" pitchFamily="34" charset="-120"/>
              <a:ea typeface="微軟正黑體" panose="020B0604030504040204" pitchFamily="34" charset="-120"/>
            </a:rPr>
            <a:t> 若持有部位增加，則持有成本為</a:t>
          </a:r>
          <a:endParaRPr lang="en-US" altLang="zh-TW" sz="1600"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600">
              <a:latin typeface="微軟正黑體" panose="020B0604030504040204" pitchFamily="34" charset="-120"/>
              <a:ea typeface="微軟正黑體" panose="020B0604030504040204" pitchFamily="34" charset="-120"/>
            </a:rPr>
            <a:t>     </a:t>
          </a:r>
          <a:r>
            <a:rPr lang="en-US" altLang="zh-TW" sz="1600">
              <a:latin typeface="微軟正黑體" panose="020B0604030504040204" pitchFamily="34" charset="-120"/>
              <a:ea typeface="微軟正黑體" panose="020B0604030504040204" pitchFamily="34" charset="-120"/>
            </a:rPr>
            <a:t>(</a:t>
          </a:r>
          <a:r>
            <a:rPr lang="zh-TW" altLang="en-US" sz="1600">
              <a:latin typeface="微軟正黑體" panose="020B0604030504040204" pitchFamily="34" charset="-120"/>
              <a:ea typeface="微軟正黑體" panose="020B0604030504040204" pitchFamily="34" charset="-120"/>
            </a:rPr>
            <a:t>當天開盤價*增加部位</a:t>
          </a:r>
          <a:r>
            <a:rPr lang="en-US" altLang="zh-TW" sz="1600">
              <a:latin typeface="微軟正黑體" panose="020B0604030504040204" pitchFamily="34" charset="-120"/>
              <a:ea typeface="微軟正黑體" panose="020B0604030504040204" pitchFamily="34" charset="-120"/>
            </a:rPr>
            <a:t>+</a:t>
          </a:r>
          <a:r>
            <a:rPr lang="zh-TW" altLang="en-US" sz="1600">
              <a:latin typeface="微軟正黑體" panose="020B0604030504040204" pitchFamily="34" charset="-120"/>
              <a:ea typeface="微軟正黑體" panose="020B0604030504040204" pitchFamily="34" charset="-120"/>
            </a:rPr>
            <a:t>單位持有成本*先前部位</a:t>
          </a:r>
          <a:r>
            <a:rPr lang="en-US" altLang="zh-TW" sz="1600">
              <a:latin typeface="微軟正黑體" panose="020B0604030504040204" pitchFamily="34" charset="-120"/>
              <a:ea typeface="微軟正黑體" panose="020B0604030504040204" pitchFamily="34" charset="-120"/>
            </a:rPr>
            <a:t>)/</a:t>
          </a:r>
          <a:r>
            <a:rPr lang="zh-TW" altLang="en-US" sz="1600">
              <a:latin typeface="微軟正黑體" panose="020B0604030504040204" pitchFamily="34" charset="-120"/>
              <a:ea typeface="微軟正黑體" panose="020B0604030504040204" pitchFamily="34" charset="-120"/>
            </a:rPr>
            <a:t>所有部位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S1774"/>
  <sheetViews>
    <sheetView tabSelected="1" workbookViewId="0">
      <selection activeCell="P9" sqref="P9"/>
    </sheetView>
  </sheetViews>
  <sheetFormatPr defaultRowHeight="16.5"/>
  <cols>
    <col min="1" max="1" width="12.75" style="3" customWidth="1"/>
    <col min="2" max="9" width="10.5" style="3" customWidth="1"/>
    <col min="10" max="14" width="9" style="13"/>
    <col min="15" max="15" width="15.25" style="13" customWidth="1"/>
    <col min="16" max="16" width="10.75" style="13" customWidth="1"/>
    <col min="17" max="19" width="9" style="8"/>
  </cols>
  <sheetData>
    <row r="1" spans="1:19">
      <c r="A1" s="2" t="s">
        <v>0</v>
      </c>
      <c r="B1" s="2"/>
      <c r="C1" s="2"/>
      <c r="D1" s="2"/>
      <c r="E1" s="2"/>
      <c r="F1" s="2"/>
      <c r="G1" s="2"/>
      <c r="H1" s="2"/>
      <c r="J1" s="12" t="s">
        <v>7</v>
      </c>
      <c r="K1" s="12"/>
      <c r="L1" s="12"/>
      <c r="M1" s="12"/>
      <c r="N1" s="12"/>
      <c r="O1" s="12"/>
      <c r="P1" s="12"/>
      <c r="Q1" s="7" t="s">
        <v>1</v>
      </c>
      <c r="R1" s="7"/>
      <c r="S1" s="7"/>
    </row>
    <row r="2" spans="1:19">
      <c r="A2" s="3" t="s">
        <v>105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110</v>
      </c>
      <c r="O2" s="13" t="s">
        <v>12</v>
      </c>
      <c r="P2" s="13" t="s">
        <v>111</v>
      </c>
      <c r="Q2" s="8" t="s">
        <v>2</v>
      </c>
      <c r="R2" s="8" t="s">
        <v>3</v>
      </c>
      <c r="S2" s="8" t="s">
        <v>4</v>
      </c>
    </row>
    <row r="3" spans="1:19">
      <c r="A3" s="4" t="s">
        <v>23</v>
      </c>
      <c r="B3" s="5">
        <v>41641</v>
      </c>
      <c r="C3" s="4">
        <v>8644</v>
      </c>
      <c r="D3" s="4">
        <v>8649</v>
      </c>
      <c r="E3" s="4">
        <v>8585</v>
      </c>
      <c r="F3" s="4">
        <v>8618</v>
      </c>
      <c r="G3" s="4">
        <v>70152</v>
      </c>
      <c r="H3" s="4">
        <v>1.355</v>
      </c>
      <c r="I3" s="3">
        <f>IF(A3=A4,0,1)</f>
        <v>0</v>
      </c>
      <c r="J3" s="13" t="s">
        <v>13</v>
      </c>
      <c r="K3" s="13">
        <f>F3-C3</f>
        <v>-26</v>
      </c>
      <c r="Q3" s="9"/>
      <c r="R3" s="9"/>
      <c r="S3" s="9"/>
    </row>
    <row r="4" spans="1:19">
      <c r="A4" s="4" t="s">
        <v>23</v>
      </c>
      <c r="B4" s="5">
        <v>41642</v>
      </c>
      <c r="C4" s="4">
        <v>8595</v>
      </c>
      <c r="D4" s="4">
        <v>8597</v>
      </c>
      <c r="E4" s="4">
        <v>8530</v>
      </c>
      <c r="F4" s="4">
        <v>8541</v>
      </c>
      <c r="G4" s="4">
        <v>82686</v>
      </c>
      <c r="H4" s="4">
        <v>1.355</v>
      </c>
      <c r="I4" s="3">
        <f t="shared" ref="I4:I67" si="0">IF(A4=A5,0,1)</f>
        <v>0</v>
      </c>
      <c r="J4" s="13">
        <f>C4-F3</f>
        <v>-23</v>
      </c>
      <c r="K4" s="13">
        <f t="shared" ref="K4:K67" si="1">F4-C4</f>
        <v>-54</v>
      </c>
      <c r="M4" s="14" t="s">
        <v>106</v>
      </c>
      <c r="N4" s="17"/>
      <c r="O4" s="15" t="s">
        <v>14</v>
      </c>
      <c r="P4" s="16"/>
      <c r="Q4" s="10" t="s">
        <v>5</v>
      </c>
      <c r="R4" s="11" t="s">
        <v>6</v>
      </c>
      <c r="S4" s="9"/>
    </row>
    <row r="5" spans="1:19">
      <c r="A5" s="4" t="s">
        <v>23</v>
      </c>
      <c r="B5" s="5">
        <v>41645</v>
      </c>
      <c r="C5" s="4">
        <v>8539</v>
      </c>
      <c r="D5" s="4">
        <v>8561</v>
      </c>
      <c r="E5" s="4">
        <v>8503</v>
      </c>
      <c r="F5" s="4">
        <v>8528</v>
      </c>
      <c r="G5" s="4">
        <v>81494</v>
      </c>
      <c r="H5" s="4">
        <v>1.355</v>
      </c>
      <c r="I5" s="3">
        <f t="shared" si="0"/>
        <v>0</v>
      </c>
      <c r="J5" s="13">
        <f t="shared" ref="J5:J68" si="2">C5-F4</f>
        <v>-2</v>
      </c>
      <c r="K5" s="13">
        <f t="shared" si="1"/>
        <v>-11</v>
      </c>
      <c r="M5" s="14">
        <v>2</v>
      </c>
      <c r="N5" s="14"/>
      <c r="O5" s="14" t="s">
        <v>108</v>
      </c>
      <c r="P5" s="14">
        <v>200</v>
      </c>
      <c r="Q5" s="10">
        <v>5</v>
      </c>
      <c r="R5" s="11">
        <v>10</v>
      </c>
      <c r="S5" s="9"/>
    </row>
    <row r="6" spans="1:19">
      <c r="A6" s="4" t="s">
        <v>23</v>
      </c>
      <c r="B6" s="5">
        <v>41646</v>
      </c>
      <c r="C6" s="4">
        <v>8528</v>
      </c>
      <c r="D6" s="4">
        <v>8575</v>
      </c>
      <c r="E6" s="4">
        <v>8525</v>
      </c>
      <c r="F6" s="4">
        <v>8551</v>
      </c>
      <c r="G6" s="4">
        <v>76176</v>
      </c>
      <c r="H6" s="4">
        <v>1.355</v>
      </c>
      <c r="I6" s="3">
        <f t="shared" si="0"/>
        <v>0</v>
      </c>
      <c r="J6" s="13">
        <f t="shared" si="2"/>
        <v>0</v>
      </c>
      <c r="K6" s="13">
        <f t="shared" si="1"/>
        <v>23</v>
      </c>
      <c r="M6" s="14" t="s">
        <v>107</v>
      </c>
      <c r="N6" s="14"/>
      <c r="O6" s="14" t="s">
        <v>109</v>
      </c>
      <c r="P6" s="14">
        <v>500</v>
      </c>
      <c r="Q6" s="9"/>
      <c r="R6" s="9"/>
      <c r="S6" s="9"/>
    </row>
    <row r="7" spans="1:19">
      <c r="A7" s="4" t="s">
        <v>23</v>
      </c>
      <c r="B7" s="5">
        <v>41647</v>
      </c>
      <c r="C7" s="4">
        <v>8556</v>
      </c>
      <c r="D7" s="4">
        <v>8599</v>
      </c>
      <c r="E7" s="4">
        <v>8550</v>
      </c>
      <c r="F7" s="4">
        <v>8586</v>
      </c>
      <c r="G7" s="4">
        <v>69802</v>
      </c>
      <c r="H7" s="4">
        <v>1.355</v>
      </c>
      <c r="I7" s="3">
        <f t="shared" si="0"/>
        <v>0</v>
      </c>
      <c r="J7" s="13">
        <f t="shared" si="2"/>
        <v>5</v>
      </c>
      <c r="K7" s="13">
        <f t="shared" si="1"/>
        <v>30</v>
      </c>
      <c r="M7" s="14">
        <v>-2</v>
      </c>
      <c r="N7" s="14"/>
      <c r="O7" s="14" t="s">
        <v>112</v>
      </c>
      <c r="P7" s="14">
        <f ca="1">AVERAGE(P300:P1662)</f>
        <v>-0.13423048376617874</v>
      </c>
      <c r="Q7" s="9"/>
      <c r="R7" s="9"/>
      <c r="S7" s="9"/>
    </row>
    <row r="8" spans="1:19">
      <c r="A8" s="4" t="s">
        <v>23</v>
      </c>
      <c r="B8" s="5">
        <v>41648</v>
      </c>
      <c r="C8" s="4">
        <v>8565</v>
      </c>
      <c r="D8" s="4">
        <v>8573</v>
      </c>
      <c r="E8" s="4">
        <v>8514</v>
      </c>
      <c r="F8" s="4">
        <v>8528</v>
      </c>
      <c r="G8" s="4">
        <v>99558</v>
      </c>
      <c r="H8" s="4">
        <v>1.355</v>
      </c>
      <c r="I8" s="3">
        <f t="shared" si="0"/>
        <v>0</v>
      </c>
      <c r="J8" s="13">
        <f t="shared" si="2"/>
        <v>-21</v>
      </c>
      <c r="K8" s="13">
        <f t="shared" si="1"/>
        <v>-37</v>
      </c>
      <c r="Q8" s="9"/>
      <c r="R8" s="9"/>
      <c r="S8" s="9"/>
    </row>
    <row r="9" spans="1:19">
      <c r="A9" s="4" t="s">
        <v>23</v>
      </c>
      <c r="B9" s="5">
        <v>41649</v>
      </c>
      <c r="C9" s="4">
        <v>8523</v>
      </c>
      <c r="D9" s="4">
        <v>8548</v>
      </c>
      <c r="E9" s="4">
        <v>8516</v>
      </c>
      <c r="F9" s="4">
        <v>8539</v>
      </c>
      <c r="G9" s="4">
        <v>63745</v>
      </c>
      <c r="H9" s="4">
        <v>1.355</v>
      </c>
      <c r="I9" s="3">
        <f t="shared" si="0"/>
        <v>0</v>
      </c>
      <c r="J9" s="13">
        <f t="shared" si="2"/>
        <v>-5</v>
      </c>
      <c r="K9" s="13">
        <f t="shared" si="1"/>
        <v>16</v>
      </c>
      <c r="Q9" s="9"/>
      <c r="R9" s="9"/>
      <c r="S9" s="9"/>
    </row>
    <row r="10" spans="1:19">
      <c r="A10" s="4" t="s">
        <v>23</v>
      </c>
      <c r="B10" s="5">
        <v>41652</v>
      </c>
      <c r="C10" s="4">
        <v>8598</v>
      </c>
      <c r="D10" s="4">
        <v>8629</v>
      </c>
      <c r="E10" s="4">
        <v>8566</v>
      </c>
      <c r="F10" s="4">
        <v>8572</v>
      </c>
      <c r="G10" s="4">
        <v>95870</v>
      </c>
      <c r="H10" s="4">
        <v>1.355</v>
      </c>
      <c r="I10" s="3">
        <f t="shared" si="0"/>
        <v>0</v>
      </c>
      <c r="J10" s="13">
        <f t="shared" si="2"/>
        <v>59</v>
      </c>
      <c r="K10" s="13">
        <f t="shared" si="1"/>
        <v>-26</v>
      </c>
      <c r="Q10" s="9"/>
      <c r="R10" s="9"/>
      <c r="S10" s="9"/>
    </row>
    <row r="11" spans="1:19">
      <c r="A11" s="4" t="s">
        <v>23</v>
      </c>
      <c r="B11" s="5">
        <v>41653</v>
      </c>
      <c r="C11" s="4">
        <v>8530</v>
      </c>
      <c r="D11" s="4">
        <v>8559</v>
      </c>
      <c r="E11" s="4">
        <v>8514</v>
      </c>
      <c r="F11" s="4">
        <v>8547</v>
      </c>
      <c r="G11" s="4">
        <v>73027</v>
      </c>
      <c r="H11" s="4">
        <v>1.355</v>
      </c>
      <c r="I11" s="3">
        <f t="shared" si="0"/>
        <v>0</v>
      </c>
      <c r="J11" s="13">
        <f t="shared" si="2"/>
        <v>-42</v>
      </c>
      <c r="K11" s="13">
        <f t="shared" si="1"/>
        <v>17</v>
      </c>
      <c r="Q11" s="9"/>
      <c r="R11" s="9"/>
      <c r="S11" s="9"/>
    </row>
    <row r="12" spans="1:19" hidden="1">
      <c r="A12" s="4" t="s">
        <v>23</v>
      </c>
      <c r="B12" s="5">
        <v>41654</v>
      </c>
      <c r="C12" s="4">
        <v>8570</v>
      </c>
      <c r="D12" s="4">
        <v>8613</v>
      </c>
      <c r="E12" s="4">
        <v>8563</v>
      </c>
      <c r="F12" s="4">
        <v>8610</v>
      </c>
      <c r="G12" s="4">
        <v>52535</v>
      </c>
      <c r="H12" s="4">
        <v>1.355</v>
      </c>
      <c r="I12" s="3">
        <f t="shared" si="0"/>
        <v>1</v>
      </c>
      <c r="J12" s="13">
        <f t="shared" si="2"/>
        <v>23</v>
      </c>
      <c r="K12" s="13">
        <f t="shared" si="1"/>
        <v>40</v>
      </c>
      <c r="Q12" s="9">
        <f ca="1">AVERAGE(E12:OFFSET(E12,-$Q$5+1,0))</f>
        <v>8534.6</v>
      </c>
      <c r="R12" s="9">
        <f ca="1">AVERAGE(E12:OFFSET(E12,-$R$5+1,0))</f>
        <v>8536.6</v>
      </c>
      <c r="S12" s="9"/>
    </row>
    <row r="13" spans="1:19" hidden="1">
      <c r="A13" s="4" t="s">
        <v>24</v>
      </c>
      <c r="B13" s="5">
        <v>41655</v>
      </c>
      <c r="C13" s="4">
        <v>8650</v>
      </c>
      <c r="D13" s="4">
        <v>8662</v>
      </c>
      <c r="E13" s="4">
        <v>8610</v>
      </c>
      <c r="F13" s="4">
        <v>8618</v>
      </c>
      <c r="G13" s="4">
        <v>65354</v>
      </c>
      <c r="H13" s="4">
        <v>1.355</v>
      </c>
      <c r="I13" s="3">
        <f t="shared" si="0"/>
        <v>0</v>
      </c>
      <c r="J13" s="13">
        <f t="shared" si="2"/>
        <v>40</v>
      </c>
      <c r="K13" s="13">
        <f t="shared" si="1"/>
        <v>-32</v>
      </c>
      <c r="Q13" s="9">
        <f ca="1">AVERAGE(E13:OFFSET(E13,-$Q$5+1,0))</f>
        <v>8553.7999999999993</v>
      </c>
      <c r="R13" s="9">
        <f ca="1">AVERAGE(E13:OFFSET(E13,-$R$5+1,0))</f>
        <v>8539.1</v>
      </c>
      <c r="S13" s="9"/>
    </row>
    <row r="14" spans="1:19" hidden="1">
      <c r="A14" s="4" t="s">
        <v>24</v>
      </c>
      <c r="B14" s="5">
        <v>41656</v>
      </c>
      <c r="C14" s="4">
        <v>8610</v>
      </c>
      <c r="D14" s="4">
        <v>8625</v>
      </c>
      <c r="E14" s="4">
        <v>8577</v>
      </c>
      <c r="F14" s="4">
        <v>8606</v>
      </c>
      <c r="G14" s="4">
        <v>76169</v>
      </c>
      <c r="H14" s="4">
        <v>1.355</v>
      </c>
      <c r="I14" s="3">
        <f t="shared" si="0"/>
        <v>0</v>
      </c>
      <c r="J14" s="13">
        <f t="shared" si="2"/>
        <v>-8</v>
      </c>
      <c r="K14" s="13">
        <f t="shared" si="1"/>
        <v>-4</v>
      </c>
      <c r="Q14" s="9">
        <f ca="1">AVERAGE(E14:OFFSET(E14,-$Q$5+1,0))</f>
        <v>8566</v>
      </c>
      <c r="R14" s="9">
        <f ca="1">AVERAGE(E14:OFFSET(E14,-$R$5+1,0))</f>
        <v>8543.7999999999993</v>
      </c>
      <c r="S14" s="9"/>
    </row>
    <row r="15" spans="1:19" hidden="1">
      <c r="A15" s="4" t="s">
        <v>24</v>
      </c>
      <c r="B15" s="5">
        <v>41659</v>
      </c>
      <c r="C15" s="4">
        <v>8585</v>
      </c>
      <c r="D15" s="4">
        <v>8634</v>
      </c>
      <c r="E15" s="4">
        <v>8571</v>
      </c>
      <c r="F15" s="4">
        <v>8622</v>
      </c>
      <c r="G15" s="4">
        <v>69809</v>
      </c>
      <c r="H15" s="4">
        <v>1.355</v>
      </c>
      <c r="I15" s="3">
        <f t="shared" si="0"/>
        <v>0</v>
      </c>
      <c r="J15" s="13">
        <f t="shared" si="2"/>
        <v>-21</v>
      </c>
      <c r="K15" s="13">
        <f t="shared" si="1"/>
        <v>37</v>
      </c>
      <c r="Q15" s="9">
        <f ca="1">AVERAGE(E15:OFFSET(E15,-$Q$5+1,0))</f>
        <v>8567</v>
      </c>
      <c r="R15" s="9">
        <f ca="1">AVERAGE(E15:OFFSET(E15,-$R$5+1,0))</f>
        <v>8550.6</v>
      </c>
      <c r="S15" s="9"/>
    </row>
    <row r="16" spans="1:19" hidden="1">
      <c r="A16" s="4" t="s">
        <v>24</v>
      </c>
      <c r="B16" s="5">
        <v>41660</v>
      </c>
      <c r="C16" s="4">
        <v>8642</v>
      </c>
      <c r="D16" s="4">
        <v>8647</v>
      </c>
      <c r="E16" s="4">
        <v>8611</v>
      </c>
      <c r="F16" s="4">
        <v>8623</v>
      </c>
      <c r="G16" s="4">
        <v>65389</v>
      </c>
      <c r="H16" s="4">
        <v>1.355</v>
      </c>
      <c r="I16" s="3">
        <f t="shared" si="0"/>
        <v>0</v>
      </c>
      <c r="J16" s="13">
        <f t="shared" si="2"/>
        <v>20</v>
      </c>
      <c r="K16" s="13">
        <f t="shared" si="1"/>
        <v>-19</v>
      </c>
      <c r="Q16" s="9">
        <f ca="1">AVERAGE(E16:OFFSET(E16,-$Q$5+1,0))</f>
        <v>8586.4</v>
      </c>
      <c r="R16" s="9">
        <f ca="1">AVERAGE(E16:OFFSET(E16,-$R$5+1,0))</f>
        <v>8559.2000000000007</v>
      </c>
      <c r="S16" s="9"/>
    </row>
    <row r="17" spans="1:19" hidden="1">
      <c r="A17" s="4" t="s">
        <v>24</v>
      </c>
      <c r="B17" s="5">
        <v>41661</v>
      </c>
      <c r="C17" s="4">
        <v>8595</v>
      </c>
      <c r="D17" s="4">
        <v>8636</v>
      </c>
      <c r="E17" s="4">
        <v>8585</v>
      </c>
      <c r="F17" s="4">
        <v>8635</v>
      </c>
      <c r="G17" s="4">
        <v>61473</v>
      </c>
      <c r="H17" s="4">
        <v>1.355</v>
      </c>
      <c r="I17" s="3">
        <f t="shared" si="0"/>
        <v>0</v>
      </c>
      <c r="J17" s="13">
        <f t="shared" si="2"/>
        <v>-28</v>
      </c>
      <c r="K17" s="13">
        <f t="shared" si="1"/>
        <v>40</v>
      </c>
      <c r="Q17" s="9">
        <f ca="1">AVERAGE(E17:OFFSET(E17,-$Q$5+1,0))</f>
        <v>8590.7999999999993</v>
      </c>
      <c r="R17" s="9">
        <f ca="1">AVERAGE(E17:OFFSET(E17,-$R$5+1,0))</f>
        <v>8562.7000000000007</v>
      </c>
      <c r="S17" s="9"/>
    </row>
    <row r="18" spans="1:19" hidden="1">
      <c r="A18" s="4" t="s">
        <v>24</v>
      </c>
      <c r="B18" s="5">
        <v>41662</v>
      </c>
      <c r="C18" s="4">
        <v>8646</v>
      </c>
      <c r="D18" s="4">
        <v>8650</v>
      </c>
      <c r="E18" s="4">
        <v>8587</v>
      </c>
      <c r="F18" s="4">
        <v>8596</v>
      </c>
      <c r="G18" s="4">
        <v>77610</v>
      </c>
      <c r="H18" s="4">
        <v>1.355</v>
      </c>
      <c r="I18" s="3">
        <f t="shared" si="0"/>
        <v>0</v>
      </c>
      <c r="J18" s="13">
        <f t="shared" si="2"/>
        <v>11</v>
      </c>
      <c r="K18" s="13">
        <f t="shared" si="1"/>
        <v>-50</v>
      </c>
      <c r="Q18" s="9">
        <f ca="1">AVERAGE(E18:OFFSET(E18,-$Q$5+1,0))</f>
        <v>8586.2000000000007</v>
      </c>
      <c r="R18" s="9">
        <f ca="1">AVERAGE(E18:OFFSET(E18,-$R$5+1,0))</f>
        <v>8570</v>
      </c>
      <c r="S18" s="9"/>
    </row>
    <row r="19" spans="1:19" hidden="1">
      <c r="A19" s="4" t="s">
        <v>24</v>
      </c>
      <c r="B19" s="5">
        <v>41663</v>
      </c>
      <c r="C19" s="4">
        <v>8570</v>
      </c>
      <c r="D19" s="4">
        <v>8629</v>
      </c>
      <c r="E19" s="4">
        <v>8551</v>
      </c>
      <c r="F19" s="4">
        <v>8619</v>
      </c>
      <c r="G19" s="4">
        <v>76250</v>
      </c>
      <c r="H19" s="4">
        <v>1.355</v>
      </c>
      <c r="I19" s="3">
        <f t="shared" si="0"/>
        <v>0</v>
      </c>
      <c r="J19" s="13">
        <f t="shared" si="2"/>
        <v>-26</v>
      </c>
      <c r="K19" s="13">
        <f t="shared" si="1"/>
        <v>49</v>
      </c>
      <c r="Q19" s="9">
        <f ca="1">AVERAGE(E19:OFFSET(E19,-$Q$5+1,0))</f>
        <v>8581</v>
      </c>
      <c r="R19" s="9">
        <f ca="1">AVERAGE(E19:OFFSET(E19,-$R$5+1,0))</f>
        <v>8573.5</v>
      </c>
      <c r="S19" s="9"/>
    </row>
    <row r="20" spans="1:19" hidden="1">
      <c r="A20" s="4" t="s">
        <v>24</v>
      </c>
      <c r="B20" s="5">
        <v>41666</v>
      </c>
      <c r="C20" s="4">
        <v>8510</v>
      </c>
      <c r="D20" s="4">
        <v>8547</v>
      </c>
      <c r="E20" s="4">
        <v>8445</v>
      </c>
      <c r="F20" s="4">
        <v>8446</v>
      </c>
      <c r="G20" s="4">
        <v>124091</v>
      </c>
      <c r="H20" s="4">
        <v>1.355</v>
      </c>
      <c r="I20" s="3">
        <f t="shared" si="0"/>
        <v>0</v>
      </c>
      <c r="J20" s="13">
        <f t="shared" si="2"/>
        <v>-109</v>
      </c>
      <c r="K20" s="13">
        <f t="shared" si="1"/>
        <v>-64</v>
      </c>
      <c r="Q20" s="9">
        <f ca="1">AVERAGE(E20:OFFSET(E20,-$Q$5+1,0))</f>
        <v>8555.7999999999993</v>
      </c>
      <c r="R20" s="9">
        <f ca="1">AVERAGE(E20:OFFSET(E20,-$R$5+1,0))</f>
        <v>8561.4</v>
      </c>
      <c r="S20" s="9"/>
    </row>
    <row r="21" spans="1:19" hidden="1">
      <c r="A21" s="4" t="s">
        <v>24</v>
      </c>
      <c r="B21" s="5">
        <v>41675</v>
      </c>
      <c r="C21" s="4">
        <v>8302</v>
      </c>
      <c r="D21" s="4">
        <v>8328</v>
      </c>
      <c r="E21" s="4">
        <v>8196</v>
      </c>
      <c r="F21" s="4">
        <v>8243</v>
      </c>
      <c r="G21" s="4">
        <v>123024</v>
      </c>
      <c r="H21" s="4">
        <v>1.355</v>
      </c>
      <c r="I21" s="3">
        <f t="shared" si="0"/>
        <v>0</v>
      </c>
      <c r="J21" s="13">
        <f t="shared" si="2"/>
        <v>-144</v>
      </c>
      <c r="K21" s="13">
        <f t="shared" si="1"/>
        <v>-59</v>
      </c>
      <c r="Q21" s="9">
        <f ca="1">AVERAGE(E21:OFFSET(E21,-$Q$5+1,0))</f>
        <v>8472.7999999999993</v>
      </c>
      <c r="R21" s="9">
        <f ca="1">AVERAGE(E21:OFFSET(E21,-$R$5+1,0))</f>
        <v>8529.6</v>
      </c>
      <c r="S21" s="9"/>
    </row>
    <row r="22" spans="1:19" hidden="1">
      <c r="A22" s="4" t="s">
        <v>24</v>
      </c>
      <c r="B22" s="5">
        <v>41676</v>
      </c>
      <c r="C22" s="4">
        <v>8278</v>
      </c>
      <c r="D22" s="4">
        <v>8292</v>
      </c>
      <c r="E22" s="4">
        <v>8247</v>
      </c>
      <c r="F22" s="4">
        <v>8275</v>
      </c>
      <c r="G22" s="4">
        <v>81137</v>
      </c>
      <c r="H22" s="4">
        <v>1.355</v>
      </c>
      <c r="I22" s="3">
        <f t="shared" si="0"/>
        <v>0</v>
      </c>
      <c r="J22" s="13">
        <f t="shared" si="2"/>
        <v>35</v>
      </c>
      <c r="K22" s="13">
        <f t="shared" si="1"/>
        <v>-3</v>
      </c>
      <c r="Q22" s="9">
        <f ca="1">AVERAGE(E22:OFFSET(E22,-$Q$5+1,0))</f>
        <v>8405.2000000000007</v>
      </c>
      <c r="R22" s="9">
        <f ca="1">AVERAGE(E22:OFFSET(E22,-$R$5+1,0))</f>
        <v>8498</v>
      </c>
      <c r="S22" s="9"/>
    </row>
    <row r="23" spans="1:19" hidden="1">
      <c r="A23" s="4" t="s">
        <v>24</v>
      </c>
      <c r="B23" s="5">
        <v>41677</v>
      </c>
      <c r="C23" s="4">
        <v>8327</v>
      </c>
      <c r="D23" s="4">
        <v>8373</v>
      </c>
      <c r="E23" s="4">
        <v>8315</v>
      </c>
      <c r="F23" s="4">
        <v>8339</v>
      </c>
      <c r="G23" s="4">
        <v>84636</v>
      </c>
      <c r="H23" s="4">
        <v>1.355</v>
      </c>
      <c r="I23" s="3">
        <f t="shared" si="0"/>
        <v>0</v>
      </c>
      <c r="J23" s="13">
        <f t="shared" si="2"/>
        <v>52</v>
      </c>
      <c r="K23" s="13">
        <f t="shared" si="1"/>
        <v>12</v>
      </c>
      <c r="Q23" s="9">
        <f ca="1">AVERAGE(E23:OFFSET(E23,-$Q$5+1,0))</f>
        <v>8350.7999999999993</v>
      </c>
      <c r="R23" s="9">
        <f ca="1">AVERAGE(E23:OFFSET(E23,-$R$5+1,0))</f>
        <v>8468.5</v>
      </c>
      <c r="S23" s="9"/>
    </row>
    <row r="24" spans="1:19" hidden="1">
      <c r="A24" s="4" t="s">
        <v>24</v>
      </c>
      <c r="B24" s="5">
        <v>41680</v>
      </c>
      <c r="C24" s="4">
        <v>8375</v>
      </c>
      <c r="D24" s="4">
        <v>8403</v>
      </c>
      <c r="E24" s="4">
        <v>8353</v>
      </c>
      <c r="F24" s="4">
        <v>8355</v>
      </c>
      <c r="G24" s="4">
        <v>75690</v>
      </c>
      <c r="H24" s="4">
        <v>1.355</v>
      </c>
      <c r="I24" s="3">
        <f t="shared" si="0"/>
        <v>0</v>
      </c>
      <c r="J24" s="13">
        <f t="shared" si="2"/>
        <v>36</v>
      </c>
      <c r="K24" s="13">
        <f t="shared" si="1"/>
        <v>-20</v>
      </c>
      <c r="Q24" s="9">
        <f ca="1">AVERAGE(E24:OFFSET(E24,-$Q$5+1,0))</f>
        <v>8311.2000000000007</v>
      </c>
      <c r="R24" s="9">
        <f ca="1">AVERAGE(E24:OFFSET(E24,-$R$5+1,0))</f>
        <v>8446.1</v>
      </c>
      <c r="S24" s="9"/>
    </row>
    <row r="25" spans="1:19" hidden="1">
      <c r="A25" s="4" t="s">
        <v>24</v>
      </c>
      <c r="B25" s="5">
        <v>41681</v>
      </c>
      <c r="C25" s="4">
        <v>8354</v>
      </c>
      <c r="D25" s="4">
        <v>8415</v>
      </c>
      <c r="E25" s="4">
        <v>8346</v>
      </c>
      <c r="F25" s="4">
        <v>8414</v>
      </c>
      <c r="G25" s="4">
        <v>69071</v>
      </c>
      <c r="H25" s="4">
        <v>1.355</v>
      </c>
      <c r="I25" s="3">
        <f t="shared" si="0"/>
        <v>0</v>
      </c>
      <c r="J25" s="13">
        <f t="shared" si="2"/>
        <v>-1</v>
      </c>
      <c r="K25" s="13">
        <f t="shared" si="1"/>
        <v>60</v>
      </c>
      <c r="Q25" s="9">
        <f ca="1">AVERAGE(E25:OFFSET(E25,-$Q$5+1,0))</f>
        <v>8291.4</v>
      </c>
      <c r="R25" s="9">
        <f ca="1">AVERAGE(E25:OFFSET(E25,-$R$5+1,0))</f>
        <v>8423.6</v>
      </c>
      <c r="S25" s="9"/>
    </row>
    <row r="26" spans="1:19" hidden="1">
      <c r="A26" s="4" t="s">
        <v>24</v>
      </c>
      <c r="B26" s="5">
        <v>41682</v>
      </c>
      <c r="C26" s="4">
        <v>8447</v>
      </c>
      <c r="D26" s="4">
        <v>8496</v>
      </c>
      <c r="E26" s="4">
        <v>8437</v>
      </c>
      <c r="F26" s="4">
        <v>8481</v>
      </c>
      <c r="G26" s="4">
        <v>84727</v>
      </c>
      <c r="H26" s="4">
        <v>1.355</v>
      </c>
      <c r="I26" s="3">
        <f t="shared" si="0"/>
        <v>0</v>
      </c>
      <c r="J26" s="13">
        <f t="shared" si="2"/>
        <v>33</v>
      </c>
      <c r="K26" s="13">
        <f t="shared" si="1"/>
        <v>34</v>
      </c>
      <c r="Q26" s="9">
        <f ca="1">AVERAGE(E26:OFFSET(E26,-$Q$5+1,0))</f>
        <v>8339.6</v>
      </c>
      <c r="R26" s="9">
        <f ca="1">AVERAGE(E26:OFFSET(E26,-$R$5+1,0))</f>
        <v>8406.2000000000007</v>
      </c>
      <c r="S26" s="9"/>
    </row>
    <row r="27" spans="1:19" hidden="1">
      <c r="A27" s="4" t="s">
        <v>24</v>
      </c>
      <c r="B27" s="5">
        <v>41683</v>
      </c>
      <c r="C27" s="4">
        <v>8495</v>
      </c>
      <c r="D27" s="4">
        <v>8495</v>
      </c>
      <c r="E27" s="4">
        <v>8443</v>
      </c>
      <c r="F27" s="4">
        <v>8443</v>
      </c>
      <c r="G27" s="4">
        <v>60328</v>
      </c>
      <c r="H27" s="4">
        <v>1.355</v>
      </c>
      <c r="I27" s="3">
        <f t="shared" si="0"/>
        <v>0</v>
      </c>
      <c r="J27" s="13">
        <f t="shared" si="2"/>
        <v>14</v>
      </c>
      <c r="K27" s="13">
        <f t="shared" si="1"/>
        <v>-52</v>
      </c>
      <c r="Q27" s="9">
        <f ca="1">AVERAGE(E27:OFFSET(E27,-$Q$5+1,0))</f>
        <v>8378.7999999999993</v>
      </c>
      <c r="R27" s="9">
        <f ca="1">AVERAGE(E27:OFFSET(E27,-$R$5+1,0))</f>
        <v>8392</v>
      </c>
      <c r="S27" s="9"/>
    </row>
    <row r="28" spans="1:19" hidden="1">
      <c r="A28" s="4" t="s">
        <v>24</v>
      </c>
      <c r="B28" s="5">
        <v>41684</v>
      </c>
      <c r="C28" s="4">
        <v>8496</v>
      </c>
      <c r="D28" s="4">
        <v>8568</v>
      </c>
      <c r="E28" s="4">
        <v>8488</v>
      </c>
      <c r="F28" s="4">
        <v>8508</v>
      </c>
      <c r="G28" s="4">
        <v>108056</v>
      </c>
      <c r="H28" s="4">
        <v>1.355</v>
      </c>
      <c r="I28" s="3">
        <f t="shared" si="0"/>
        <v>0</v>
      </c>
      <c r="J28" s="13">
        <f t="shared" si="2"/>
        <v>53</v>
      </c>
      <c r="K28" s="13">
        <f t="shared" si="1"/>
        <v>12</v>
      </c>
      <c r="Q28" s="9">
        <f ca="1">AVERAGE(E28:OFFSET(E28,-$Q$5+1,0))</f>
        <v>8413.4</v>
      </c>
      <c r="R28" s="9">
        <f ca="1">AVERAGE(E28:OFFSET(E28,-$R$5+1,0))</f>
        <v>8382.1</v>
      </c>
      <c r="S28" s="9"/>
    </row>
    <row r="29" spans="1:19" hidden="1">
      <c r="A29" s="4" t="s">
        <v>24</v>
      </c>
      <c r="B29" s="5">
        <v>41687</v>
      </c>
      <c r="C29" s="4">
        <v>8547</v>
      </c>
      <c r="D29" s="4">
        <v>8557</v>
      </c>
      <c r="E29" s="4">
        <v>8514</v>
      </c>
      <c r="F29" s="4">
        <v>8528</v>
      </c>
      <c r="G29" s="4">
        <v>68133</v>
      </c>
      <c r="H29" s="4">
        <v>1.355</v>
      </c>
      <c r="I29" s="3">
        <f t="shared" si="0"/>
        <v>0</v>
      </c>
      <c r="J29" s="13">
        <f t="shared" si="2"/>
        <v>39</v>
      </c>
      <c r="K29" s="13">
        <f t="shared" si="1"/>
        <v>-19</v>
      </c>
      <c r="Q29" s="9">
        <f ca="1">AVERAGE(E29:OFFSET(E29,-$Q$5+1,0))</f>
        <v>8445.6</v>
      </c>
      <c r="R29" s="9">
        <f ca="1">AVERAGE(E29:OFFSET(E29,-$R$5+1,0))</f>
        <v>8378.4</v>
      </c>
      <c r="S29" s="9"/>
    </row>
    <row r="30" spans="1:19" hidden="1">
      <c r="A30" s="4" t="s">
        <v>24</v>
      </c>
      <c r="B30" s="5">
        <v>41688</v>
      </c>
      <c r="C30" s="4">
        <v>8530</v>
      </c>
      <c r="D30" s="4">
        <v>8564</v>
      </c>
      <c r="E30" s="4">
        <v>8506</v>
      </c>
      <c r="F30" s="4">
        <v>8562</v>
      </c>
      <c r="G30" s="4">
        <v>74608</v>
      </c>
      <c r="H30" s="4">
        <v>1.355</v>
      </c>
      <c r="I30" s="3">
        <f t="shared" si="0"/>
        <v>0</v>
      </c>
      <c r="J30" s="13">
        <f t="shared" si="2"/>
        <v>2</v>
      </c>
      <c r="K30" s="13">
        <f t="shared" si="1"/>
        <v>32</v>
      </c>
      <c r="Q30" s="9">
        <f ca="1">AVERAGE(E30:OFFSET(E30,-$Q$5+1,0))</f>
        <v>8477.6</v>
      </c>
      <c r="R30" s="9">
        <f ca="1">AVERAGE(E30:OFFSET(E30,-$R$5+1,0))</f>
        <v>8384.5</v>
      </c>
      <c r="S30" s="9"/>
    </row>
    <row r="31" spans="1:19" hidden="1">
      <c r="A31" s="4" t="s">
        <v>24</v>
      </c>
      <c r="B31" s="5">
        <v>41689</v>
      </c>
      <c r="C31" s="4">
        <v>8535</v>
      </c>
      <c r="D31" s="4">
        <v>8569</v>
      </c>
      <c r="E31" s="4">
        <v>8535</v>
      </c>
      <c r="F31" s="4">
        <v>8557</v>
      </c>
      <c r="G31" s="4">
        <v>33192</v>
      </c>
      <c r="H31" s="4">
        <v>1.355</v>
      </c>
      <c r="I31" s="3">
        <f t="shared" si="0"/>
        <v>1</v>
      </c>
      <c r="J31" s="13">
        <f t="shared" si="2"/>
        <v>-27</v>
      </c>
      <c r="K31" s="13">
        <f t="shared" si="1"/>
        <v>22</v>
      </c>
      <c r="Q31" s="9">
        <f ca="1">AVERAGE(E31:OFFSET(E31,-$Q$5+1,0))</f>
        <v>8497.2000000000007</v>
      </c>
      <c r="R31" s="9">
        <f ca="1">AVERAGE(E31:OFFSET(E31,-$R$5+1,0))</f>
        <v>8418.4</v>
      </c>
      <c r="S31" s="9"/>
    </row>
    <row r="32" spans="1:19" hidden="1">
      <c r="A32" s="4" t="s">
        <v>25</v>
      </c>
      <c r="B32" s="5">
        <v>41690</v>
      </c>
      <c r="C32" s="4">
        <v>8530</v>
      </c>
      <c r="D32" s="4">
        <v>8548</v>
      </c>
      <c r="E32" s="4">
        <v>8483</v>
      </c>
      <c r="F32" s="4">
        <v>8483</v>
      </c>
      <c r="G32" s="4">
        <v>104153</v>
      </c>
      <c r="H32" s="4">
        <v>1.355</v>
      </c>
      <c r="I32" s="3">
        <f t="shared" si="0"/>
        <v>0</v>
      </c>
      <c r="J32" s="13">
        <f t="shared" si="2"/>
        <v>-27</v>
      </c>
      <c r="K32" s="13">
        <f t="shared" si="1"/>
        <v>-47</v>
      </c>
      <c r="Q32" s="9">
        <f ca="1">AVERAGE(E32:OFFSET(E32,-$Q$5+1,0))</f>
        <v>8505.2000000000007</v>
      </c>
      <c r="R32" s="9">
        <f ca="1">AVERAGE(E32:OFFSET(E32,-$R$5+1,0))</f>
        <v>8442</v>
      </c>
      <c r="S32" s="9"/>
    </row>
    <row r="33" spans="1:19" hidden="1">
      <c r="A33" s="4" t="s">
        <v>25</v>
      </c>
      <c r="B33" s="5">
        <v>41691</v>
      </c>
      <c r="C33" s="4">
        <v>8555</v>
      </c>
      <c r="D33" s="4">
        <v>8598</v>
      </c>
      <c r="E33" s="4">
        <v>8555</v>
      </c>
      <c r="F33" s="4">
        <v>8587</v>
      </c>
      <c r="G33" s="4">
        <v>70932</v>
      </c>
      <c r="H33" s="4">
        <v>1.355</v>
      </c>
      <c r="I33" s="3">
        <f t="shared" si="0"/>
        <v>0</v>
      </c>
      <c r="J33" s="13">
        <f t="shared" si="2"/>
        <v>72</v>
      </c>
      <c r="K33" s="13">
        <f t="shared" si="1"/>
        <v>32</v>
      </c>
      <c r="Q33" s="9">
        <f ca="1">AVERAGE(E33:OFFSET(E33,-$Q$5+1,0))</f>
        <v>8518.6</v>
      </c>
      <c r="R33" s="9">
        <f ca="1">AVERAGE(E33:OFFSET(E33,-$R$5+1,0))</f>
        <v>8466</v>
      </c>
      <c r="S33" s="9"/>
    </row>
    <row r="34" spans="1:19" hidden="1">
      <c r="A34" s="4" t="s">
        <v>25</v>
      </c>
      <c r="B34" s="5">
        <v>41694</v>
      </c>
      <c r="C34" s="4">
        <v>8591</v>
      </c>
      <c r="D34" s="4">
        <v>8605</v>
      </c>
      <c r="E34" s="4">
        <v>8534</v>
      </c>
      <c r="F34" s="4">
        <v>8549</v>
      </c>
      <c r="G34" s="4">
        <v>73629</v>
      </c>
      <c r="H34" s="4">
        <v>1.355</v>
      </c>
      <c r="I34" s="3">
        <f t="shared" si="0"/>
        <v>0</v>
      </c>
      <c r="J34" s="13">
        <f t="shared" si="2"/>
        <v>4</v>
      </c>
      <c r="K34" s="13">
        <f t="shared" si="1"/>
        <v>-42</v>
      </c>
      <c r="Q34" s="9">
        <f ca="1">AVERAGE(E34:OFFSET(E34,-$Q$5+1,0))</f>
        <v>8522.6</v>
      </c>
      <c r="R34" s="9">
        <f ca="1">AVERAGE(E34:OFFSET(E34,-$R$5+1,0))</f>
        <v>8484.1</v>
      </c>
      <c r="S34" s="9"/>
    </row>
    <row r="35" spans="1:19" hidden="1">
      <c r="A35" s="4" t="s">
        <v>25</v>
      </c>
      <c r="B35" s="5">
        <v>41695</v>
      </c>
      <c r="C35" s="4">
        <v>8603</v>
      </c>
      <c r="D35" s="4">
        <v>8608</v>
      </c>
      <c r="E35" s="4">
        <v>8565</v>
      </c>
      <c r="F35" s="4">
        <v>8573</v>
      </c>
      <c r="G35" s="4">
        <v>59959</v>
      </c>
      <c r="H35" s="4">
        <v>1.355</v>
      </c>
      <c r="I35" s="3">
        <f t="shared" si="0"/>
        <v>0</v>
      </c>
      <c r="J35" s="13">
        <f t="shared" si="2"/>
        <v>54</v>
      </c>
      <c r="K35" s="13">
        <f t="shared" si="1"/>
        <v>-30</v>
      </c>
      <c r="Q35" s="9">
        <f ca="1">AVERAGE(E35:OFFSET(E35,-$Q$5+1,0))</f>
        <v>8534.4</v>
      </c>
      <c r="R35" s="9">
        <f ca="1">AVERAGE(E35:OFFSET(E35,-$R$5+1,0))</f>
        <v>8506</v>
      </c>
      <c r="S35" s="9"/>
    </row>
    <row r="36" spans="1:19" hidden="1">
      <c r="A36" s="4" t="s">
        <v>25</v>
      </c>
      <c r="B36" s="5">
        <v>41696</v>
      </c>
      <c r="C36" s="4">
        <v>8565</v>
      </c>
      <c r="D36" s="4">
        <v>8627</v>
      </c>
      <c r="E36" s="4">
        <v>8553</v>
      </c>
      <c r="F36" s="4">
        <v>8608</v>
      </c>
      <c r="G36" s="4">
        <v>78863</v>
      </c>
      <c r="H36" s="4">
        <v>1.355</v>
      </c>
      <c r="I36" s="3">
        <f t="shared" si="0"/>
        <v>0</v>
      </c>
      <c r="J36" s="13">
        <f t="shared" si="2"/>
        <v>-8</v>
      </c>
      <c r="K36" s="13">
        <f t="shared" si="1"/>
        <v>43</v>
      </c>
      <c r="Q36" s="9">
        <f ca="1">AVERAGE(E36:OFFSET(E36,-$Q$5+1,0))</f>
        <v>8538</v>
      </c>
      <c r="R36" s="9">
        <f ca="1">AVERAGE(E36:OFFSET(E36,-$R$5+1,0))</f>
        <v>8517.6</v>
      </c>
      <c r="S36" s="9"/>
    </row>
    <row r="37" spans="1:19" hidden="1">
      <c r="A37" s="4" t="s">
        <v>25</v>
      </c>
      <c r="B37" s="5">
        <v>41697</v>
      </c>
      <c r="C37" s="4">
        <v>8609</v>
      </c>
      <c r="D37" s="4">
        <v>8631</v>
      </c>
      <c r="E37" s="4">
        <v>8602</v>
      </c>
      <c r="F37" s="4">
        <v>8624</v>
      </c>
      <c r="G37" s="4">
        <v>62426</v>
      </c>
      <c r="H37" s="4">
        <v>1.355</v>
      </c>
      <c r="I37" s="3">
        <f t="shared" si="0"/>
        <v>0</v>
      </c>
      <c r="J37" s="13">
        <f t="shared" si="2"/>
        <v>1</v>
      </c>
      <c r="K37" s="13">
        <f t="shared" si="1"/>
        <v>15</v>
      </c>
      <c r="Q37" s="9">
        <f ca="1">AVERAGE(E37:OFFSET(E37,-$Q$5+1,0))</f>
        <v>8561.7999999999993</v>
      </c>
      <c r="R37" s="9">
        <f ca="1">AVERAGE(E37:OFFSET(E37,-$R$5+1,0))</f>
        <v>8533.5</v>
      </c>
      <c r="S37" s="9"/>
    </row>
    <row r="38" spans="1:19" hidden="1">
      <c r="A38" s="4" t="s">
        <v>25</v>
      </c>
      <c r="B38" s="5">
        <v>41701</v>
      </c>
      <c r="C38" s="4">
        <v>8559</v>
      </c>
      <c r="D38" s="4">
        <v>8580</v>
      </c>
      <c r="E38" s="4">
        <v>8510</v>
      </c>
      <c r="F38" s="4">
        <v>8566</v>
      </c>
      <c r="G38" s="4">
        <v>102233</v>
      </c>
      <c r="H38" s="4">
        <v>1.355</v>
      </c>
      <c r="I38" s="3">
        <f t="shared" si="0"/>
        <v>0</v>
      </c>
      <c r="J38" s="13">
        <f t="shared" si="2"/>
        <v>-65</v>
      </c>
      <c r="K38" s="13">
        <f t="shared" si="1"/>
        <v>7</v>
      </c>
      <c r="Q38" s="9">
        <f ca="1">AVERAGE(E38:OFFSET(E38,-$Q$5+1,0))</f>
        <v>8552.7999999999993</v>
      </c>
      <c r="R38" s="9">
        <f ca="1">AVERAGE(E38:OFFSET(E38,-$R$5+1,0))</f>
        <v>8535.7000000000007</v>
      </c>
      <c r="S38" s="9"/>
    </row>
    <row r="39" spans="1:19" hidden="1">
      <c r="A39" s="4" t="s">
        <v>25</v>
      </c>
      <c r="B39" s="5">
        <v>41702</v>
      </c>
      <c r="C39" s="4">
        <v>8560</v>
      </c>
      <c r="D39" s="4">
        <v>8582</v>
      </c>
      <c r="E39" s="4">
        <v>8539</v>
      </c>
      <c r="F39" s="4">
        <v>8553</v>
      </c>
      <c r="G39" s="4">
        <v>68908</v>
      </c>
      <c r="H39" s="4">
        <v>1.355</v>
      </c>
      <c r="I39" s="3">
        <f t="shared" si="0"/>
        <v>0</v>
      </c>
      <c r="J39" s="13">
        <f t="shared" si="2"/>
        <v>-6</v>
      </c>
      <c r="K39" s="13">
        <f t="shared" si="1"/>
        <v>-7</v>
      </c>
      <c r="Q39" s="9">
        <f ca="1">AVERAGE(E39:OFFSET(E39,-$Q$5+1,0))</f>
        <v>8553.7999999999993</v>
      </c>
      <c r="R39" s="9">
        <f ca="1">AVERAGE(E39:OFFSET(E39,-$R$5+1,0))</f>
        <v>8538.2000000000007</v>
      </c>
      <c r="S39" s="9"/>
    </row>
    <row r="40" spans="1:19" hidden="1">
      <c r="A40" s="4" t="s">
        <v>25</v>
      </c>
      <c r="B40" s="5">
        <v>41703</v>
      </c>
      <c r="C40" s="4">
        <v>8640</v>
      </c>
      <c r="D40" s="4">
        <v>8647</v>
      </c>
      <c r="E40" s="4">
        <v>8610</v>
      </c>
      <c r="F40" s="4">
        <v>8619</v>
      </c>
      <c r="G40" s="4">
        <v>59854</v>
      </c>
      <c r="H40" s="4">
        <v>1.355</v>
      </c>
      <c r="I40" s="3">
        <f t="shared" si="0"/>
        <v>0</v>
      </c>
      <c r="J40" s="13">
        <f t="shared" si="2"/>
        <v>87</v>
      </c>
      <c r="K40" s="13">
        <f t="shared" si="1"/>
        <v>-21</v>
      </c>
      <c r="Q40" s="9">
        <f ca="1">AVERAGE(E40:OFFSET(E40,-$Q$5+1,0))</f>
        <v>8562.7999999999993</v>
      </c>
      <c r="R40" s="9">
        <f ca="1">AVERAGE(E40:OFFSET(E40,-$R$5+1,0))</f>
        <v>8548.6</v>
      </c>
      <c r="S40" s="9"/>
    </row>
    <row r="41" spans="1:19" hidden="1">
      <c r="A41" s="4" t="s">
        <v>25</v>
      </c>
      <c r="B41" s="5">
        <v>41704</v>
      </c>
      <c r="C41" s="4">
        <v>8623</v>
      </c>
      <c r="D41" s="4">
        <v>8709</v>
      </c>
      <c r="E41" s="4">
        <v>8619</v>
      </c>
      <c r="F41" s="4">
        <v>8695</v>
      </c>
      <c r="G41" s="4">
        <v>87968</v>
      </c>
      <c r="H41" s="4">
        <v>1.355</v>
      </c>
      <c r="I41" s="3">
        <f t="shared" si="0"/>
        <v>0</v>
      </c>
      <c r="J41" s="13">
        <f t="shared" si="2"/>
        <v>4</v>
      </c>
      <c r="K41" s="13">
        <f t="shared" si="1"/>
        <v>72</v>
      </c>
      <c r="Q41" s="9">
        <f ca="1">AVERAGE(E41:OFFSET(E41,-$Q$5+1,0))</f>
        <v>8576</v>
      </c>
      <c r="R41" s="9">
        <f ca="1">AVERAGE(E41:OFFSET(E41,-$R$5+1,0))</f>
        <v>8557</v>
      </c>
      <c r="S41" s="9"/>
    </row>
    <row r="42" spans="1:19" hidden="1">
      <c r="A42" s="4" t="s">
        <v>25</v>
      </c>
      <c r="B42" s="5">
        <v>41705</v>
      </c>
      <c r="C42" s="4">
        <v>8730</v>
      </c>
      <c r="D42" s="4">
        <v>8772</v>
      </c>
      <c r="E42" s="4">
        <v>8676</v>
      </c>
      <c r="F42" s="4">
        <v>8705</v>
      </c>
      <c r="G42" s="4">
        <v>104339</v>
      </c>
      <c r="H42" s="4">
        <v>1.355</v>
      </c>
      <c r="I42" s="3">
        <f t="shared" si="0"/>
        <v>0</v>
      </c>
      <c r="J42" s="13">
        <f t="shared" si="2"/>
        <v>35</v>
      </c>
      <c r="K42" s="13">
        <f t="shared" si="1"/>
        <v>-25</v>
      </c>
      <c r="Q42" s="9">
        <f ca="1">AVERAGE(E42:OFFSET(E42,-$Q$5+1,0))</f>
        <v>8590.7999999999993</v>
      </c>
      <c r="R42" s="9">
        <f ca="1">AVERAGE(E42:OFFSET(E42,-$R$5+1,0))</f>
        <v>8576.2999999999993</v>
      </c>
      <c r="S42" s="9"/>
    </row>
    <row r="43" spans="1:19" hidden="1">
      <c r="A43" s="4" t="s">
        <v>25</v>
      </c>
      <c r="B43" s="5">
        <v>41708</v>
      </c>
      <c r="C43" s="4">
        <v>8673</v>
      </c>
      <c r="D43" s="4">
        <v>8694</v>
      </c>
      <c r="E43" s="4">
        <v>8654</v>
      </c>
      <c r="F43" s="4">
        <v>8677</v>
      </c>
      <c r="G43" s="4">
        <v>69919</v>
      </c>
      <c r="H43" s="4">
        <v>1.355</v>
      </c>
      <c r="I43" s="3">
        <f t="shared" si="0"/>
        <v>0</v>
      </c>
      <c r="J43" s="13">
        <f t="shared" si="2"/>
        <v>-32</v>
      </c>
      <c r="K43" s="13">
        <f t="shared" si="1"/>
        <v>4</v>
      </c>
      <c r="Q43" s="9">
        <f ca="1">AVERAGE(E43:OFFSET(E43,-$Q$5+1,0))</f>
        <v>8619.6</v>
      </c>
      <c r="R43" s="9">
        <f ca="1">AVERAGE(E43:OFFSET(E43,-$R$5+1,0))</f>
        <v>8586.2000000000007</v>
      </c>
      <c r="S43" s="9"/>
    </row>
    <row r="44" spans="1:19" hidden="1">
      <c r="A44" s="4" t="s">
        <v>25</v>
      </c>
      <c r="B44" s="5">
        <v>41709</v>
      </c>
      <c r="C44" s="4">
        <v>8690</v>
      </c>
      <c r="D44" s="4">
        <v>8723</v>
      </c>
      <c r="E44" s="4">
        <v>8678</v>
      </c>
      <c r="F44" s="4">
        <v>8715</v>
      </c>
      <c r="G44" s="4">
        <v>67391</v>
      </c>
      <c r="H44" s="4">
        <v>1.355</v>
      </c>
      <c r="I44" s="3">
        <f t="shared" si="0"/>
        <v>0</v>
      </c>
      <c r="J44" s="13">
        <f t="shared" si="2"/>
        <v>13</v>
      </c>
      <c r="K44" s="13">
        <f t="shared" si="1"/>
        <v>25</v>
      </c>
      <c r="Q44" s="9">
        <f ca="1">AVERAGE(E44:OFFSET(E44,-$Q$5+1,0))</f>
        <v>8647.4</v>
      </c>
      <c r="R44" s="9">
        <f ca="1">AVERAGE(E44:OFFSET(E44,-$R$5+1,0))</f>
        <v>8600.6</v>
      </c>
      <c r="S44" s="9"/>
    </row>
    <row r="45" spans="1:19" hidden="1">
      <c r="A45" s="4" t="s">
        <v>25</v>
      </c>
      <c r="B45" s="5">
        <v>41710</v>
      </c>
      <c r="C45" s="4">
        <v>8666</v>
      </c>
      <c r="D45" s="4">
        <v>8673</v>
      </c>
      <c r="E45" s="4">
        <v>8645</v>
      </c>
      <c r="F45" s="4">
        <v>8662</v>
      </c>
      <c r="G45" s="4">
        <v>73277</v>
      </c>
      <c r="H45" s="4">
        <v>1.355</v>
      </c>
      <c r="I45" s="3">
        <f t="shared" si="0"/>
        <v>0</v>
      </c>
      <c r="J45" s="13">
        <f t="shared" si="2"/>
        <v>-49</v>
      </c>
      <c r="K45" s="13">
        <f t="shared" si="1"/>
        <v>-4</v>
      </c>
      <c r="Q45" s="9">
        <f ca="1">AVERAGE(E45:OFFSET(E45,-$Q$5+1,0))</f>
        <v>8654.4</v>
      </c>
      <c r="R45" s="9">
        <f ca="1">AVERAGE(E45:OFFSET(E45,-$R$5+1,0))</f>
        <v>8608.6</v>
      </c>
      <c r="S45" s="9"/>
    </row>
    <row r="46" spans="1:19" hidden="1">
      <c r="A46" s="4" t="s">
        <v>25</v>
      </c>
      <c r="B46" s="5">
        <v>41711</v>
      </c>
      <c r="C46" s="4">
        <v>8702</v>
      </c>
      <c r="D46" s="4">
        <v>8756</v>
      </c>
      <c r="E46" s="4">
        <v>8694</v>
      </c>
      <c r="F46" s="4">
        <v>8740</v>
      </c>
      <c r="G46" s="4">
        <v>84582</v>
      </c>
      <c r="H46" s="4">
        <v>1.355</v>
      </c>
      <c r="I46" s="3">
        <f t="shared" si="0"/>
        <v>0</v>
      </c>
      <c r="J46" s="13">
        <f t="shared" si="2"/>
        <v>40</v>
      </c>
      <c r="K46" s="13">
        <f t="shared" si="1"/>
        <v>38</v>
      </c>
      <c r="Q46" s="9">
        <f ca="1">AVERAGE(E46:OFFSET(E46,-$Q$5+1,0))</f>
        <v>8669.4</v>
      </c>
      <c r="R46" s="9">
        <f ca="1">AVERAGE(E46:OFFSET(E46,-$R$5+1,0))</f>
        <v>8622.7000000000007</v>
      </c>
      <c r="S46" s="9"/>
    </row>
    <row r="47" spans="1:19" hidden="1">
      <c r="A47" s="4" t="s">
        <v>25</v>
      </c>
      <c r="B47" s="5">
        <v>41712</v>
      </c>
      <c r="C47" s="4">
        <v>8673</v>
      </c>
      <c r="D47" s="4">
        <v>8701</v>
      </c>
      <c r="E47" s="4">
        <v>8671</v>
      </c>
      <c r="F47" s="4">
        <v>8693</v>
      </c>
      <c r="G47" s="4">
        <v>58515</v>
      </c>
      <c r="H47" s="4">
        <v>1.355</v>
      </c>
      <c r="I47" s="3">
        <f t="shared" si="0"/>
        <v>0</v>
      </c>
      <c r="J47" s="13">
        <f t="shared" si="2"/>
        <v>-67</v>
      </c>
      <c r="K47" s="13">
        <f t="shared" si="1"/>
        <v>20</v>
      </c>
      <c r="Q47" s="9">
        <f ca="1">AVERAGE(E47:OFFSET(E47,-$Q$5+1,0))</f>
        <v>8668.4</v>
      </c>
      <c r="R47" s="9">
        <f ca="1">AVERAGE(E47:OFFSET(E47,-$R$5+1,0))</f>
        <v>8629.6</v>
      </c>
      <c r="S47" s="9"/>
    </row>
    <row r="48" spans="1:19" hidden="1">
      <c r="A48" s="4" t="s">
        <v>25</v>
      </c>
      <c r="B48" s="5">
        <v>41715</v>
      </c>
      <c r="C48" s="4">
        <v>8703</v>
      </c>
      <c r="D48" s="4">
        <v>8715</v>
      </c>
      <c r="E48" s="4">
        <v>8655</v>
      </c>
      <c r="F48" s="4">
        <v>8701</v>
      </c>
      <c r="G48" s="4">
        <v>77365</v>
      </c>
      <c r="H48" s="4">
        <v>1.355</v>
      </c>
      <c r="I48" s="3">
        <f t="shared" si="0"/>
        <v>0</v>
      </c>
      <c r="J48" s="13">
        <f t="shared" si="2"/>
        <v>10</v>
      </c>
      <c r="K48" s="13">
        <f t="shared" si="1"/>
        <v>-2</v>
      </c>
      <c r="Q48" s="9">
        <f ca="1">AVERAGE(E48:OFFSET(E48,-$Q$5+1,0))</f>
        <v>8668.6</v>
      </c>
      <c r="R48" s="9">
        <f ca="1">AVERAGE(E48:OFFSET(E48,-$R$5+1,0))</f>
        <v>8644.1</v>
      </c>
      <c r="S48" s="9"/>
    </row>
    <row r="49" spans="1:19" hidden="1">
      <c r="A49" s="4" t="s">
        <v>25</v>
      </c>
      <c r="B49" s="5">
        <v>41716</v>
      </c>
      <c r="C49" s="4">
        <v>8745</v>
      </c>
      <c r="D49" s="4">
        <v>8751</v>
      </c>
      <c r="E49" s="4">
        <v>8712</v>
      </c>
      <c r="F49" s="4">
        <v>8727</v>
      </c>
      <c r="G49" s="4">
        <v>65644</v>
      </c>
      <c r="H49" s="4">
        <v>1.355</v>
      </c>
      <c r="I49" s="3">
        <f t="shared" si="0"/>
        <v>0</v>
      </c>
      <c r="J49" s="13">
        <f t="shared" si="2"/>
        <v>44</v>
      </c>
      <c r="K49" s="13">
        <f t="shared" si="1"/>
        <v>-18</v>
      </c>
      <c r="Q49" s="9">
        <f ca="1">AVERAGE(E49:OFFSET(E49,-$Q$5+1,0))</f>
        <v>8675.4</v>
      </c>
      <c r="R49" s="9">
        <f ca="1">AVERAGE(E49:OFFSET(E49,-$R$5+1,0))</f>
        <v>8661.4</v>
      </c>
      <c r="S49" s="9"/>
    </row>
    <row r="50" spans="1:19" hidden="1">
      <c r="A50" s="4" t="s">
        <v>25</v>
      </c>
      <c r="B50" s="5">
        <v>41717</v>
      </c>
      <c r="C50" s="4">
        <v>8734</v>
      </c>
      <c r="D50" s="4">
        <v>8742</v>
      </c>
      <c r="E50" s="4">
        <v>8684</v>
      </c>
      <c r="F50" s="4">
        <v>8696</v>
      </c>
      <c r="G50" s="4">
        <v>47587</v>
      </c>
      <c r="H50" s="4">
        <v>1.355</v>
      </c>
      <c r="I50" s="3">
        <f t="shared" si="0"/>
        <v>1</v>
      </c>
      <c r="J50" s="13">
        <f t="shared" si="2"/>
        <v>7</v>
      </c>
      <c r="K50" s="13">
        <f t="shared" si="1"/>
        <v>-38</v>
      </c>
      <c r="Q50" s="9">
        <f ca="1">AVERAGE(E50:OFFSET(E50,-$Q$5+1,0))</f>
        <v>8683.2000000000007</v>
      </c>
      <c r="R50" s="9">
        <f ca="1">AVERAGE(E50:OFFSET(E50,-$R$5+1,0))</f>
        <v>8668.7999999999993</v>
      </c>
      <c r="S50" s="9"/>
    </row>
    <row r="51" spans="1:19" hidden="1">
      <c r="A51" s="4" t="s">
        <v>26</v>
      </c>
      <c r="B51" s="5">
        <v>41718</v>
      </c>
      <c r="C51" s="4">
        <v>8638</v>
      </c>
      <c r="D51" s="4">
        <v>8639</v>
      </c>
      <c r="E51" s="4">
        <v>8561</v>
      </c>
      <c r="F51" s="4">
        <v>8568</v>
      </c>
      <c r="G51" s="4">
        <v>95027</v>
      </c>
      <c r="H51" s="4">
        <v>1.355</v>
      </c>
      <c r="I51" s="3">
        <f t="shared" si="0"/>
        <v>0</v>
      </c>
      <c r="J51" s="13">
        <f t="shared" si="2"/>
        <v>-58</v>
      </c>
      <c r="K51" s="13">
        <f t="shared" si="1"/>
        <v>-70</v>
      </c>
      <c r="Q51" s="9">
        <f ca="1">AVERAGE(E51:OFFSET(E51,-$Q$5+1,0))</f>
        <v>8656.6</v>
      </c>
      <c r="R51" s="9">
        <f ca="1">AVERAGE(E51:OFFSET(E51,-$R$5+1,0))</f>
        <v>8663</v>
      </c>
      <c r="S51" s="9"/>
    </row>
    <row r="52" spans="1:19" hidden="1">
      <c r="A52" s="4" t="s">
        <v>26</v>
      </c>
      <c r="B52" s="5">
        <v>41719</v>
      </c>
      <c r="C52" s="4">
        <v>8586</v>
      </c>
      <c r="D52" s="4">
        <v>8598</v>
      </c>
      <c r="E52" s="4">
        <v>8558</v>
      </c>
      <c r="F52" s="4">
        <v>8575</v>
      </c>
      <c r="G52" s="4">
        <v>66251</v>
      </c>
      <c r="H52" s="4">
        <v>1.355</v>
      </c>
      <c r="I52" s="3">
        <f t="shared" si="0"/>
        <v>0</v>
      </c>
      <c r="J52" s="13">
        <f t="shared" si="2"/>
        <v>18</v>
      </c>
      <c r="K52" s="13">
        <f t="shared" si="1"/>
        <v>-11</v>
      </c>
      <c r="Q52" s="9">
        <f ca="1">AVERAGE(E52:OFFSET(E52,-$Q$5+1,0))</f>
        <v>8634</v>
      </c>
      <c r="R52" s="9">
        <f ca="1">AVERAGE(E52:OFFSET(E52,-$R$5+1,0))</f>
        <v>8651.2000000000007</v>
      </c>
      <c r="S52" s="9"/>
    </row>
    <row r="53" spans="1:19" hidden="1">
      <c r="A53" s="4" t="s">
        <v>26</v>
      </c>
      <c r="B53" s="5">
        <v>41722</v>
      </c>
      <c r="C53" s="4">
        <v>8550</v>
      </c>
      <c r="D53" s="4">
        <v>8605</v>
      </c>
      <c r="E53" s="4">
        <v>8523</v>
      </c>
      <c r="F53" s="4">
        <v>8601</v>
      </c>
      <c r="G53" s="4">
        <v>99699</v>
      </c>
      <c r="H53" s="4">
        <v>1.355</v>
      </c>
      <c r="I53" s="3">
        <f t="shared" si="0"/>
        <v>0</v>
      </c>
      <c r="J53" s="13">
        <f t="shared" si="2"/>
        <v>-25</v>
      </c>
      <c r="K53" s="13">
        <f t="shared" si="1"/>
        <v>51</v>
      </c>
      <c r="Q53" s="9">
        <f ca="1">AVERAGE(E53:OFFSET(E53,-$Q$5+1,0))</f>
        <v>8607.6</v>
      </c>
      <c r="R53" s="9">
        <f ca="1">AVERAGE(E53:OFFSET(E53,-$R$5+1,0))</f>
        <v>8638.1</v>
      </c>
      <c r="S53" s="9"/>
    </row>
    <row r="54" spans="1:19" hidden="1">
      <c r="A54" s="4" t="s">
        <v>26</v>
      </c>
      <c r="B54" s="5">
        <v>41723</v>
      </c>
      <c r="C54" s="4">
        <v>8589</v>
      </c>
      <c r="D54" s="4">
        <v>8660</v>
      </c>
      <c r="E54" s="4">
        <v>8576</v>
      </c>
      <c r="F54" s="4">
        <v>8659</v>
      </c>
      <c r="G54" s="4">
        <v>91751</v>
      </c>
      <c r="H54" s="4">
        <v>1.355</v>
      </c>
      <c r="I54" s="3">
        <f t="shared" si="0"/>
        <v>0</v>
      </c>
      <c r="J54" s="13">
        <f t="shared" si="2"/>
        <v>-12</v>
      </c>
      <c r="K54" s="13">
        <f t="shared" si="1"/>
        <v>70</v>
      </c>
      <c r="Q54" s="9">
        <f ca="1">AVERAGE(E54:OFFSET(E54,-$Q$5+1,0))</f>
        <v>8580.4</v>
      </c>
      <c r="R54" s="9">
        <f ca="1">AVERAGE(E54:OFFSET(E54,-$R$5+1,0))</f>
        <v>8627.9</v>
      </c>
      <c r="S54" s="9"/>
    </row>
    <row r="55" spans="1:19" hidden="1">
      <c r="A55" s="4" t="s">
        <v>26</v>
      </c>
      <c r="B55" s="5">
        <v>41724</v>
      </c>
      <c r="C55" s="4">
        <v>8708</v>
      </c>
      <c r="D55" s="4">
        <v>8722</v>
      </c>
      <c r="E55" s="4">
        <v>8682</v>
      </c>
      <c r="F55" s="4">
        <v>8711</v>
      </c>
      <c r="G55" s="4">
        <v>77869</v>
      </c>
      <c r="H55" s="4">
        <v>1.355</v>
      </c>
      <c r="I55" s="3">
        <f t="shared" si="0"/>
        <v>0</v>
      </c>
      <c r="J55" s="13">
        <f t="shared" si="2"/>
        <v>49</v>
      </c>
      <c r="K55" s="13">
        <f t="shared" si="1"/>
        <v>3</v>
      </c>
      <c r="Q55" s="9">
        <f ca="1">AVERAGE(E55:OFFSET(E55,-$Q$5+1,0))</f>
        <v>8580</v>
      </c>
      <c r="R55" s="9">
        <f ca="1">AVERAGE(E55:OFFSET(E55,-$R$5+1,0))</f>
        <v>8631.6</v>
      </c>
      <c r="S55" s="9"/>
    </row>
    <row r="56" spans="1:19" hidden="1">
      <c r="A56" s="4" t="s">
        <v>26</v>
      </c>
      <c r="B56" s="5">
        <v>41725</v>
      </c>
      <c r="C56" s="4">
        <v>8705</v>
      </c>
      <c r="D56" s="4">
        <v>8756</v>
      </c>
      <c r="E56" s="4">
        <v>8695</v>
      </c>
      <c r="F56" s="4">
        <v>8754</v>
      </c>
      <c r="G56" s="4">
        <v>86325</v>
      </c>
      <c r="H56" s="4">
        <v>1.355</v>
      </c>
      <c r="I56" s="3">
        <f t="shared" si="0"/>
        <v>0</v>
      </c>
      <c r="J56" s="13">
        <f t="shared" si="2"/>
        <v>-6</v>
      </c>
      <c r="K56" s="13">
        <f t="shared" si="1"/>
        <v>49</v>
      </c>
      <c r="Q56" s="9">
        <f ca="1">AVERAGE(E56:OFFSET(E56,-$Q$5+1,0))</f>
        <v>8606.7999999999993</v>
      </c>
      <c r="R56" s="9">
        <f ca="1">AVERAGE(E56:OFFSET(E56,-$R$5+1,0))</f>
        <v>8631.7000000000007</v>
      </c>
      <c r="S56" s="9"/>
    </row>
    <row r="57" spans="1:19" hidden="1">
      <c r="A57" s="4" t="s">
        <v>26</v>
      </c>
      <c r="B57" s="5">
        <v>41726</v>
      </c>
      <c r="C57" s="4">
        <v>8754</v>
      </c>
      <c r="D57" s="4">
        <v>8776</v>
      </c>
      <c r="E57" s="4">
        <v>8729</v>
      </c>
      <c r="F57" s="4">
        <v>8735</v>
      </c>
      <c r="G57" s="4">
        <v>78831</v>
      </c>
      <c r="H57" s="4">
        <v>1.355</v>
      </c>
      <c r="I57" s="3">
        <f t="shared" si="0"/>
        <v>0</v>
      </c>
      <c r="J57" s="13">
        <f t="shared" si="2"/>
        <v>0</v>
      </c>
      <c r="K57" s="13">
        <f t="shared" si="1"/>
        <v>-19</v>
      </c>
      <c r="Q57" s="9">
        <f ca="1">AVERAGE(E57:OFFSET(E57,-$Q$5+1,0))</f>
        <v>8641</v>
      </c>
      <c r="R57" s="9">
        <f ca="1">AVERAGE(E57:OFFSET(E57,-$R$5+1,0))</f>
        <v>8637.5</v>
      </c>
      <c r="S57" s="9"/>
    </row>
    <row r="58" spans="1:19" hidden="1">
      <c r="A58" s="4" t="s">
        <v>26</v>
      </c>
      <c r="B58" s="5">
        <v>41729</v>
      </c>
      <c r="C58" s="4">
        <v>8779</v>
      </c>
      <c r="D58" s="4">
        <v>8794</v>
      </c>
      <c r="E58" s="4">
        <v>8734</v>
      </c>
      <c r="F58" s="4">
        <v>8789</v>
      </c>
      <c r="G58" s="4">
        <v>76765</v>
      </c>
      <c r="H58" s="4">
        <v>1.355</v>
      </c>
      <c r="I58" s="3">
        <f t="shared" si="0"/>
        <v>0</v>
      </c>
      <c r="J58" s="13">
        <f t="shared" si="2"/>
        <v>44</v>
      </c>
      <c r="K58" s="13">
        <f t="shared" si="1"/>
        <v>10</v>
      </c>
      <c r="Q58" s="9">
        <f ca="1">AVERAGE(E58:OFFSET(E58,-$Q$5+1,0))</f>
        <v>8683.2000000000007</v>
      </c>
      <c r="R58" s="9">
        <f ca="1">AVERAGE(E58:OFFSET(E58,-$R$5+1,0))</f>
        <v>8645.4</v>
      </c>
      <c r="S58" s="9"/>
    </row>
    <row r="59" spans="1:19" hidden="1">
      <c r="A59" s="4" t="s">
        <v>26</v>
      </c>
      <c r="B59" s="5">
        <v>41730</v>
      </c>
      <c r="C59" s="4">
        <v>8780</v>
      </c>
      <c r="D59" s="4">
        <v>8833</v>
      </c>
      <c r="E59" s="4">
        <v>8773</v>
      </c>
      <c r="F59" s="4">
        <v>8829</v>
      </c>
      <c r="G59" s="4">
        <v>77021</v>
      </c>
      <c r="H59" s="4">
        <v>1.355</v>
      </c>
      <c r="I59" s="3">
        <f t="shared" si="0"/>
        <v>0</v>
      </c>
      <c r="J59" s="13">
        <f t="shared" si="2"/>
        <v>-9</v>
      </c>
      <c r="K59" s="13">
        <f t="shared" si="1"/>
        <v>49</v>
      </c>
      <c r="Q59" s="9">
        <f ca="1">AVERAGE(E59:OFFSET(E59,-$Q$5+1,0))</f>
        <v>8722.6</v>
      </c>
      <c r="R59" s="9">
        <f ca="1">AVERAGE(E59:OFFSET(E59,-$R$5+1,0))</f>
        <v>8651.5</v>
      </c>
      <c r="S59" s="9"/>
    </row>
    <row r="60" spans="1:19">
      <c r="A60" s="4" t="s">
        <v>26</v>
      </c>
      <c r="B60" s="5">
        <v>41731</v>
      </c>
      <c r="C60" s="4">
        <v>8850</v>
      </c>
      <c r="D60" s="4">
        <v>8888</v>
      </c>
      <c r="E60" s="4">
        <v>8841</v>
      </c>
      <c r="F60" s="4">
        <v>8855</v>
      </c>
      <c r="G60" s="4">
        <v>73667</v>
      </c>
      <c r="H60" s="4">
        <v>1.355</v>
      </c>
      <c r="I60" s="3">
        <f t="shared" si="0"/>
        <v>0</v>
      </c>
      <c r="J60" s="13">
        <f t="shared" si="2"/>
        <v>21</v>
      </c>
      <c r="K60" s="13">
        <f t="shared" si="1"/>
        <v>5</v>
      </c>
      <c r="L60" s="13">
        <v>0</v>
      </c>
      <c r="M60" s="13">
        <v>0</v>
      </c>
      <c r="N60" s="13">
        <v>0</v>
      </c>
      <c r="Q60" s="9">
        <f ca="1">AVERAGE(E60:OFFSET(F60,-$Q$5+1,0))</f>
        <v>8773.4</v>
      </c>
      <c r="R60" s="9">
        <f ca="1">AVERAGE(E60:OFFSET(F60,-$R$5+1,0))</f>
        <v>8687.4</v>
      </c>
      <c r="S60" s="9">
        <f ca="1">IF(AND(Q59&lt;=R59,Q60&gt;R60),1,IF(AND(Q59&gt;R59,Q60&lt;=R60),-1,0))</f>
        <v>0</v>
      </c>
    </row>
    <row r="61" spans="1:19">
      <c r="A61" s="4" t="s">
        <v>26</v>
      </c>
      <c r="B61" s="5">
        <v>41732</v>
      </c>
      <c r="C61" s="4">
        <v>8858</v>
      </c>
      <c r="D61" s="4">
        <v>8878</v>
      </c>
      <c r="E61" s="4">
        <v>8845</v>
      </c>
      <c r="F61" s="4">
        <v>8868</v>
      </c>
      <c r="G61" s="4">
        <v>58189</v>
      </c>
      <c r="H61" s="4">
        <v>1.355</v>
      </c>
      <c r="I61" s="3">
        <f t="shared" si="0"/>
        <v>0</v>
      </c>
      <c r="J61" s="13">
        <f t="shared" si="2"/>
        <v>3</v>
      </c>
      <c r="K61" s="13">
        <f t="shared" si="1"/>
        <v>10</v>
      </c>
      <c r="L61" s="13">
        <f ca="1">S61</f>
        <v>0</v>
      </c>
      <c r="M61" s="13">
        <f>IF(I61=1,0,IF(M60+L60&gt;=$M$5,$M$5,IF(M60+L60&lt;=$M$7,$M$7,M60+L60)))</f>
        <v>0</v>
      </c>
      <c r="N61" s="13">
        <f>IF(M61=0,0,IF(M61=M60,0,((M61-M60)*C61+N60*M60)*$P$5/M61))</f>
        <v>0</v>
      </c>
      <c r="O61" s="13">
        <f>IF(M60=M61,(M60*J61+M61*K61)*$P$5,M60*J61+M61*K61*$P$5-$P$6)</f>
        <v>0</v>
      </c>
      <c r="Q61" s="9">
        <f ca="1">AVERAGE(E61:OFFSET(F61,-$Q$5+1,0))</f>
        <v>8799.7999999999993</v>
      </c>
      <c r="R61" s="9">
        <f ca="1">AVERAGE(E61:OFFSET(F61,-$R$5+1,0))</f>
        <v>8716.6</v>
      </c>
      <c r="S61" s="9">
        <f t="shared" ref="S61:S124" ca="1" si="3">IF(AND(Q60&lt;=R60,Q61&gt;R61),1,IF(AND(Q60&gt;R60,Q61&lt;=R61),-1,0))</f>
        <v>0</v>
      </c>
    </row>
    <row r="62" spans="1:19">
      <c r="A62" s="4" t="s">
        <v>26</v>
      </c>
      <c r="B62" s="5">
        <v>41736</v>
      </c>
      <c r="C62" s="4">
        <v>8811</v>
      </c>
      <c r="D62" s="4">
        <v>8861</v>
      </c>
      <c r="E62" s="4">
        <v>8803</v>
      </c>
      <c r="F62" s="4">
        <v>8858</v>
      </c>
      <c r="G62" s="4">
        <v>63927</v>
      </c>
      <c r="H62" s="4">
        <v>1.355</v>
      </c>
      <c r="I62" s="3">
        <f t="shared" si="0"/>
        <v>0</v>
      </c>
      <c r="J62" s="13">
        <f t="shared" si="2"/>
        <v>-57</v>
      </c>
      <c r="K62" s="13">
        <f t="shared" si="1"/>
        <v>47</v>
      </c>
      <c r="L62" s="13">
        <f ca="1">S62</f>
        <v>0</v>
      </c>
      <c r="M62" s="13">
        <f t="shared" ref="M62:M125" ca="1" si="4">IF(I62=1,0,IF(M61+L61&gt;=$M$5,$M$5,IF(M61+L61&lt;=$M$7,$M$7,M61+L61)))</f>
        <v>0</v>
      </c>
      <c r="N62" s="13">
        <f ca="1">IF(M62=0,0,IF(M62=M61,0,((M62-M61)*C62+N61*M61)*$P$5/M62))</f>
        <v>0</v>
      </c>
      <c r="O62" s="13">
        <f ca="1">IF(M61=M62,(M61*J62+M62*K62)*$P$5,M61*J62+M62*K62*$P$5-$P$6)</f>
        <v>0</v>
      </c>
      <c r="Q62" s="9">
        <f ca="1">AVERAGE(E62:OFFSET(F62,-$Q$5+1,0))</f>
        <v>8819.5</v>
      </c>
      <c r="R62" s="9">
        <f ca="1">AVERAGE(E62:OFFSET(F62,-$R$5+1,0))</f>
        <v>8743</v>
      </c>
      <c r="S62" s="9">
        <f t="shared" ca="1" si="3"/>
        <v>0</v>
      </c>
    </row>
    <row r="63" spans="1:19">
      <c r="A63" s="4" t="s">
        <v>26</v>
      </c>
      <c r="B63" s="5">
        <v>41737</v>
      </c>
      <c r="C63" s="4">
        <v>8853</v>
      </c>
      <c r="D63" s="4">
        <v>8887</v>
      </c>
      <c r="E63" s="4">
        <v>8837</v>
      </c>
      <c r="F63" s="4">
        <v>8879</v>
      </c>
      <c r="G63" s="4">
        <v>79196</v>
      </c>
      <c r="H63" s="4">
        <v>1.355</v>
      </c>
      <c r="I63" s="3">
        <f t="shared" si="0"/>
        <v>0</v>
      </c>
      <c r="J63" s="13">
        <f t="shared" si="2"/>
        <v>-5</v>
      </c>
      <c r="K63" s="13">
        <f t="shared" si="1"/>
        <v>26</v>
      </c>
      <c r="L63" s="13">
        <f ca="1">S63</f>
        <v>0</v>
      </c>
      <c r="M63" s="13">
        <f t="shared" ca="1" si="4"/>
        <v>0</v>
      </c>
      <c r="N63" s="13">
        <f ca="1">IF(M63=0,0,IF(M63=M62,0,((M63-M62)*C63+N62*M62)*$P$5/M63))</f>
        <v>0</v>
      </c>
      <c r="O63" s="13">
        <f ca="1">IF(M62=M63,(M62*J63+M63*K63)*$P$5,M62*J63+M63*K63*$P$5-$P$6)</f>
        <v>0</v>
      </c>
      <c r="Q63" s="9">
        <f ca="1">AVERAGE(E63:OFFSET(F63,-$Q$5+1,0))</f>
        <v>8838.7999999999993</v>
      </c>
      <c r="R63" s="9">
        <f ca="1">AVERAGE(E63:OFFSET(F63,-$R$5+1,0))</f>
        <v>8772.6</v>
      </c>
      <c r="S63" s="9">
        <f t="shared" ca="1" si="3"/>
        <v>0</v>
      </c>
    </row>
    <row r="64" spans="1:19">
      <c r="A64" s="4" t="s">
        <v>26</v>
      </c>
      <c r="B64" s="5">
        <v>41738</v>
      </c>
      <c r="C64" s="4">
        <v>8886</v>
      </c>
      <c r="D64" s="4">
        <v>8903</v>
      </c>
      <c r="E64" s="4">
        <v>8878</v>
      </c>
      <c r="F64" s="4">
        <v>8896</v>
      </c>
      <c r="G64" s="4">
        <v>52603</v>
      </c>
      <c r="H64" s="4">
        <v>1.355</v>
      </c>
      <c r="I64" s="3">
        <f t="shared" si="0"/>
        <v>0</v>
      </c>
      <c r="J64" s="13">
        <f t="shared" si="2"/>
        <v>7</v>
      </c>
      <c r="K64" s="13">
        <f t="shared" si="1"/>
        <v>10</v>
      </c>
      <c r="L64" s="13">
        <f ca="1">S64</f>
        <v>0</v>
      </c>
      <c r="M64" s="13">
        <f t="shared" ca="1" si="4"/>
        <v>0</v>
      </c>
      <c r="N64" s="13">
        <f ca="1">IF(M64=0,0,IF(M64=M63,0,((M64-M63)*C64+N63*M63)*$P$5/M64))</f>
        <v>0</v>
      </c>
      <c r="O64" s="13">
        <f ca="1">IF(M63=M64,(M63*J64+M64*K64)*$P$5,M63*J64+M64*K64*$P$5-$P$6)</f>
        <v>0</v>
      </c>
      <c r="Q64" s="9">
        <f ca="1">AVERAGE(E64:OFFSET(F64,-$Q$5+1,0))</f>
        <v>8856</v>
      </c>
      <c r="R64" s="9">
        <f ca="1">AVERAGE(E64:OFFSET(F64,-$R$5+1,0))</f>
        <v>8799.5499999999993</v>
      </c>
      <c r="S64" s="9">
        <f t="shared" ca="1" si="3"/>
        <v>0</v>
      </c>
    </row>
    <row r="65" spans="1:19">
      <c r="A65" s="4" t="s">
        <v>26</v>
      </c>
      <c r="B65" s="5">
        <v>41739</v>
      </c>
      <c r="C65" s="4">
        <v>8929</v>
      </c>
      <c r="D65" s="4">
        <v>8939</v>
      </c>
      <c r="E65" s="4">
        <v>8866</v>
      </c>
      <c r="F65" s="4">
        <v>8907</v>
      </c>
      <c r="G65" s="4">
        <v>86825</v>
      </c>
      <c r="H65" s="4">
        <v>1.355</v>
      </c>
      <c r="I65" s="3">
        <f t="shared" si="0"/>
        <v>0</v>
      </c>
      <c r="J65" s="13">
        <f t="shared" si="2"/>
        <v>33</v>
      </c>
      <c r="K65" s="13">
        <f t="shared" si="1"/>
        <v>-22</v>
      </c>
      <c r="L65" s="13">
        <f ca="1">S65</f>
        <v>0</v>
      </c>
      <c r="M65" s="13">
        <f t="shared" ca="1" si="4"/>
        <v>0</v>
      </c>
      <c r="N65" s="13">
        <f ca="1">IF(M65=0,0,IF(M65=M64,0,((M65-M64)*C65+N64*M64)*$P$5/M65))</f>
        <v>0</v>
      </c>
      <c r="O65" s="13">
        <f ca="1">IF(M64=M65,(M64*J65+M65*K65)*$P$5,M64*J65+M65*K65*$P$5-$P$6)</f>
        <v>0</v>
      </c>
      <c r="Q65" s="9">
        <f ca="1">AVERAGE(E65:OFFSET(F65,-$Q$5+1,0))</f>
        <v>8863.7000000000007</v>
      </c>
      <c r="R65" s="9">
        <f ca="1">AVERAGE(E65:OFFSET(F65,-$R$5+1,0))</f>
        <v>8818.5499999999993</v>
      </c>
      <c r="S65" s="9">
        <f t="shared" ca="1" si="3"/>
        <v>0</v>
      </c>
    </row>
    <row r="66" spans="1:19">
      <c r="A66" s="4" t="s">
        <v>26</v>
      </c>
      <c r="B66" s="5">
        <v>41740</v>
      </c>
      <c r="C66" s="4">
        <v>8850</v>
      </c>
      <c r="D66" s="4">
        <v>8891</v>
      </c>
      <c r="E66" s="4">
        <v>8840</v>
      </c>
      <c r="F66" s="4">
        <v>8870</v>
      </c>
      <c r="G66" s="4">
        <v>95782</v>
      </c>
      <c r="H66" s="4">
        <v>1.355</v>
      </c>
      <c r="I66" s="3">
        <f t="shared" si="0"/>
        <v>0</v>
      </c>
      <c r="J66" s="13">
        <f t="shared" si="2"/>
        <v>-57</v>
      </c>
      <c r="K66" s="13">
        <f t="shared" si="1"/>
        <v>20</v>
      </c>
      <c r="L66" s="13">
        <f ca="1">S66</f>
        <v>0</v>
      </c>
      <c r="M66" s="13">
        <f t="shared" ca="1" si="4"/>
        <v>0</v>
      </c>
      <c r="N66" s="13">
        <f ca="1">IF(M66=0,0,IF(M66=M65,0,((M66-M65)*C66+N65*M65)*$P$5/M66))</f>
        <v>0</v>
      </c>
      <c r="O66" s="13">
        <f ca="1">IF(M65=M66,(M65*J66+M66*K66)*$P$5,M65*J66+M66*K66*$P$5-$P$6)</f>
        <v>0</v>
      </c>
      <c r="Q66" s="9">
        <f ca="1">AVERAGE(E66:OFFSET(F66,-$Q$5+1,0))</f>
        <v>8863.4</v>
      </c>
      <c r="R66" s="9">
        <f ca="1">AVERAGE(E66:OFFSET(F66,-$R$5+1,0))</f>
        <v>8831.6</v>
      </c>
      <c r="S66" s="9">
        <f t="shared" ca="1" si="3"/>
        <v>0</v>
      </c>
    </row>
    <row r="67" spans="1:19">
      <c r="A67" s="4" t="s">
        <v>26</v>
      </c>
      <c r="B67" s="5">
        <v>41743</v>
      </c>
      <c r="C67" s="4">
        <v>8870</v>
      </c>
      <c r="D67" s="4">
        <v>8885</v>
      </c>
      <c r="E67" s="4">
        <v>8853</v>
      </c>
      <c r="F67" s="4">
        <v>8858</v>
      </c>
      <c r="G67" s="4">
        <v>65746</v>
      </c>
      <c r="H67" s="4">
        <v>1.355</v>
      </c>
      <c r="I67" s="3">
        <f t="shared" si="0"/>
        <v>0</v>
      </c>
      <c r="J67" s="13">
        <f t="shared" si="2"/>
        <v>0</v>
      </c>
      <c r="K67" s="13">
        <f t="shared" si="1"/>
        <v>-12</v>
      </c>
      <c r="L67" s="13">
        <f ca="1">S67</f>
        <v>0</v>
      </c>
      <c r="M67" s="13">
        <f t="shared" ca="1" si="4"/>
        <v>0</v>
      </c>
      <c r="N67" s="13">
        <f ca="1">IF(M67=0,0,IF(M67=M66,0,((M67-M66)*C67+N66*M66)*$P$5/M67))</f>
        <v>0</v>
      </c>
      <c r="O67" s="13">
        <f ca="1">IF(M66=M67,(M66*J67+M67*K67)*$P$5,M66*J67+M67*K67*$P$5-$P$6)</f>
        <v>0</v>
      </c>
      <c r="Q67" s="9">
        <f ca="1">AVERAGE(E67:OFFSET(F67,-$Q$5+1,0))</f>
        <v>8868.4</v>
      </c>
      <c r="R67" s="9">
        <f ca="1">AVERAGE(E67:OFFSET(F67,-$R$5+1,0))</f>
        <v>8843.9500000000007</v>
      </c>
      <c r="S67" s="9">
        <f t="shared" ca="1" si="3"/>
        <v>0</v>
      </c>
    </row>
    <row r="68" spans="1:19">
      <c r="A68" s="4" t="s">
        <v>26</v>
      </c>
      <c r="B68" s="5">
        <v>41744</v>
      </c>
      <c r="C68" s="4">
        <v>8861</v>
      </c>
      <c r="D68" s="4">
        <v>8902</v>
      </c>
      <c r="E68" s="4">
        <v>8859</v>
      </c>
      <c r="F68" s="4">
        <v>8896</v>
      </c>
      <c r="G68" s="4">
        <v>72126</v>
      </c>
      <c r="H68" s="4">
        <v>1.355</v>
      </c>
      <c r="I68" s="3">
        <f t="shared" ref="I68:I131" si="5">IF(A68=A69,0,1)</f>
        <v>0</v>
      </c>
      <c r="J68" s="13">
        <f t="shared" si="2"/>
        <v>3</v>
      </c>
      <c r="K68" s="13">
        <f t="shared" ref="K68:K131" si="6">F68-C68</f>
        <v>35</v>
      </c>
      <c r="L68" s="13">
        <f ca="1">S68</f>
        <v>0</v>
      </c>
      <c r="M68" s="13">
        <f t="shared" ca="1" si="4"/>
        <v>0</v>
      </c>
      <c r="N68" s="13">
        <f ca="1">IF(M68=0,0,IF(M68=M67,0,((M68-M67)*C68+N67*M67)*$P$5/M68))</f>
        <v>0</v>
      </c>
      <c r="O68" s="13">
        <f ca="1">IF(M67=M68,(M67*J68+M68*K68)*$P$5,M67*J68+M68*K68*$P$5-$P$6)</f>
        <v>0</v>
      </c>
      <c r="Q68" s="9">
        <f ca="1">AVERAGE(E68:OFFSET(F68,-$Q$5+1,0))</f>
        <v>8872.2999999999993</v>
      </c>
      <c r="R68" s="9">
        <f ca="1">AVERAGE(E68:OFFSET(F68,-$R$5+1,0))</f>
        <v>8855.5499999999993</v>
      </c>
      <c r="S68" s="9">
        <f t="shared" ca="1" si="3"/>
        <v>0</v>
      </c>
    </row>
    <row r="69" spans="1:19">
      <c r="A69" s="4" t="s">
        <v>26</v>
      </c>
      <c r="B69" s="5">
        <v>41745</v>
      </c>
      <c r="C69" s="4">
        <v>8910</v>
      </c>
      <c r="D69" s="4">
        <v>8956</v>
      </c>
      <c r="E69" s="4">
        <v>8887</v>
      </c>
      <c r="F69" s="4">
        <v>8955</v>
      </c>
      <c r="G69" s="4">
        <v>49182</v>
      </c>
      <c r="H69" s="4">
        <v>1.355</v>
      </c>
      <c r="I69" s="3">
        <f t="shared" si="5"/>
        <v>1</v>
      </c>
      <c r="J69" s="13">
        <f t="shared" ref="J69:J132" si="7">C69-F68</f>
        <v>14</v>
      </c>
      <c r="K69" s="13">
        <f t="shared" si="6"/>
        <v>45</v>
      </c>
      <c r="L69" s="13">
        <f ca="1">S69</f>
        <v>0</v>
      </c>
      <c r="M69" s="13">
        <f t="shared" si="4"/>
        <v>0</v>
      </c>
      <c r="N69" s="13">
        <f>IF(M69=0,0,IF(M69=M68,0,((M69-M68)*C69+N68*M68)*$P$5/M69))</f>
        <v>0</v>
      </c>
      <c r="O69" s="13">
        <f ca="1">IF(M68=M69,(M68*J69+M69*K69)*$P$5,M68*J69+M69*K69*$P$5-$P$6)</f>
        <v>0</v>
      </c>
      <c r="Q69" s="9">
        <f ca="1">AVERAGE(E69:OFFSET(F69,-$Q$5+1,0))</f>
        <v>8879.1</v>
      </c>
      <c r="R69" s="9">
        <f ca="1">AVERAGE(E69:OFFSET(F69,-$R$5+1,0))</f>
        <v>8867.5499999999993</v>
      </c>
      <c r="S69" s="9">
        <f t="shared" ca="1" si="3"/>
        <v>0</v>
      </c>
    </row>
    <row r="70" spans="1:19">
      <c r="A70" s="4" t="s">
        <v>27</v>
      </c>
      <c r="B70" s="5">
        <v>41746</v>
      </c>
      <c r="C70" s="4">
        <v>8884</v>
      </c>
      <c r="D70" s="4">
        <v>8910</v>
      </c>
      <c r="E70" s="4">
        <v>8872</v>
      </c>
      <c r="F70" s="4">
        <v>8897</v>
      </c>
      <c r="G70" s="4">
        <v>77255</v>
      </c>
      <c r="H70" s="4">
        <v>1.355</v>
      </c>
      <c r="I70" s="3">
        <f t="shared" si="5"/>
        <v>0</v>
      </c>
      <c r="J70" s="13">
        <f t="shared" si="7"/>
        <v>-71</v>
      </c>
      <c r="K70" s="13">
        <f t="shared" si="6"/>
        <v>13</v>
      </c>
      <c r="L70" s="13">
        <f ca="1">S70</f>
        <v>0</v>
      </c>
      <c r="M70" s="13">
        <f t="shared" ca="1" si="4"/>
        <v>0</v>
      </c>
      <c r="N70" s="13">
        <f ca="1">IF(M70=0,0,IF(M70=M69,0,((M70-M69)*C70+N69*M69)*$P$5/M70))</f>
        <v>0</v>
      </c>
      <c r="O70" s="13">
        <f ca="1">IF(M69=M70,(M69*J70+M70*K70)*$P$5,M69*J70+M70*K70*$P$5-$P$6)</f>
        <v>0</v>
      </c>
      <c r="Q70" s="9">
        <f ca="1">AVERAGE(E70:OFFSET(F70,-$Q$5+1,0))</f>
        <v>8878.7000000000007</v>
      </c>
      <c r="R70" s="9">
        <f ca="1">AVERAGE(E70:OFFSET(F70,-$R$5+1,0))</f>
        <v>8871.2000000000007</v>
      </c>
      <c r="S70" s="9">
        <f t="shared" ca="1" si="3"/>
        <v>0</v>
      </c>
    </row>
    <row r="71" spans="1:19">
      <c r="A71" s="4" t="s">
        <v>27</v>
      </c>
      <c r="B71" s="5">
        <v>41747</v>
      </c>
      <c r="C71" s="4">
        <v>8961</v>
      </c>
      <c r="D71" s="4">
        <v>8972</v>
      </c>
      <c r="E71" s="4">
        <v>8916</v>
      </c>
      <c r="F71" s="4">
        <v>8918</v>
      </c>
      <c r="G71" s="4">
        <v>63285</v>
      </c>
      <c r="H71" s="4">
        <v>1.355</v>
      </c>
      <c r="I71" s="3">
        <f t="shared" si="5"/>
        <v>0</v>
      </c>
      <c r="J71" s="13">
        <f t="shared" si="7"/>
        <v>64</v>
      </c>
      <c r="K71" s="13">
        <f t="shared" si="6"/>
        <v>-43</v>
      </c>
      <c r="L71" s="13">
        <f ca="1">S71</f>
        <v>0</v>
      </c>
      <c r="M71" s="13">
        <f t="shared" ca="1" si="4"/>
        <v>0</v>
      </c>
      <c r="N71" s="13">
        <f ca="1">IF(M71=0,0,IF(M71=M70,0,((M71-M70)*C71+N70*M70)*$P$5/M71))</f>
        <v>0</v>
      </c>
      <c r="O71" s="13">
        <f ca="1">IF(M70=M71,(M70*J71+M71*K71)*$P$5,M70*J71+M71*K71*$P$5-$P$6)</f>
        <v>0</v>
      </c>
      <c r="Q71" s="9">
        <f ca="1">AVERAGE(E71:OFFSET(F71,-$Q$5+1,0))</f>
        <v>8891.1</v>
      </c>
      <c r="R71" s="9">
        <f ca="1">AVERAGE(E71:OFFSET(F71,-$R$5+1,0))</f>
        <v>8877.25</v>
      </c>
      <c r="S71" s="9">
        <f t="shared" ca="1" si="3"/>
        <v>0</v>
      </c>
    </row>
    <row r="72" spans="1:19">
      <c r="A72" s="4" t="s">
        <v>27</v>
      </c>
      <c r="B72" s="5">
        <v>41750</v>
      </c>
      <c r="C72" s="4">
        <v>8917</v>
      </c>
      <c r="D72" s="4">
        <v>8926</v>
      </c>
      <c r="E72" s="4">
        <v>8903</v>
      </c>
      <c r="F72" s="4">
        <v>8923</v>
      </c>
      <c r="G72" s="4">
        <v>36842</v>
      </c>
      <c r="H72" s="4">
        <v>1.355</v>
      </c>
      <c r="I72" s="3">
        <f t="shared" si="5"/>
        <v>0</v>
      </c>
      <c r="J72" s="13">
        <f t="shared" si="7"/>
        <v>-1</v>
      </c>
      <c r="K72" s="13">
        <f t="shared" si="6"/>
        <v>6</v>
      </c>
      <c r="L72" s="13">
        <f ca="1">S72</f>
        <v>0</v>
      </c>
      <c r="M72" s="13">
        <f t="shared" ca="1" si="4"/>
        <v>0</v>
      </c>
      <c r="N72" s="13">
        <f ca="1">IF(M72=0,0,IF(M72=M71,0,((M72-M71)*C72+N71*M71)*$P$5/M72))</f>
        <v>0</v>
      </c>
      <c r="O72" s="13">
        <f ca="1">IF(M71=M72,(M71*J72+M72*K72)*$P$5,M71*J72+M72*K72*$P$5-$P$6)</f>
        <v>0</v>
      </c>
      <c r="Q72" s="9">
        <f ca="1">AVERAGE(E72:OFFSET(F72,-$Q$5+1,0))</f>
        <v>8902.6</v>
      </c>
      <c r="R72" s="9">
        <f ca="1">AVERAGE(E72:OFFSET(F72,-$R$5+1,0))</f>
        <v>8885.5</v>
      </c>
      <c r="S72" s="9">
        <f t="shared" ca="1" si="3"/>
        <v>0</v>
      </c>
    </row>
    <row r="73" spans="1:19">
      <c r="A73" s="4" t="s">
        <v>27</v>
      </c>
      <c r="B73" s="5">
        <v>41751</v>
      </c>
      <c r="C73" s="4">
        <v>8925</v>
      </c>
      <c r="D73" s="4">
        <v>8962</v>
      </c>
      <c r="E73" s="4">
        <v>8917</v>
      </c>
      <c r="F73" s="4">
        <v>8950</v>
      </c>
      <c r="G73" s="4">
        <v>60169</v>
      </c>
      <c r="H73" s="4">
        <v>1.355</v>
      </c>
      <c r="I73" s="3">
        <f t="shared" si="5"/>
        <v>0</v>
      </c>
      <c r="J73" s="13">
        <f t="shared" si="7"/>
        <v>2</v>
      </c>
      <c r="K73" s="13">
        <f t="shared" si="6"/>
        <v>25</v>
      </c>
      <c r="L73" s="13">
        <f ca="1">S73</f>
        <v>0</v>
      </c>
      <c r="M73" s="13">
        <f t="shared" ca="1" si="4"/>
        <v>0</v>
      </c>
      <c r="N73" s="13">
        <f ca="1">IF(M73=0,0,IF(M73=M72,0,((M73-M72)*C73+N72*M72)*$P$5/M73))</f>
        <v>0</v>
      </c>
      <c r="O73" s="13">
        <f ca="1">IF(M72=M73,(M72*J73+M73*K73)*$P$5,M72*J73+M73*K73*$P$5-$P$6)</f>
        <v>0</v>
      </c>
      <c r="Q73" s="9">
        <f ca="1">AVERAGE(E73:OFFSET(F73,-$Q$5+1,0))</f>
        <v>8913.7999999999993</v>
      </c>
      <c r="R73" s="9">
        <f ca="1">AVERAGE(E73:OFFSET(F73,-$R$5+1,0))</f>
        <v>8893.0499999999993</v>
      </c>
      <c r="S73" s="9">
        <f t="shared" ca="1" si="3"/>
        <v>0</v>
      </c>
    </row>
    <row r="74" spans="1:19">
      <c r="A74" s="4" t="s">
        <v>27</v>
      </c>
      <c r="B74" s="5">
        <v>41752</v>
      </c>
      <c r="C74" s="4">
        <v>8970</v>
      </c>
      <c r="D74" s="4">
        <v>8980</v>
      </c>
      <c r="E74" s="4">
        <v>8910</v>
      </c>
      <c r="F74" s="4">
        <v>8922</v>
      </c>
      <c r="G74" s="4">
        <v>80288</v>
      </c>
      <c r="H74" s="4">
        <v>1.355</v>
      </c>
      <c r="I74" s="3">
        <f t="shared" si="5"/>
        <v>0</v>
      </c>
      <c r="J74" s="13">
        <f t="shared" si="7"/>
        <v>20</v>
      </c>
      <c r="K74" s="13">
        <f t="shared" si="6"/>
        <v>-48</v>
      </c>
      <c r="L74" s="13">
        <f ca="1">S74</f>
        <v>0</v>
      </c>
      <c r="M74" s="13">
        <f t="shared" ca="1" si="4"/>
        <v>0</v>
      </c>
      <c r="N74" s="13">
        <f ca="1">IF(M74=0,0,IF(M74=M73,0,((M74-M73)*C74+N73*M73)*$P$5/M74))</f>
        <v>0</v>
      </c>
      <c r="O74" s="13">
        <f ca="1">IF(M73=M74,(M73*J74+M74*K74)*$P$5,M73*J74+M74*K74*$P$5-$P$6)</f>
        <v>0</v>
      </c>
      <c r="Q74" s="9">
        <f ca="1">AVERAGE(E74:OFFSET(F74,-$Q$5+1,0))</f>
        <v>8912.7999999999993</v>
      </c>
      <c r="R74" s="9">
        <f ca="1">AVERAGE(E74:OFFSET(F74,-$R$5+1,0))</f>
        <v>8895.9500000000007</v>
      </c>
      <c r="S74" s="9">
        <f t="shared" ca="1" si="3"/>
        <v>0</v>
      </c>
    </row>
    <row r="75" spans="1:19">
      <c r="A75" s="4" t="s">
        <v>27</v>
      </c>
      <c r="B75" s="5">
        <v>41753</v>
      </c>
      <c r="C75" s="4">
        <v>8928</v>
      </c>
      <c r="D75" s="4">
        <v>8942</v>
      </c>
      <c r="E75" s="4">
        <v>8915</v>
      </c>
      <c r="F75" s="4">
        <v>8937</v>
      </c>
      <c r="G75" s="4">
        <v>54152</v>
      </c>
      <c r="H75" s="4">
        <v>1.355</v>
      </c>
      <c r="I75" s="3">
        <f t="shared" si="5"/>
        <v>0</v>
      </c>
      <c r="J75" s="13">
        <f t="shared" si="7"/>
        <v>6</v>
      </c>
      <c r="K75" s="13">
        <f t="shared" si="6"/>
        <v>9</v>
      </c>
      <c r="L75" s="13">
        <f ca="1">S75</f>
        <v>0</v>
      </c>
      <c r="M75" s="13">
        <f t="shared" ca="1" si="4"/>
        <v>0</v>
      </c>
      <c r="N75" s="13">
        <f ca="1">IF(M75=0,0,IF(M75=M74,0,((M75-M74)*C75+N74*M74)*$P$5/M75))</f>
        <v>0</v>
      </c>
      <c r="O75" s="13">
        <f ca="1">IF(M74=M75,(M74*J75+M75*K75)*$P$5,M74*J75+M75*K75*$P$5-$P$6)</f>
        <v>0</v>
      </c>
      <c r="Q75" s="9">
        <f ca="1">AVERAGE(E75:OFFSET(F75,-$Q$5+1,0))</f>
        <v>8921.1</v>
      </c>
      <c r="R75" s="9">
        <f ca="1">AVERAGE(E75:OFFSET(F75,-$R$5+1,0))</f>
        <v>8899.9</v>
      </c>
      <c r="S75" s="9">
        <f t="shared" ca="1" si="3"/>
        <v>0</v>
      </c>
    </row>
    <row r="76" spans="1:19">
      <c r="A76" s="4" t="s">
        <v>27</v>
      </c>
      <c r="B76" s="5">
        <v>41754</v>
      </c>
      <c r="C76" s="4">
        <v>8925</v>
      </c>
      <c r="D76" s="4">
        <v>8928</v>
      </c>
      <c r="E76" s="4">
        <v>8743</v>
      </c>
      <c r="F76" s="4">
        <v>8750</v>
      </c>
      <c r="G76" s="4">
        <v>174633</v>
      </c>
      <c r="H76" s="4">
        <v>1.355</v>
      </c>
      <c r="I76" s="3">
        <f t="shared" si="5"/>
        <v>0</v>
      </c>
      <c r="J76" s="13">
        <f t="shared" si="7"/>
        <v>-12</v>
      </c>
      <c r="K76" s="13">
        <f t="shared" si="6"/>
        <v>-175</v>
      </c>
      <c r="L76" s="13">
        <f ca="1">S76</f>
        <v>-1</v>
      </c>
      <c r="M76" s="13">
        <f t="shared" ca="1" si="4"/>
        <v>0</v>
      </c>
      <c r="N76" s="13">
        <f ca="1">IF(M76=0,0,IF(M76=M75,0,((M76-M75)*C76+N75*M75)*$P$5/M76))</f>
        <v>0</v>
      </c>
      <c r="O76" s="13">
        <f ca="1">IF(M75=M76,(M75*J76+M76*K76)*$P$5,M75*J76+M76*K76*$P$5-$P$6)</f>
        <v>0</v>
      </c>
      <c r="Q76" s="9">
        <f ca="1">AVERAGE(E76:OFFSET(F76,-$Q$5+1,0))</f>
        <v>8887</v>
      </c>
      <c r="R76" s="9">
        <f ca="1">AVERAGE(E76:OFFSET(F76,-$R$5+1,0))</f>
        <v>8889.0499999999993</v>
      </c>
      <c r="S76" s="9">
        <f t="shared" ca="1" si="3"/>
        <v>-1</v>
      </c>
    </row>
    <row r="77" spans="1:19">
      <c r="A77" s="4" t="s">
        <v>27</v>
      </c>
      <c r="B77" s="5">
        <v>41757</v>
      </c>
      <c r="C77" s="4">
        <v>8698</v>
      </c>
      <c r="D77" s="4">
        <v>8835</v>
      </c>
      <c r="E77" s="4">
        <v>8690</v>
      </c>
      <c r="F77" s="4">
        <v>8819</v>
      </c>
      <c r="G77" s="4">
        <v>129874</v>
      </c>
      <c r="H77" s="4">
        <v>1.355</v>
      </c>
      <c r="I77" s="3">
        <f t="shared" si="5"/>
        <v>0</v>
      </c>
      <c r="J77" s="13">
        <f t="shared" si="7"/>
        <v>-52</v>
      </c>
      <c r="K77" s="13">
        <f t="shared" si="6"/>
        <v>121</v>
      </c>
      <c r="L77" s="13">
        <f ca="1">S77</f>
        <v>0</v>
      </c>
      <c r="M77" s="13">
        <f t="shared" ca="1" si="4"/>
        <v>-1</v>
      </c>
      <c r="N77" s="13">
        <f ca="1">IF(M77=0,0,IF(M77=M76,0,((M77-M76)*C77+N76*M76)*$P$5/M77))</f>
        <v>1739600</v>
      </c>
      <c r="O77" s="13">
        <f ca="1">IF(M76=M77,(M76*J77+M77*K77)*$P$5,M76*J77+M77*K77*$P$5-$P$6)</f>
        <v>-24700</v>
      </c>
      <c r="Q77" s="9">
        <f ca="1">AVERAGE(E77:OFFSET(F77,-$Q$5+1,0))</f>
        <v>8855.2999999999993</v>
      </c>
      <c r="R77" s="9">
        <f ca="1">AVERAGE(E77:OFFSET(F77,-$R$5+1,0))</f>
        <v>8878.9500000000007</v>
      </c>
      <c r="S77" s="9">
        <f t="shared" ca="1" si="3"/>
        <v>0</v>
      </c>
    </row>
    <row r="78" spans="1:19">
      <c r="A78" s="4" t="s">
        <v>27</v>
      </c>
      <c r="B78" s="5">
        <v>41758</v>
      </c>
      <c r="C78" s="4">
        <v>8828</v>
      </c>
      <c r="D78" s="4">
        <v>8855</v>
      </c>
      <c r="E78" s="4">
        <v>8809</v>
      </c>
      <c r="F78" s="4">
        <v>8840</v>
      </c>
      <c r="G78" s="4">
        <v>91179</v>
      </c>
      <c r="H78" s="4">
        <v>1.355</v>
      </c>
      <c r="I78" s="3">
        <f t="shared" si="5"/>
        <v>0</v>
      </c>
      <c r="J78" s="13">
        <f t="shared" si="7"/>
        <v>9</v>
      </c>
      <c r="K78" s="13">
        <f t="shared" si="6"/>
        <v>12</v>
      </c>
      <c r="L78" s="13">
        <f ca="1">S78</f>
        <v>0</v>
      </c>
      <c r="M78" s="13">
        <f t="shared" ca="1" si="4"/>
        <v>-1</v>
      </c>
      <c r="N78" s="13">
        <f ca="1">IF(M78=0,0,IF(M78=M77,0,((M78-M77)*C78+N77*M77)*$P$5/M78))</f>
        <v>0</v>
      </c>
      <c r="O78" s="13">
        <f ca="1">IF(M77=M78,(M77*J78+M78*K78)*$P$5,M77*J78+M78*K78*$P$5-$P$6)</f>
        <v>-4200</v>
      </c>
      <c r="Q78" s="9">
        <f ca="1">AVERAGE(E78:OFFSET(F78,-$Q$5+1,0))</f>
        <v>8833.5</v>
      </c>
      <c r="R78" s="9">
        <f ca="1">AVERAGE(E78:OFFSET(F78,-$R$5+1,0))</f>
        <v>8873.65</v>
      </c>
      <c r="S78" s="9">
        <f t="shared" ca="1" si="3"/>
        <v>0</v>
      </c>
    </row>
    <row r="79" spans="1:19">
      <c r="A79" s="4" t="s">
        <v>27</v>
      </c>
      <c r="B79" s="5">
        <v>41759</v>
      </c>
      <c r="C79" s="4">
        <v>8850</v>
      </c>
      <c r="D79" s="4">
        <v>8857</v>
      </c>
      <c r="E79" s="4">
        <v>8750</v>
      </c>
      <c r="F79" s="4">
        <v>8758</v>
      </c>
      <c r="G79" s="4">
        <v>122688</v>
      </c>
      <c r="H79" s="4">
        <v>1.355</v>
      </c>
      <c r="I79" s="3">
        <f t="shared" si="5"/>
        <v>0</v>
      </c>
      <c r="J79" s="13">
        <f t="shared" si="7"/>
        <v>10</v>
      </c>
      <c r="K79" s="13">
        <f t="shared" si="6"/>
        <v>-92</v>
      </c>
      <c r="L79" s="13">
        <f ca="1">S79</f>
        <v>0</v>
      </c>
      <c r="M79" s="13">
        <f t="shared" ca="1" si="4"/>
        <v>-1</v>
      </c>
      <c r="N79" s="13">
        <f ca="1">IF(M79=0,0,IF(M79=M78,0,((M79-M78)*C79+N78*M78)*$P$5/M79))</f>
        <v>0</v>
      </c>
      <c r="O79" s="13">
        <f ca="1">IF(M78=M79,(M78*J79+M79*K79)*$P$5,M78*J79+M79*K79*$P$5-$P$6)</f>
        <v>16400</v>
      </c>
      <c r="Q79" s="9">
        <f ca="1">AVERAGE(E79:OFFSET(F79,-$Q$5+1,0))</f>
        <v>8801.1</v>
      </c>
      <c r="R79" s="9">
        <f ca="1">AVERAGE(E79:OFFSET(F79,-$R$5+1,0))</f>
        <v>8856.9500000000007</v>
      </c>
      <c r="S79" s="9">
        <f t="shared" ca="1" si="3"/>
        <v>0</v>
      </c>
    </row>
    <row r="80" spans="1:19">
      <c r="A80" s="4" t="s">
        <v>27</v>
      </c>
      <c r="B80" s="5">
        <v>41761</v>
      </c>
      <c r="C80" s="4">
        <v>8768</v>
      </c>
      <c r="D80" s="4">
        <v>8843</v>
      </c>
      <c r="E80" s="4">
        <v>8761</v>
      </c>
      <c r="F80" s="4">
        <v>8841</v>
      </c>
      <c r="G80" s="4">
        <v>90635</v>
      </c>
      <c r="H80" s="4">
        <v>1.355</v>
      </c>
      <c r="I80" s="3">
        <f t="shared" si="5"/>
        <v>0</v>
      </c>
      <c r="J80" s="13">
        <f t="shared" si="7"/>
        <v>10</v>
      </c>
      <c r="K80" s="13">
        <f t="shared" si="6"/>
        <v>73</v>
      </c>
      <c r="L80" s="13">
        <f ca="1">S80</f>
        <v>0</v>
      </c>
      <c r="M80" s="13">
        <f t="shared" ca="1" si="4"/>
        <v>-1</v>
      </c>
      <c r="N80" s="13">
        <f ca="1">IF(M80=0,0,IF(M80=M79,0,((M80-M79)*C80+N79*M79)*$P$5/M80))</f>
        <v>0</v>
      </c>
      <c r="O80" s="13">
        <f ca="1">IF(M79=M80,(M79*J80+M80*K80)*$P$5,M79*J80+M80*K80*$P$5-$P$6)</f>
        <v>-16600</v>
      </c>
      <c r="Q80" s="9">
        <f ca="1">AVERAGE(E80:OFFSET(F80,-$Q$5+1,0))</f>
        <v>8776.1</v>
      </c>
      <c r="R80" s="9">
        <f ca="1">AVERAGE(E80:OFFSET(F80,-$R$5+1,0))</f>
        <v>8848.6</v>
      </c>
      <c r="S80" s="9">
        <f t="shared" ca="1" si="3"/>
        <v>0</v>
      </c>
    </row>
    <row r="81" spans="1:19">
      <c r="A81" s="4" t="s">
        <v>27</v>
      </c>
      <c r="B81" s="5">
        <v>41764</v>
      </c>
      <c r="C81" s="4">
        <v>8864</v>
      </c>
      <c r="D81" s="4">
        <v>8888</v>
      </c>
      <c r="E81" s="4">
        <v>8802</v>
      </c>
      <c r="F81" s="4">
        <v>8827</v>
      </c>
      <c r="G81" s="4">
        <v>94208</v>
      </c>
      <c r="H81" s="4">
        <v>1.355</v>
      </c>
      <c r="I81" s="3">
        <f t="shared" si="5"/>
        <v>0</v>
      </c>
      <c r="J81" s="13">
        <f t="shared" si="7"/>
        <v>23</v>
      </c>
      <c r="K81" s="13">
        <f t="shared" si="6"/>
        <v>-37</v>
      </c>
      <c r="L81" s="13">
        <f ca="1">S81</f>
        <v>0</v>
      </c>
      <c r="M81" s="13">
        <f t="shared" ca="1" si="4"/>
        <v>-1</v>
      </c>
      <c r="N81" s="13">
        <f ca="1">IF(M81=0,0,IF(M81=M80,0,((M81-M80)*C81+N80*M80)*$P$5/M81))</f>
        <v>0</v>
      </c>
      <c r="O81" s="13">
        <f ca="1">IF(M80=M81,(M80*J81+M81*K81)*$P$5,M80*J81+M81*K81*$P$5-$P$6)</f>
        <v>2800</v>
      </c>
      <c r="Q81" s="9">
        <f ca="1">AVERAGE(E81:OFFSET(F81,-$Q$5+1,0))</f>
        <v>8789.7000000000007</v>
      </c>
      <c r="R81" s="9">
        <f ca="1">AVERAGE(E81:OFFSET(F81,-$R$5+1,0))</f>
        <v>8838.35</v>
      </c>
      <c r="S81" s="9">
        <f t="shared" ca="1" si="3"/>
        <v>0</v>
      </c>
    </row>
    <row r="82" spans="1:19">
      <c r="A82" s="4" t="s">
        <v>27</v>
      </c>
      <c r="B82" s="5">
        <v>41765</v>
      </c>
      <c r="C82" s="4">
        <v>8849</v>
      </c>
      <c r="D82" s="4">
        <v>8889</v>
      </c>
      <c r="E82" s="4">
        <v>8813</v>
      </c>
      <c r="F82" s="4">
        <v>8885</v>
      </c>
      <c r="G82" s="4">
        <v>97864</v>
      </c>
      <c r="H82" s="4">
        <v>1.355</v>
      </c>
      <c r="I82" s="3">
        <f t="shared" si="5"/>
        <v>0</v>
      </c>
      <c r="J82" s="13">
        <f t="shared" si="7"/>
        <v>22</v>
      </c>
      <c r="K82" s="13">
        <f t="shared" si="6"/>
        <v>36</v>
      </c>
      <c r="L82" s="13">
        <f ca="1">S82</f>
        <v>0</v>
      </c>
      <c r="M82" s="13">
        <f t="shared" ca="1" si="4"/>
        <v>-1</v>
      </c>
      <c r="N82" s="13">
        <f ca="1">IF(M82=0,0,IF(M82=M81,0,((M82-M81)*C82+N81*M81)*$P$5/M82))</f>
        <v>0</v>
      </c>
      <c r="O82" s="13">
        <f ca="1">IF(M81=M82,(M81*J82+M82*K82)*$P$5,M81*J82+M82*K82*$P$5-$P$6)</f>
        <v>-11600</v>
      </c>
      <c r="Q82" s="9">
        <f ca="1">AVERAGE(E82:OFFSET(F82,-$Q$5+1,0))</f>
        <v>8808.6</v>
      </c>
      <c r="R82" s="9">
        <f ca="1">AVERAGE(E82:OFFSET(F82,-$R$5+1,0))</f>
        <v>8831.9500000000007</v>
      </c>
      <c r="S82" s="9">
        <f t="shared" ca="1" si="3"/>
        <v>0</v>
      </c>
    </row>
    <row r="83" spans="1:19">
      <c r="A83" s="4" t="s">
        <v>27</v>
      </c>
      <c r="B83" s="5">
        <v>41766</v>
      </c>
      <c r="C83" s="4">
        <v>8845</v>
      </c>
      <c r="D83" s="4">
        <v>8861</v>
      </c>
      <c r="E83" s="4">
        <v>8809</v>
      </c>
      <c r="F83" s="4">
        <v>8840</v>
      </c>
      <c r="G83" s="4">
        <v>104464</v>
      </c>
      <c r="H83" s="4">
        <v>1.355</v>
      </c>
      <c r="I83" s="3">
        <f t="shared" si="5"/>
        <v>0</v>
      </c>
      <c r="J83" s="13">
        <f t="shared" si="7"/>
        <v>-40</v>
      </c>
      <c r="K83" s="13">
        <f t="shared" si="6"/>
        <v>-5</v>
      </c>
      <c r="L83" s="13">
        <f ca="1">S83</f>
        <v>0</v>
      </c>
      <c r="M83" s="13">
        <f t="shared" ca="1" si="4"/>
        <v>-1</v>
      </c>
      <c r="N83" s="13">
        <f ca="1">IF(M83=0,0,IF(M83=M82,0,((M83-M82)*C83+N82*M82)*$P$5/M83))</f>
        <v>0</v>
      </c>
      <c r="O83" s="13">
        <f ca="1">IF(M82=M83,(M82*J83+M83*K83)*$P$5,M82*J83+M83*K83*$P$5-$P$6)</f>
        <v>9000</v>
      </c>
      <c r="Q83" s="9">
        <f ca="1">AVERAGE(E83:OFFSET(F83,-$Q$5+1,0))</f>
        <v>8808.6</v>
      </c>
      <c r="R83" s="9">
        <f ca="1">AVERAGE(E83:OFFSET(F83,-$R$5+1,0))</f>
        <v>8821.0499999999993</v>
      </c>
      <c r="S83" s="9">
        <f t="shared" ca="1" si="3"/>
        <v>0</v>
      </c>
    </row>
    <row r="84" spans="1:19">
      <c r="A84" s="4" t="s">
        <v>27</v>
      </c>
      <c r="B84" s="5">
        <v>41767</v>
      </c>
      <c r="C84" s="4">
        <v>8860</v>
      </c>
      <c r="D84" s="4">
        <v>8887</v>
      </c>
      <c r="E84" s="4">
        <v>8836</v>
      </c>
      <c r="F84" s="4">
        <v>8881</v>
      </c>
      <c r="G84" s="4">
        <v>88751</v>
      </c>
      <c r="H84" s="4">
        <v>1.355</v>
      </c>
      <c r="I84" s="3">
        <f t="shared" si="5"/>
        <v>0</v>
      </c>
      <c r="J84" s="13">
        <f t="shared" si="7"/>
        <v>20</v>
      </c>
      <c r="K84" s="13">
        <f t="shared" si="6"/>
        <v>21</v>
      </c>
      <c r="L84" s="13">
        <f ca="1">S84</f>
        <v>1</v>
      </c>
      <c r="M84" s="13">
        <f t="shared" ca="1" si="4"/>
        <v>-1</v>
      </c>
      <c r="N84" s="13">
        <f ca="1">IF(M84=0,0,IF(M84=M83,0,((M84-M83)*C84+N83*M83)*$P$5/M84))</f>
        <v>0</v>
      </c>
      <c r="O84" s="13">
        <f ca="1">IF(M83=M84,(M83*J84+M84*K84)*$P$5,M83*J84+M84*K84*$P$5-$P$6)</f>
        <v>-8200</v>
      </c>
      <c r="Q84" s="9">
        <f ca="1">AVERAGE(E84:OFFSET(F84,-$Q$5+1,0))</f>
        <v>8829.5</v>
      </c>
      <c r="R84" s="9">
        <f ca="1">AVERAGE(E84:OFFSET(F84,-$R$5+1,0))</f>
        <v>8815.2999999999993</v>
      </c>
      <c r="S84" s="9">
        <f t="shared" ca="1" si="3"/>
        <v>1</v>
      </c>
    </row>
    <row r="85" spans="1:19">
      <c r="A85" s="4" t="s">
        <v>27</v>
      </c>
      <c r="B85" s="5">
        <v>41768</v>
      </c>
      <c r="C85" s="4">
        <v>8888</v>
      </c>
      <c r="D85" s="4">
        <v>8889</v>
      </c>
      <c r="E85" s="4">
        <v>8833</v>
      </c>
      <c r="F85" s="4">
        <v>8842</v>
      </c>
      <c r="G85" s="4">
        <v>77008</v>
      </c>
      <c r="H85" s="4">
        <v>1.355</v>
      </c>
      <c r="I85" s="3">
        <f t="shared" si="5"/>
        <v>0</v>
      </c>
      <c r="J85" s="13">
        <f t="shared" si="7"/>
        <v>7</v>
      </c>
      <c r="K85" s="13">
        <f t="shared" si="6"/>
        <v>-46</v>
      </c>
      <c r="L85" s="13">
        <f ca="1">S85</f>
        <v>0</v>
      </c>
      <c r="M85" s="13">
        <f t="shared" ca="1" si="4"/>
        <v>0</v>
      </c>
      <c r="N85" s="13">
        <f ca="1">IF(M85=0,0,IF(M85=M84,0,((M85-M84)*C85+N84*M84)*$P$5/M85))</f>
        <v>0</v>
      </c>
      <c r="O85" s="13">
        <f ca="1">IF(M84=M85,(M84*J85+M85*K85)*$P$5,M84*J85+M85*K85*$P$5-$P$6)</f>
        <v>-507</v>
      </c>
      <c r="Q85" s="9">
        <f ca="1">AVERAGE(E85:OFFSET(F85,-$Q$5+1,0))</f>
        <v>8836.7999999999993</v>
      </c>
      <c r="R85" s="9">
        <f ca="1">AVERAGE(E85:OFFSET(F85,-$R$5+1,0))</f>
        <v>8806.4500000000007</v>
      </c>
      <c r="S85" s="9">
        <f t="shared" ca="1" si="3"/>
        <v>0</v>
      </c>
    </row>
    <row r="86" spans="1:19">
      <c r="A86" s="4" t="s">
        <v>27</v>
      </c>
      <c r="B86" s="5">
        <v>41771</v>
      </c>
      <c r="C86" s="4">
        <v>8842</v>
      </c>
      <c r="D86" s="4">
        <v>8850</v>
      </c>
      <c r="E86" s="4">
        <v>8790</v>
      </c>
      <c r="F86" s="4">
        <v>8821</v>
      </c>
      <c r="G86" s="4">
        <v>88270</v>
      </c>
      <c r="H86" s="4">
        <v>1.355</v>
      </c>
      <c r="I86" s="3">
        <f t="shared" si="5"/>
        <v>0</v>
      </c>
      <c r="J86" s="13">
        <f t="shared" si="7"/>
        <v>0</v>
      </c>
      <c r="K86" s="13">
        <f t="shared" si="6"/>
        <v>-21</v>
      </c>
      <c r="L86" s="13">
        <f ca="1">S86</f>
        <v>0</v>
      </c>
      <c r="M86" s="13">
        <f t="shared" ca="1" si="4"/>
        <v>0</v>
      </c>
      <c r="N86" s="13">
        <f ca="1">IF(M86=0,0,IF(M86=M85,0,((M86-M85)*C86+N85*M85)*$P$5/M86))</f>
        <v>0</v>
      </c>
      <c r="O86" s="13">
        <f ca="1">IF(M85=M86,(M85*J86+M86*K86)*$P$5,M85*J86+M86*K86*$P$5-$P$6)</f>
        <v>0</v>
      </c>
      <c r="Q86" s="9">
        <f ca="1">AVERAGE(E86:OFFSET(F86,-$Q$5+1,0))</f>
        <v>8835</v>
      </c>
      <c r="R86" s="9">
        <f ca="1">AVERAGE(E86:OFFSET(F86,-$R$5+1,0))</f>
        <v>8812.35</v>
      </c>
      <c r="S86" s="9">
        <f t="shared" ca="1" si="3"/>
        <v>0</v>
      </c>
    </row>
    <row r="87" spans="1:19">
      <c r="A87" s="4" t="s">
        <v>27</v>
      </c>
      <c r="B87" s="5">
        <v>41772</v>
      </c>
      <c r="C87" s="4">
        <v>8855</v>
      </c>
      <c r="D87" s="4">
        <v>8875</v>
      </c>
      <c r="E87" s="4">
        <v>8821</v>
      </c>
      <c r="F87" s="4">
        <v>8830</v>
      </c>
      <c r="G87" s="4">
        <v>83445</v>
      </c>
      <c r="H87" s="4">
        <v>1.355</v>
      </c>
      <c r="I87" s="3">
        <f t="shared" si="5"/>
        <v>0</v>
      </c>
      <c r="J87" s="13">
        <f t="shared" si="7"/>
        <v>34</v>
      </c>
      <c r="K87" s="13">
        <f t="shared" si="6"/>
        <v>-25</v>
      </c>
      <c r="L87" s="13">
        <f ca="1">S87</f>
        <v>0</v>
      </c>
      <c r="M87" s="13">
        <f t="shared" ca="1" si="4"/>
        <v>0</v>
      </c>
      <c r="N87" s="13">
        <f ca="1">IF(M87=0,0,IF(M87=M86,0,((M87-M86)*C87+N86*M86)*$P$5/M87))</f>
        <v>0</v>
      </c>
      <c r="O87" s="13">
        <f ca="1">IF(M86=M87,(M86*J87+M87*K87)*$P$5,M86*J87+M87*K87*$P$5-$P$6)</f>
        <v>0</v>
      </c>
      <c r="Q87" s="9">
        <f ca="1">AVERAGE(E87:OFFSET(F87,-$Q$5+1,0))</f>
        <v>8830.2999999999993</v>
      </c>
      <c r="R87" s="9">
        <f ca="1">AVERAGE(E87:OFFSET(F87,-$R$5+1,0))</f>
        <v>8819.4500000000007</v>
      </c>
      <c r="S87" s="9">
        <f t="shared" ca="1" si="3"/>
        <v>0</v>
      </c>
    </row>
    <row r="88" spans="1:19">
      <c r="A88" s="4" t="s">
        <v>27</v>
      </c>
      <c r="B88" s="5">
        <v>41773</v>
      </c>
      <c r="C88" s="4">
        <v>8855</v>
      </c>
      <c r="D88" s="4">
        <v>8885</v>
      </c>
      <c r="E88" s="4">
        <v>8830</v>
      </c>
      <c r="F88" s="4">
        <v>8882</v>
      </c>
      <c r="G88" s="4">
        <v>85759</v>
      </c>
      <c r="H88" s="4">
        <v>1.355</v>
      </c>
      <c r="I88" s="3">
        <f t="shared" si="5"/>
        <v>0</v>
      </c>
      <c r="J88" s="13">
        <f t="shared" si="7"/>
        <v>25</v>
      </c>
      <c r="K88" s="13">
        <f t="shared" si="6"/>
        <v>27</v>
      </c>
      <c r="L88" s="13">
        <f ca="1">S88</f>
        <v>0</v>
      </c>
      <c r="M88" s="13">
        <f t="shared" ca="1" si="4"/>
        <v>0</v>
      </c>
      <c r="N88" s="13">
        <f ca="1">IF(M88=0,0,IF(M88=M87,0,((M88-M87)*C88+N87*M87)*$P$5/M88))</f>
        <v>0</v>
      </c>
      <c r="O88" s="13">
        <f ca="1">IF(M87=M88,(M87*J88+M88*K88)*$P$5,M87*J88+M88*K88*$P$5-$P$6)</f>
        <v>0</v>
      </c>
      <c r="Q88" s="9">
        <f ca="1">AVERAGE(E88:OFFSET(F88,-$Q$5+1,0))</f>
        <v>8836.6</v>
      </c>
      <c r="R88" s="9">
        <f ca="1">AVERAGE(E88:OFFSET(F88,-$R$5+1,0))</f>
        <v>8822.6</v>
      </c>
      <c r="S88" s="9">
        <f t="shared" ca="1" si="3"/>
        <v>0</v>
      </c>
    </row>
    <row r="89" spans="1:19">
      <c r="A89" s="4" t="s">
        <v>27</v>
      </c>
      <c r="B89" s="5">
        <v>41774</v>
      </c>
      <c r="C89" s="4">
        <v>8868</v>
      </c>
      <c r="D89" s="4">
        <v>8887</v>
      </c>
      <c r="E89" s="4">
        <v>8857</v>
      </c>
      <c r="F89" s="4">
        <v>8877</v>
      </c>
      <c r="G89" s="4">
        <v>59657</v>
      </c>
      <c r="H89" s="4">
        <v>1.355</v>
      </c>
      <c r="I89" s="3">
        <f t="shared" si="5"/>
        <v>0</v>
      </c>
      <c r="J89" s="13">
        <f t="shared" si="7"/>
        <v>-14</v>
      </c>
      <c r="K89" s="13">
        <f t="shared" si="6"/>
        <v>9</v>
      </c>
      <c r="L89" s="13">
        <f ca="1">S89</f>
        <v>0</v>
      </c>
      <c r="M89" s="13">
        <f t="shared" ca="1" si="4"/>
        <v>0</v>
      </c>
      <c r="N89" s="13">
        <f ca="1">IF(M89=0,0,IF(M89=M88,0,((M89-M88)*C89+N88*M88)*$P$5/M89))</f>
        <v>0</v>
      </c>
      <c r="O89" s="13">
        <f ca="1">IF(M88=M89,(M88*J89+M89*K89)*$P$5,M88*J89+M89*K89*$P$5-$P$6)</f>
        <v>0</v>
      </c>
      <c r="Q89" s="9">
        <f ca="1">AVERAGE(E89:OFFSET(F89,-$Q$5+1,0))</f>
        <v>8838.2999999999993</v>
      </c>
      <c r="R89" s="9">
        <f ca="1">AVERAGE(E89:OFFSET(F89,-$R$5+1,0))</f>
        <v>8833.9</v>
      </c>
      <c r="S89" s="9">
        <f t="shared" ca="1" si="3"/>
        <v>0</v>
      </c>
    </row>
    <row r="90" spans="1:19">
      <c r="A90" s="4" t="s">
        <v>27</v>
      </c>
      <c r="B90" s="5">
        <v>41775</v>
      </c>
      <c r="C90" s="4">
        <v>8842</v>
      </c>
      <c r="D90" s="4">
        <v>8883</v>
      </c>
      <c r="E90" s="4">
        <v>8816</v>
      </c>
      <c r="F90" s="4">
        <v>8876</v>
      </c>
      <c r="G90" s="4">
        <v>88877</v>
      </c>
      <c r="H90" s="4">
        <v>1.355</v>
      </c>
      <c r="I90" s="3">
        <f t="shared" si="5"/>
        <v>0</v>
      </c>
      <c r="J90" s="13">
        <f t="shared" si="7"/>
        <v>-35</v>
      </c>
      <c r="K90" s="13">
        <f t="shared" si="6"/>
        <v>34</v>
      </c>
      <c r="L90" s="13">
        <f ca="1">S90</f>
        <v>0</v>
      </c>
      <c r="M90" s="13">
        <f t="shared" ca="1" si="4"/>
        <v>0</v>
      </c>
      <c r="N90" s="13">
        <f ca="1">IF(M90=0,0,IF(M90=M89,0,((M90-M89)*C90+N89*M89)*$P$5/M90))</f>
        <v>0</v>
      </c>
      <c r="O90" s="13">
        <f ca="1">IF(M89=M90,(M89*J90+M90*K90)*$P$5,M89*J90+M90*K90*$P$5-$P$6)</f>
        <v>0</v>
      </c>
      <c r="Q90" s="9">
        <f ca="1">AVERAGE(E90:OFFSET(F90,-$Q$5+1,0))</f>
        <v>8840</v>
      </c>
      <c r="R90" s="9">
        <f ca="1">AVERAGE(E90:OFFSET(F90,-$R$5+1,0))</f>
        <v>8838.4</v>
      </c>
      <c r="S90" s="9">
        <f t="shared" ca="1" si="3"/>
        <v>0</v>
      </c>
    </row>
    <row r="91" spans="1:19">
      <c r="A91" s="4" t="s">
        <v>27</v>
      </c>
      <c r="B91" s="5">
        <v>41778</v>
      </c>
      <c r="C91" s="4">
        <v>8876</v>
      </c>
      <c r="D91" s="4">
        <v>8901</v>
      </c>
      <c r="E91" s="4">
        <v>8869</v>
      </c>
      <c r="F91" s="4">
        <v>8888</v>
      </c>
      <c r="G91" s="4">
        <v>70962</v>
      </c>
      <c r="H91" s="4">
        <v>1.355</v>
      </c>
      <c r="I91" s="3">
        <f t="shared" si="5"/>
        <v>0</v>
      </c>
      <c r="J91" s="13">
        <f t="shared" si="7"/>
        <v>0</v>
      </c>
      <c r="K91" s="13">
        <f t="shared" si="6"/>
        <v>12</v>
      </c>
      <c r="L91" s="13">
        <f ca="1">S91</f>
        <v>0</v>
      </c>
      <c r="M91" s="13">
        <f t="shared" ca="1" si="4"/>
        <v>0</v>
      </c>
      <c r="N91" s="13">
        <f ca="1">IF(M91=0,0,IF(M91=M90,0,((M91-M90)*C91+N90*M90)*$P$5/M91))</f>
        <v>0</v>
      </c>
      <c r="O91" s="13">
        <f ca="1">IF(M90=M91,(M90*J91+M91*K91)*$P$5,M90*J91+M91*K91*$P$5-$P$6)</f>
        <v>0</v>
      </c>
      <c r="Q91" s="9">
        <f ca="1">AVERAGE(E91:OFFSET(F91,-$Q$5+1,0))</f>
        <v>8854.6</v>
      </c>
      <c r="R91" s="9">
        <f ca="1">AVERAGE(E91:OFFSET(F91,-$R$5+1,0))</f>
        <v>8844.7999999999993</v>
      </c>
      <c r="S91" s="9">
        <f t="shared" ca="1" si="3"/>
        <v>0</v>
      </c>
    </row>
    <row r="92" spans="1:19">
      <c r="A92" s="4" t="s">
        <v>27</v>
      </c>
      <c r="B92" s="5">
        <v>41779</v>
      </c>
      <c r="C92" s="4">
        <v>8902</v>
      </c>
      <c r="D92" s="4">
        <v>8926</v>
      </c>
      <c r="E92" s="4">
        <v>8890</v>
      </c>
      <c r="F92" s="4">
        <v>8897</v>
      </c>
      <c r="G92" s="4">
        <v>74046</v>
      </c>
      <c r="H92" s="4">
        <v>1.355</v>
      </c>
      <c r="I92" s="3">
        <f t="shared" si="5"/>
        <v>0</v>
      </c>
      <c r="J92" s="13">
        <f t="shared" si="7"/>
        <v>14</v>
      </c>
      <c r="K92" s="13">
        <f t="shared" si="6"/>
        <v>-5</v>
      </c>
      <c r="L92" s="13">
        <f ca="1">S92</f>
        <v>0</v>
      </c>
      <c r="M92" s="13">
        <f t="shared" ca="1" si="4"/>
        <v>0</v>
      </c>
      <c r="N92" s="13">
        <f ca="1">IF(M92=0,0,IF(M92=M91,0,((M92-M91)*C92+N91*M91)*$P$5/M92))</f>
        <v>0</v>
      </c>
      <c r="O92" s="13">
        <f ca="1">IF(M91=M92,(M91*J92+M92*K92)*$P$5,M91*J92+M92*K92*$P$5-$P$6)</f>
        <v>0</v>
      </c>
      <c r="Q92" s="9">
        <f ca="1">AVERAGE(E92:OFFSET(F92,-$Q$5+1,0))</f>
        <v>8868.2000000000007</v>
      </c>
      <c r="R92" s="9">
        <f ca="1">AVERAGE(E92:OFFSET(F92,-$R$5+1,0))</f>
        <v>8849.25</v>
      </c>
      <c r="S92" s="9">
        <f t="shared" ca="1" si="3"/>
        <v>0</v>
      </c>
    </row>
    <row r="93" spans="1:19">
      <c r="A93" s="4" t="s">
        <v>27</v>
      </c>
      <c r="B93" s="5">
        <v>41780</v>
      </c>
      <c r="C93" s="4">
        <v>8892</v>
      </c>
      <c r="D93" s="4">
        <v>8909</v>
      </c>
      <c r="E93" s="4">
        <v>8850</v>
      </c>
      <c r="F93" s="4">
        <v>8860</v>
      </c>
      <c r="G93" s="4">
        <v>54036</v>
      </c>
      <c r="H93" s="4">
        <v>1.355</v>
      </c>
      <c r="I93" s="3">
        <f t="shared" si="5"/>
        <v>1</v>
      </c>
      <c r="J93" s="13">
        <f t="shared" si="7"/>
        <v>-5</v>
      </c>
      <c r="K93" s="13">
        <f t="shared" si="6"/>
        <v>-32</v>
      </c>
      <c r="L93" s="13">
        <f ca="1">S93</f>
        <v>0</v>
      </c>
      <c r="M93" s="13">
        <f t="shared" si="4"/>
        <v>0</v>
      </c>
      <c r="N93" s="13">
        <f>IF(M93=0,0,IF(M93=M92,0,((M93-M92)*C93+N92*M92)*$P$5/M93))</f>
        <v>0</v>
      </c>
      <c r="O93" s="13">
        <f ca="1">IF(M92=M93,(M92*J93+M93*K93)*$P$5,M92*J93+M93*K93*$P$5-$P$6)</f>
        <v>0</v>
      </c>
      <c r="Q93" s="9">
        <f ca="1">AVERAGE(E93:OFFSET(F93,-$Q$5+1,0))</f>
        <v>8868</v>
      </c>
      <c r="R93" s="9">
        <f ca="1">AVERAGE(E93:OFFSET(F93,-$R$5+1,0))</f>
        <v>8852.2999999999993</v>
      </c>
      <c r="S93" s="9">
        <f t="shared" ca="1" si="3"/>
        <v>0</v>
      </c>
    </row>
    <row r="94" spans="1:19">
      <c r="A94" s="4" t="s">
        <v>28</v>
      </c>
      <c r="B94" s="5">
        <v>41781</v>
      </c>
      <c r="C94" s="4">
        <v>8873</v>
      </c>
      <c r="D94" s="4">
        <v>8960</v>
      </c>
      <c r="E94" s="4">
        <v>8866</v>
      </c>
      <c r="F94" s="4">
        <v>8959</v>
      </c>
      <c r="G94" s="4">
        <v>100620</v>
      </c>
      <c r="H94" s="4">
        <v>1.355</v>
      </c>
      <c r="I94" s="3">
        <f t="shared" si="5"/>
        <v>0</v>
      </c>
      <c r="J94" s="13">
        <f t="shared" si="7"/>
        <v>13</v>
      </c>
      <c r="K94" s="13">
        <f t="shared" si="6"/>
        <v>86</v>
      </c>
      <c r="L94" s="13">
        <f ca="1">S94</f>
        <v>0</v>
      </c>
      <c r="M94" s="13">
        <f t="shared" ca="1" si="4"/>
        <v>0</v>
      </c>
      <c r="N94" s="13">
        <f ca="1">IF(M94=0,0,IF(M94=M93,0,((M94-M93)*C94+N93*M93)*$P$5/M94))</f>
        <v>0</v>
      </c>
      <c r="O94" s="13">
        <f ca="1">IF(M93=M94,(M93*J94+M94*K94)*$P$5,M93*J94+M94*K94*$P$5-$P$6)</f>
        <v>0</v>
      </c>
      <c r="Q94" s="9">
        <f ca="1">AVERAGE(E94:OFFSET(F94,-$Q$5+1,0))</f>
        <v>8877.1</v>
      </c>
      <c r="R94" s="9">
        <f ca="1">AVERAGE(E94:OFFSET(F94,-$R$5+1,0))</f>
        <v>8857.7000000000007</v>
      </c>
      <c r="S94" s="9">
        <f t="shared" ca="1" si="3"/>
        <v>0</v>
      </c>
    </row>
    <row r="95" spans="1:19">
      <c r="A95" s="4" t="s">
        <v>28</v>
      </c>
      <c r="B95" s="5">
        <v>41782</v>
      </c>
      <c r="C95" s="4">
        <v>8971</v>
      </c>
      <c r="D95" s="4">
        <v>9014</v>
      </c>
      <c r="E95" s="4">
        <v>8966</v>
      </c>
      <c r="F95" s="4">
        <v>9013</v>
      </c>
      <c r="G95" s="4">
        <v>75182</v>
      </c>
      <c r="H95" s="4">
        <v>1.355</v>
      </c>
      <c r="I95" s="3">
        <f t="shared" si="5"/>
        <v>0</v>
      </c>
      <c r="J95" s="13">
        <f t="shared" si="7"/>
        <v>12</v>
      </c>
      <c r="K95" s="13">
        <f t="shared" si="6"/>
        <v>42</v>
      </c>
      <c r="L95" s="13">
        <f ca="1">S95</f>
        <v>0</v>
      </c>
      <c r="M95" s="13">
        <f t="shared" ca="1" si="4"/>
        <v>0</v>
      </c>
      <c r="N95" s="13">
        <f ca="1">IF(M95=0,0,IF(M95=M94,0,((M95-M94)*C95+N94*M94)*$P$5/M95))</f>
        <v>0</v>
      </c>
      <c r="O95" s="13">
        <f ca="1">IF(M94=M95,(M94*J95+M95*K95)*$P$5,M94*J95+M95*K95*$P$5-$P$6)</f>
        <v>0</v>
      </c>
      <c r="Q95" s="9">
        <f ca="1">AVERAGE(E95:OFFSET(F95,-$Q$5+1,0))</f>
        <v>8905.7999999999993</v>
      </c>
      <c r="R95" s="9">
        <f ca="1">AVERAGE(E95:OFFSET(F95,-$R$5+1,0))</f>
        <v>8872.9</v>
      </c>
      <c r="S95" s="9">
        <f t="shared" ca="1" si="3"/>
        <v>0</v>
      </c>
    </row>
    <row r="96" spans="1:19">
      <c r="A96" s="4" t="s">
        <v>28</v>
      </c>
      <c r="B96" s="5">
        <v>41785</v>
      </c>
      <c r="C96" s="4">
        <v>9020</v>
      </c>
      <c r="D96" s="4">
        <v>9049</v>
      </c>
      <c r="E96" s="4">
        <v>9009</v>
      </c>
      <c r="F96" s="4">
        <v>9041</v>
      </c>
      <c r="G96" s="4">
        <v>51900</v>
      </c>
      <c r="H96" s="4">
        <v>1.355</v>
      </c>
      <c r="I96" s="3">
        <f t="shared" si="5"/>
        <v>0</v>
      </c>
      <c r="J96" s="13">
        <f t="shared" si="7"/>
        <v>7</v>
      </c>
      <c r="K96" s="13">
        <f t="shared" si="6"/>
        <v>21</v>
      </c>
      <c r="L96" s="13">
        <f ca="1">S96</f>
        <v>0</v>
      </c>
      <c r="M96" s="13">
        <f t="shared" ca="1" si="4"/>
        <v>0</v>
      </c>
      <c r="N96" s="13">
        <f ca="1">IF(M96=0,0,IF(M96=M95,0,((M96-M95)*C96+N95*M95)*$P$5/M96))</f>
        <v>0</v>
      </c>
      <c r="O96" s="13">
        <f ca="1">IF(M95=M96,(M95*J96+M96*K96)*$P$5,M95*J96+M96*K96*$P$5-$P$6)</f>
        <v>0</v>
      </c>
      <c r="Q96" s="9">
        <f ca="1">AVERAGE(E96:OFFSET(F96,-$Q$5+1,0))</f>
        <v>8935.1</v>
      </c>
      <c r="R96" s="9">
        <f ca="1">AVERAGE(E96:OFFSET(F96,-$R$5+1,0))</f>
        <v>8894.85</v>
      </c>
      <c r="S96" s="9">
        <f t="shared" ca="1" si="3"/>
        <v>0</v>
      </c>
    </row>
    <row r="97" spans="1:19">
      <c r="A97" s="4" t="s">
        <v>28</v>
      </c>
      <c r="B97" s="5">
        <v>41786</v>
      </c>
      <c r="C97" s="4">
        <v>9047</v>
      </c>
      <c r="D97" s="4">
        <v>9058</v>
      </c>
      <c r="E97" s="4">
        <v>9025</v>
      </c>
      <c r="F97" s="4">
        <v>9056</v>
      </c>
      <c r="G97" s="4">
        <v>52031</v>
      </c>
      <c r="H97" s="4">
        <v>1.355</v>
      </c>
      <c r="I97" s="3">
        <f t="shared" si="5"/>
        <v>0</v>
      </c>
      <c r="J97" s="13">
        <f t="shared" si="7"/>
        <v>6</v>
      </c>
      <c r="K97" s="13">
        <f t="shared" si="6"/>
        <v>9</v>
      </c>
      <c r="L97" s="13">
        <f ca="1">S97</f>
        <v>0</v>
      </c>
      <c r="M97" s="13">
        <f t="shared" ca="1" si="4"/>
        <v>0</v>
      </c>
      <c r="N97" s="13">
        <f ca="1">IF(M97=0,0,IF(M97=M96,0,((M97-M96)*C97+N96*M96)*$P$5/M97))</f>
        <v>0</v>
      </c>
      <c r="O97" s="13">
        <f ca="1">IF(M96=M97,(M96*J97+M97*K97)*$P$5,M96*J97+M97*K97*$P$5-$P$6)</f>
        <v>0</v>
      </c>
      <c r="Q97" s="9">
        <f ca="1">AVERAGE(E97:OFFSET(F97,-$Q$5+1,0))</f>
        <v>8964.5</v>
      </c>
      <c r="R97" s="9">
        <f ca="1">AVERAGE(E97:OFFSET(F97,-$R$5+1,0))</f>
        <v>8916.35</v>
      </c>
      <c r="S97" s="9">
        <f t="shared" ca="1" si="3"/>
        <v>0</v>
      </c>
    </row>
    <row r="98" spans="1:19">
      <c r="A98" s="4" t="s">
        <v>28</v>
      </c>
      <c r="B98" s="5">
        <v>41787</v>
      </c>
      <c r="C98" s="4">
        <v>9062</v>
      </c>
      <c r="D98" s="4">
        <v>9144</v>
      </c>
      <c r="E98" s="4">
        <v>9055</v>
      </c>
      <c r="F98" s="4">
        <v>9136</v>
      </c>
      <c r="G98" s="4">
        <v>94218</v>
      </c>
      <c r="H98" s="4">
        <v>1.355</v>
      </c>
      <c r="I98" s="3">
        <f t="shared" si="5"/>
        <v>0</v>
      </c>
      <c r="J98" s="13">
        <f t="shared" si="7"/>
        <v>6</v>
      </c>
      <c r="K98" s="13">
        <f t="shared" si="6"/>
        <v>74</v>
      </c>
      <c r="L98" s="13">
        <f ca="1">S98</f>
        <v>0</v>
      </c>
      <c r="M98" s="13">
        <f t="shared" ca="1" si="4"/>
        <v>0</v>
      </c>
      <c r="N98" s="13">
        <f ca="1">IF(M98=0,0,IF(M98=M97,0,((M98-M97)*C98+N97*M97)*$P$5/M98))</f>
        <v>0</v>
      </c>
      <c r="O98" s="13">
        <f ca="1">IF(M97=M98,(M97*J98+M98*K98)*$P$5,M97*J98+M98*K98*$P$5-$P$6)</f>
        <v>0</v>
      </c>
      <c r="Q98" s="9">
        <f ca="1">AVERAGE(E98:OFFSET(F98,-$Q$5+1,0))</f>
        <v>9012.6</v>
      </c>
      <c r="R98" s="9">
        <f ca="1">AVERAGE(E98:OFFSET(F98,-$R$5+1,0))</f>
        <v>8940.2999999999993</v>
      </c>
      <c r="S98" s="9">
        <f t="shared" ca="1" si="3"/>
        <v>0</v>
      </c>
    </row>
    <row r="99" spans="1:19">
      <c r="A99" s="4" t="s">
        <v>28</v>
      </c>
      <c r="B99" s="5">
        <v>41788</v>
      </c>
      <c r="C99" s="4">
        <v>9132</v>
      </c>
      <c r="D99" s="4">
        <v>9149</v>
      </c>
      <c r="E99" s="4">
        <v>9111</v>
      </c>
      <c r="F99" s="4">
        <v>9116</v>
      </c>
      <c r="G99" s="4">
        <v>69424</v>
      </c>
      <c r="H99" s="4">
        <v>1.355</v>
      </c>
      <c r="I99" s="3">
        <f t="shared" si="5"/>
        <v>0</v>
      </c>
      <c r="J99" s="13">
        <f t="shared" si="7"/>
        <v>-4</v>
      </c>
      <c r="K99" s="13">
        <f t="shared" si="6"/>
        <v>-16</v>
      </c>
      <c r="L99" s="13">
        <f ca="1">S99</f>
        <v>0</v>
      </c>
      <c r="M99" s="13">
        <f t="shared" ca="1" si="4"/>
        <v>0</v>
      </c>
      <c r="N99" s="13">
        <f ca="1">IF(M99=0,0,IF(M99=M98,0,((M99-M98)*C99+N98*M98)*$P$5/M99))</f>
        <v>0</v>
      </c>
      <c r="O99" s="13">
        <f ca="1">IF(M98=M99,(M98*J99+M99*K99)*$P$5,M98*J99+M99*K99*$P$5-$P$6)</f>
        <v>0</v>
      </c>
      <c r="Q99" s="9">
        <f ca="1">AVERAGE(E99:OFFSET(F99,-$Q$5+1,0))</f>
        <v>9052.7999999999993</v>
      </c>
      <c r="R99" s="9">
        <f ca="1">AVERAGE(E99:OFFSET(F99,-$R$5+1,0))</f>
        <v>8964.9500000000007</v>
      </c>
      <c r="S99" s="9">
        <f t="shared" ca="1" si="3"/>
        <v>0</v>
      </c>
    </row>
    <row r="100" spans="1:19">
      <c r="A100" s="4" t="s">
        <v>28</v>
      </c>
      <c r="B100" s="5">
        <v>41789</v>
      </c>
      <c r="C100" s="4">
        <v>9121</v>
      </c>
      <c r="D100" s="4">
        <v>9130</v>
      </c>
      <c r="E100" s="4">
        <v>9086</v>
      </c>
      <c r="F100" s="4">
        <v>9091</v>
      </c>
      <c r="G100" s="4">
        <v>76393</v>
      </c>
      <c r="H100" s="4">
        <v>1.355</v>
      </c>
      <c r="I100" s="3">
        <f t="shared" si="5"/>
        <v>0</v>
      </c>
      <c r="J100" s="13">
        <f t="shared" si="7"/>
        <v>5</v>
      </c>
      <c r="K100" s="13">
        <f t="shared" si="6"/>
        <v>-30</v>
      </c>
      <c r="L100" s="13">
        <f ca="1">S100</f>
        <v>0</v>
      </c>
      <c r="M100" s="13">
        <f t="shared" ca="1" si="4"/>
        <v>0</v>
      </c>
      <c r="N100" s="13">
        <f ca="1">IF(M100=0,0,IF(M100=M99,0,((M100-M99)*C100+N99*M99)*$P$5/M100))</f>
        <v>0</v>
      </c>
      <c r="O100" s="13">
        <f ca="1">IF(M99=M100,(M99*J100+M100*K100)*$P$5,M99*J100+M100*K100*$P$5-$P$6)</f>
        <v>0</v>
      </c>
      <c r="Q100" s="9">
        <f ca="1">AVERAGE(E100:OFFSET(F100,-$Q$5+1,0))</f>
        <v>9072.6</v>
      </c>
      <c r="R100" s="9">
        <f ca="1">AVERAGE(E100:OFFSET(F100,-$R$5+1,0))</f>
        <v>8989.2000000000007</v>
      </c>
      <c r="S100" s="9">
        <f t="shared" ca="1" si="3"/>
        <v>0</v>
      </c>
    </row>
    <row r="101" spans="1:19">
      <c r="A101" s="4" t="s">
        <v>28</v>
      </c>
      <c r="B101" s="5">
        <v>41793</v>
      </c>
      <c r="C101" s="4">
        <v>9112</v>
      </c>
      <c r="D101" s="4">
        <v>9133</v>
      </c>
      <c r="E101" s="4">
        <v>9061</v>
      </c>
      <c r="F101" s="4">
        <v>9104</v>
      </c>
      <c r="G101" s="4">
        <v>83254</v>
      </c>
      <c r="H101" s="4">
        <v>1.355</v>
      </c>
      <c r="I101" s="3">
        <f t="shared" si="5"/>
        <v>0</v>
      </c>
      <c r="J101" s="13">
        <f t="shared" si="7"/>
        <v>21</v>
      </c>
      <c r="K101" s="13">
        <f t="shared" si="6"/>
        <v>-8</v>
      </c>
      <c r="L101" s="13">
        <f ca="1">S101</f>
        <v>0</v>
      </c>
      <c r="M101" s="13">
        <f t="shared" ca="1" si="4"/>
        <v>0</v>
      </c>
      <c r="N101" s="13">
        <f ca="1">IF(M101=0,0,IF(M101=M100,0,((M101-M100)*C101+N100*M100)*$P$5/M101))</f>
        <v>0</v>
      </c>
      <c r="O101" s="13">
        <f ca="1">IF(M100=M101,(M100*J101+M101*K101)*$P$5,M100*J101+M101*K101*$P$5-$P$6)</f>
        <v>0</v>
      </c>
      <c r="Q101" s="9">
        <f ca="1">AVERAGE(E101:OFFSET(F101,-$Q$5+1,0))</f>
        <v>9084.1</v>
      </c>
      <c r="R101" s="9">
        <f ca="1">AVERAGE(E101:OFFSET(F101,-$R$5+1,0))</f>
        <v>9009.6</v>
      </c>
      <c r="S101" s="9">
        <f t="shared" ca="1" si="3"/>
        <v>0</v>
      </c>
    </row>
    <row r="102" spans="1:19">
      <c r="A102" s="4" t="s">
        <v>28</v>
      </c>
      <c r="B102" s="5">
        <v>41794</v>
      </c>
      <c r="C102" s="4">
        <v>9118</v>
      </c>
      <c r="D102" s="4">
        <v>9124</v>
      </c>
      <c r="E102" s="4">
        <v>9097</v>
      </c>
      <c r="F102" s="4">
        <v>9102</v>
      </c>
      <c r="G102" s="4">
        <v>53898</v>
      </c>
      <c r="H102" s="4">
        <v>1.355</v>
      </c>
      <c r="I102" s="3">
        <f t="shared" si="5"/>
        <v>0</v>
      </c>
      <c r="J102" s="13">
        <f t="shared" si="7"/>
        <v>14</v>
      </c>
      <c r="K102" s="13">
        <f t="shared" si="6"/>
        <v>-16</v>
      </c>
      <c r="L102" s="13">
        <f ca="1">S102</f>
        <v>0</v>
      </c>
      <c r="M102" s="13">
        <f t="shared" ca="1" si="4"/>
        <v>0</v>
      </c>
      <c r="N102" s="13">
        <f ca="1">IF(M102=0,0,IF(M102=M101,0,((M102-M101)*C102+N101*M101)*$P$5/M102))</f>
        <v>0</v>
      </c>
      <c r="O102" s="13">
        <f ca="1">IF(M101=M102,(M101*J102+M102*K102)*$P$5,M101*J102+M102*K102*$P$5-$P$6)</f>
        <v>0</v>
      </c>
      <c r="Q102" s="9">
        <f ca="1">AVERAGE(E102:OFFSET(F102,-$Q$5+1,0))</f>
        <v>9095.9</v>
      </c>
      <c r="R102" s="9">
        <f ca="1">AVERAGE(E102:OFFSET(F102,-$R$5+1,0))</f>
        <v>9030.2000000000007</v>
      </c>
      <c r="S102" s="9">
        <f t="shared" ca="1" si="3"/>
        <v>0</v>
      </c>
    </row>
    <row r="103" spans="1:19">
      <c r="A103" s="4" t="s">
        <v>28</v>
      </c>
      <c r="B103" s="5">
        <v>41795</v>
      </c>
      <c r="C103" s="4">
        <v>9117</v>
      </c>
      <c r="D103" s="4">
        <v>9118</v>
      </c>
      <c r="E103" s="4">
        <v>9074</v>
      </c>
      <c r="F103" s="4">
        <v>9118</v>
      </c>
      <c r="G103" s="4">
        <v>67500</v>
      </c>
      <c r="H103" s="4">
        <v>1.355</v>
      </c>
      <c r="I103" s="3">
        <f t="shared" si="5"/>
        <v>0</v>
      </c>
      <c r="J103" s="13">
        <f t="shared" si="7"/>
        <v>15</v>
      </c>
      <c r="K103" s="13">
        <f t="shared" si="6"/>
        <v>1</v>
      </c>
      <c r="L103" s="13">
        <f ca="1">S103</f>
        <v>0</v>
      </c>
      <c r="M103" s="13">
        <f t="shared" ca="1" si="4"/>
        <v>0</v>
      </c>
      <c r="N103" s="13">
        <f ca="1">IF(M103=0,0,IF(M103=M102,0,((M103-M102)*C103+N102*M102)*$P$5/M103))</f>
        <v>0</v>
      </c>
      <c r="O103" s="13">
        <f ca="1">IF(M102=M103,(M102*J103+M103*K103)*$P$5,M102*J103+M103*K103*$P$5-$P$6)</f>
        <v>0</v>
      </c>
      <c r="Q103" s="9">
        <f ca="1">AVERAGE(E103:OFFSET(F103,-$Q$5+1,0))</f>
        <v>9096</v>
      </c>
      <c r="R103" s="9">
        <f ca="1">AVERAGE(E103:OFFSET(F103,-$R$5+1,0))</f>
        <v>9054.2999999999993</v>
      </c>
      <c r="S103" s="9">
        <f t="shared" ca="1" si="3"/>
        <v>0</v>
      </c>
    </row>
    <row r="104" spans="1:19">
      <c r="A104" s="4" t="s">
        <v>28</v>
      </c>
      <c r="B104" s="5">
        <v>41796</v>
      </c>
      <c r="C104" s="4">
        <v>9138</v>
      </c>
      <c r="D104" s="4">
        <v>9158</v>
      </c>
      <c r="E104" s="4">
        <v>9120</v>
      </c>
      <c r="F104" s="4">
        <v>9125</v>
      </c>
      <c r="G104" s="4">
        <v>59766</v>
      </c>
      <c r="H104" s="4">
        <v>1.355</v>
      </c>
      <c r="I104" s="3">
        <f t="shared" si="5"/>
        <v>0</v>
      </c>
      <c r="J104" s="13">
        <f t="shared" si="7"/>
        <v>20</v>
      </c>
      <c r="K104" s="13">
        <f t="shared" si="6"/>
        <v>-13</v>
      </c>
      <c r="L104" s="13">
        <f ca="1">S104</f>
        <v>0</v>
      </c>
      <c r="M104" s="13">
        <f t="shared" ca="1" si="4"/>
        <v>0</v>
      </c>
      <c r="N104" s="13">
        <f ca="1">IF(M104=0,0,IF(M104=M103,0,((M104-M103)*C104+N103*M103)*$P$5/M104))</f>
        <v>0</v>
      </c>
      <c r="O104" s="13">
        <f ca="1">IF(M103=M104,(M103*J104+M104*K104)*$P$5,M103*J104+M104*K104*$P$5-$P$6)</f>
        <v>0</v>
      </c>
      <c r="Q104" s="9">
        <f ca="1">AVERAGE(E104:OFFSET(F104,-$Q$5+1,0))</f>
        <v>9097.7999999999993</v>
      </c>
      <c r="R104" s="9">
        <f ca="1">AVERAGE(E104:OFFSET(F104,-$R$5+1,0))</f>
        <v>9075.2999999999993</v>
      </c>
      <c r="S104" s="9">
        <f t="shared" ca="1" si="3"/>
        <v>0</v>
      </c>
    </row>
    <row r="105" spans="1:19">
      <c r="A105" s="4" t="s">
        <v>28</v>
      </c>
      <c r="B105" s="5">
        <v>41799</v>
      </c>
      <c r="C105" s="4">
        <v>9140</v>
      </c>
      <c r="D105" s="4">
        <v>9155</v>
      </c>
      <c r="E105" s="4">
        <v>9129</v>
      </c>
      <c r="F105" s="4">
        <v>9146</v>
      </c>
      <c r="G105" s="4">
        <v>45298</v>
      </c>
      <c r="H105" s="4">
        <v>1.355</v>
      </c>
      <c r="I105" s="3">
        <f t="shared" si="5"/>
        <v>0</v>
      </c>
      <c r="J105" s="13">
        <f t="shared" si="7"/>
        <v>15</v>
      </c>
      <c r="K105" s="13">
        <f t="shared" si="6"/>
        <v>6</v>
      </c>
      <c r="L105" s="13">
        <f ca="1">S105</f>
        <v>0</v>
      </c>
      <c r="M105" s="13">
        <f t="shared" ca="1" si="4"/>
        <v>0</v>
      </c>
      <c r="N105" s="13">
        <f ca="1">IF(M105=0,0,IF(M105=M104,0,((M105-M104)*C105+N104*M104)*$P$5/M105))</f>
        <v>0</v>
      </c>
      <c r="O105" s="13">
        <f ca="1">IF(M104=M105,(M104*J105+M105*K105)*$P$5,M104*J105+M105*K105*$P$5-$P$6)</f>
        <v>0</v>
      </c>
      <c r="Q105" s="9">
        <f ca="1">AVERAGE(E105:OFFSET(F105,-$Q$5+1,0))</f>
        <v>9107.6</v>
      </c>
      <c r="R105" s="9">
        <f ca="1">AVERAGE(E105:OFFSET(F105,-$R$5+1,0))</f>
        <v>9090.1</v>
      </c>
      <c r="S105" s="9">
        <f t="shared" ca="1" si="3"/>
        <v>0</v>
      </c>
    </row>
    <row r="106" spans="1:19">
      <c r="A106" s="4" t="s">
        <v>28</v>
      </c>
      <c r="B106" s="5">
        <v>41800</v>
      </c>
      <c r="C106" s="4">
        <v>9159</v>
      </c>
      <c r="D106" s="4">
        <v>9202</v>
      </c>
      <c r="E106" s="4">
        <v>9155</v>
      </c>
      <c r="F106" s="4">
        <v>9185</v>
      </c>
      <c r="G106" s="4">
        <v>72200</v>
      </c>
      <c r="H106" s="4">
        <v>1.355</v>
      </c>
      <c r="I106" s="3">
        <f t="shared" si="5"/>
        <v>0</v>
      </c>
      <c r="J106" s="13">
        <f t="shared" si="7"/>
        <v>13</v>
      </c>
      <c r="K106" s="13">
        <f t="shared" si="6"/>
        <v>26</v>
      </c>
      <c r="L106" s="13">
        <f ca="1">S106</f>
        <v>0</v>
      </c>
      <c r="M106" s="13">
        <f t="shared" ca="1" si="4"/>
        <v>0</v>
      </c>
      <c r="N106" s="13">
        <f ca="1">IF(M106=0,0,IF(M106=M105,0,((M106-M105)*C106+N105*M105)*$P$5/M106))</f>
        <v>0</v>
      </c>
      <c r="O106" s="13">
        <f ca="1">IF(M105=M106,(M105*J106+M106*K106)*$P$5,M105*J106+M106*K106*$P$5-$P$6)</f>
        <v>0</v>
      </c>
      <c r="Q106" s="9">
        <f ca="1">AVERAGE(E106:OFFSET(F106,-$Q$5+1,0))</f>
        <v>9125.1</v>
      </c>
      <c r="R106" s="9">
        <f ca="1">AVERAGE(E106:OFFSET(F106,-$R$5+1,0))</f>
        <v>9104.6</v>
      </c>
      <c r="S106" s="9">
        <f t="shared" ca="1" si="3"/>
        <v>0</v>
      </c>
    </row>
    <row r="107" spans="1:19">
      <c r="A107" s="4" t="s">
        <v>28</v>
      </c>
      <c r="B107" s="5">
        <v>41801</v>
      </c>
      <c r="C107" s="4">
        <v>9194</v>
      </c>
      <c r="D107" s="4">
        <v>9212</v>
      </c>
      <c r="E107" s="4">
        <v>9183</v>
      </c>
      <c r="F107" s="4">
        <v>9211</v>
      </c>
      <c r="G107" s="4">
        <v>43499</v>
      </c>
      <c r="H107" s="4">
        <v>1.355</v>
      </c>
      <c r="I107" s="3">
        <f t="shared" si="5"/>
        <v>0</v>
      </c>
      <c r="J107" s="13">
        <f t="shared" si="7"/>
        <v>9</v>
      </c>
      <c r="K107" s="13">
        <f t="shared" si="6"/>
        <v>17</v>
      </c>
      <c r="L107" s="13">
        <f ca="1">S107</f>
        <v>0</v>
      </c>
      <c r="M107" s="13">
        <f t="shared" ca="1" si="4"/>
        <v>0</v>
      </c>
      <c r="N107" s="13">
        <f ca="1">IF(M107=0,0,IF(M107=M106,0,((M107-M106)*C107+N106*M106)*$P$5/M107))</f>
        <v>0</v>
      </c>
      <c r="O107" s="13">
        <f ca="1">IF(M106=M107,(M106*J107+M107*K107)*$P$5,M106*J107+M107*K107*$P$5-$P$6)</f>
        <v>0</v>
      </c>
      <c r="Q107" s="9">
        <f ca="1">AVERAGE(E107:OFFSET(F107,-$Q$5+1,0))</f>
        <v>9144.6</v>
      </c>
      <c r="R107" s="9">
        <f ca="1">AVERAGE(E107:OFFSET(F107,-$R$5+1,0))</f>
        <v>9120.25</v>
      </c>
      <c r="S107" s="9">
        <f t="shared" ca="1" si="3"/>
        <v>0</v>
      </c>
    </row>
    <row r="108" spans="1:19">
      <c r="A108" s="4" t="s">
        <v>28</v>
      </c>
      <c r="B108" s="5">
        <v>41802</v>
      </c>
      <c r="C108" s="4">
        <v>9195</v>
      </c>
      <c r="D108" s="4">
        <v>9215</v>
      </c>
      <c r="E108" s="4">
        <v>9181</v>
      </c>
      <c r="F108" s="4">
        <v>9204</v>
      </c>
      <c r="G108" s="4">
        <v>46433</v>
      </c>
      <c r="H108" s="4">
        <v>1.355</v>
      </c>
      <c r="I108" s="3">
        <f t="shared" si="5"/>
        <v>0</v>
      </c>
      <c r="J108" s="13">
        <f t="shared" si="7"/>
        <v>-16</v>
      </c>
      <c r="K108" s="13">
        <f t="shared" si="6"/>
        <v>9</v>
      </c>
      <c r="L108" s="13">
        <f ca="1">S108</f>
        <v>0</v>
      </c>
      <c r="M108" s="13">
        <f t="shared" ca="1" si="4"/>
        <v>0</v>
      </c>
      <c r="N108" s="13">
        <f ca="1">IF(M108=0,0,IF(M108=M107,0,((M108-M107)*C108+N107*M107)*$P$5/M108))</f>
        <v>0</v>
      </c>
      <c r="O108" s="13">
        <f ca="1">IF(M107=M108,(M107*J108+M108*K108)*$P$5,M107*J108+M108*K108*$P$5-$P$6)</f>
        <v>0</v>
      </c>
      <c r="Q108" s="9">
        <f ca="1">AVERAGE(E108:OFFSET(F108,-$Q$5+1,0))</f>
        <v>9163.9</v>
      </c>
      <c r="R108" s="9">
        <f ca="1">AVERAGE(E108:OFFSET(F108,-$R$5+1,0))</f>
        <v>9129.9500000000007</v>
      </c>
      <c r="S108" s="9">
        <f t="shared" ca="1" si="3"/>
        <v>0</v>
      </c>
    </row>
    <row r="109" spans="1:19">
      <c r="A109" s="4" t="s">
        <v>28</v>
      </c>
      <c r="B109" s="5">
        <v>41803</v>
      </c>
      <c r="C109" s="4">
        <v>9170</v>
      </c>
      <c r="D109" s="4">
        <v>9199</v>
      </c>
      <c r="E109" s="4">
        <v>9156</v>
      </c>
      <c r="F109" s="4">
        <v>9198</v>
      </c>
      <c r="G109" s="4">
        <v>69155</v>
      </c>
      <c r="H109" s="4">
        <v>1.355</v>
      </c>
      <c r="I109" s="3">
        <f t="shared" si="5"/>
        <v>0</v>
      </c>
      <c r="J109" s="13">
        <f t="shared" si="7"/>
        <v>-34</v>
      </c>
      <c r="K109" s="13">
        <f t="shared" si="6"/>
        <v>28</v>
      </c>
      <c r="L109" s="13">
        <f ca="1">S109</f>
        <v>0</v>
      </c>
      <c r="M109" s="13">
        <f t="shared" ca="1" si="4"/>
        <v>0</v>
      </c>
      <c r="N109" s="13">
        <f ca="1">IF(M109=0,0,IF(M109=M108,0,((M109-M108)*C109+N108*M108)*$P$5/M109))</f>
        <v>0</v>
      </c>
      <c r="O109" s="13">
        <f ca="1">IF(M108=M109,(M108*J109+M109*K109)*$P$5,M108*J109+M109*K109*$P$5-$P$6)</f>
        <v>0</v>
      </c>
      <c r="Q109" s="9">
        <f ca="1">AVERAGE(E109:OFFSET(F109,-$Q$5+1,0))</f>
        <v>9174.7999999999993</v>
      </c>
      <c r="R109" s="9">
        <f ca="1">AVERAGE(E109:OFFSET(F109,-$R$5+1,0))</f>
        <v>9136.2999999999993</v>
      </c>
      <c r="S109" s="9">
        <f t="shared" ca="1" si="3"/>
        <v>0</v>
      </c>
    </row>
    <row r="110" spans="1:19">
      <c r="A110" s="4" t="s">
        <v>28</v>
      </c>
      <c r="B110" s="5">
        <v>41806</v>
      </c>
      <c r="C110" s="4">
        <v>9180</v>
      </c>
      <c r="D110" s="4">
        <v>9214</v>
      </c>
      <c r="E110" s="4">
        <v>9175</v>
      </c>
      <c r="F110" s="4">
        <v>9200</v>
      </c>
      <c r="G110" s="4">
        <v>54947</v>
      </c>
      <c r="H110" s="4">
        <v>1.355</v>
      </c>
      <c r="I110" s="3">
        <f t="shared" si="5"/>
        <v>0</v>
      </c>
      <c r="J110" s="13">
        <f t="shared" si="7"/>
        <v>-18</v>
      </c>
      <c r="K110" s="13">
        <f t="shared" si="6"/>
        <v>20</v>
      </c>
      <c r="L110" s="13">
        <f ca="1">S110</f>
        <v>0</v>
      </c>
      <c r="M110" s="13">
        <f t="shared" ca="1" si="4"/>
        <v>0</v>
      </c>
      <c r="N110" s="13">
        <f ca="1">IF(M110=0,0,IF(M110=M109,0,((M110-M109)*C110+N109*M109)*$P$5/M110))</f>
        <v>0</v>
      </c>
      <c r="O110" s="13">
        <f ca="1">IF(M109=M110,(M109*J110+M110*K110)*$P$5,M109*J110+M110*K110*$P$5-$P$6)</f>
        <v>0</v>
      </c>
      <c r="Q110" s="9">
        <f ca="1">AVERAGE(E110:OFFSET(F110,-$Q$5+1,0))</f>
        <v>9184.7999999999993</v>
      </c>
      <c r="R110" s="9">
        <f ca="1">AVERAGE(E110:OFFSET(F110,-$R$5+1,0))</f>
        <v>9146.2000000000007</v>
      </c>
      <c r="S110" s="9">
        <f t="shared" ca="1" si="3"/>
        <v>0</v>
      </c>
    </row>
    <row r="111" spans="1:19">
      <c r="A111" s="4" t="s">
        <v>28</v>
      </c>
      <c r="B111" s="5">
        <v>41807</v>
      </c>
      <c r="C111" s="4">
        <v>9207</v>
      </c>
      <c r="D111" s="4">
        <v>9248</v>
      </c>
      <c r="E111" s="4">
        <v>9203</v>
      </c>
      <c r="F111" s="4">
        <v>9241</v>
      </c>
      <c r="G111" s="4">
        <v>66123</v>
      </c>
      <c r="H111" s="4">
        <v>1.355</v>
      </c>
      <c r="I111" s="3">
        <f t="shared" si="5"/>
        <v>0</v>
      </c>
      <c r="J111" s="13">
        <f t="shared" si="7"/>
        <v>7</v>
      </c>
      <c r="K111" s="13">
        <f t="shared" si="6"/>
        <v>34</v>
      </c>
      <c r="L111" s="13">
        <f ca="1">S111</f>
        <v>0</v>
      </c>
      <c r="M111" s="13">
        <f t="shared" ca="1" si="4"/>
        <v>0</v>
      </c>
      <c r="N111" s="13">
        <f ca="1">IF(M111=0,0,IF(M111=M110,0,((M111-M110)*C111+N110*M110)*$P$5/M111))</f>
        <v>0</v>
      </c>
      <c r="O111" s="13">
        <f ca="1">IF(M110=M111,(M110*J111+M111*K111)*$P$5,M110*J111+M111*K111*$P$5-$P$6)</f>
        <v>0</v>
      </c>
      <c r="Q111" s="9">
        <f ca="1">AVERAGE(E111:OFFSET(F111,-$Q$5+1,0))</f>
        <v>9195.2000000000007</v>
      </c>
      <c r="R111" s="9">
        <f ca="1">AVERAGE(E111:OFFSET(F111,-$R$5+1,0))</f>
        <v>9160.15</v>
      </c>
      <c r="S111" s="9">
        <f t="shared" ca="1" si="3"/>
        <v>0</v>
      </c>
    </row>
    <row r="112" spans="1:19">
      <c r="A112" s="4" t="s">
        <v>28</v>
      </c>
      <c r="B112" s="5">
        <v>41808</v>
      </c>
      <c r="C112" s="4">
        <v>9241</v>
      </c>
      <c r="D112" s="4">
        <v>9307</v>
      </c>
      <c r="E112" s="4">
        <v>9208</v>
      </c>
      <c r="F112" s="4">
        <v>9302</v>
      </c>
      <c r="G112" s="4">
        <v>64896</v>
      </c>
      <c r="H112" s="4">
        <v>1.355</v>
      </c>
      <c r="I112" s="3">
        <f t="shared" si="5"/>
        <v>1</v>
      </c>
      <c r="J112" s="13">
        <f t="shared" si="7"/>
        <v>0</v>
      </c>
      <c r="K112" s="13">
        <f t="shared" si="6"/>
        <v>61</v>
      </c>
      <c r="L112" s="13">
        <f ca="1">S112</f>
        <v>0</v>
      </c>
      <c r="M112" s="13">
        <f t="shared" si="4"/>
        <v>0</v>
      </c>
      <c r="N112" s="13">
        <f>IF(M112=0,0,IF(M112=M111,0,((M112-M111)*C112+N111*M111)*$P$5/M112))</f>
        <v>0</v>
      </c>
      <c r="O112" s="13">
        <f ca="1">IF(M111=M112,(M111*J112+M112*K112)*$P$5,M111*J112+M112*K112*$P$5-$P$6)</f>
        <v>0</v>
      </c>
      <c r="Q112" s="9">
        <f ca="1">AVERAGE(E112:OFFSET(F112,-$Q$5+1,0))</f>
        <v>9206.7999999999993</v>
      </c>
      <c r="R112" s="9">
        <f ca="1">AVERAGE(E112:OFFSET(F112,-$R$5+1,0))</f>
        <v>9175.7000000000007</v>
      </c>
      <c r="S112" s="9">
        <f t="shared" ca="1" si="3"/>
        <v>0</v>
      </c>
    </row>
    <row r="113" spans="1:19">
      <c r="A113" s="4" t="s">
        <v>29</v>
      </c>
      <c r="B113" s="5">
        <v>41809</v>
      </c>
      <c r="C113" s="4">
        <v>9187</v>
      </c>
      <c r="D113" s="4">
        <v>9237</v>
      </c>
      <c r="E113" s="4">
        <v>9181</v>
      </c>
      <c r="F113" s="4">
        <v>9225</v>
      </c>
      <c r="G113" s="4">
        <v>74612</v>
      </c>
      <c r="H113" s="4">
        <v>1.355</v>
      </c>
      <c r="I113" s="3">
        <f t="shared" si="5"/>
        <v>0</v>
      </c>
      <c r="J113" s="13">
        <f t="shared" si="7"/>
        <v>-115</v>
      </c>
      <c r="K113" s="13">
        <f t="shared" si="6"/>
        <v>38</v>
      </c>
      <c r="L113" s="13">
        <f ca="1">S113</f>
        <v>0</v>
      </c>
      <c r="M113" s="13">
        <f t="shared" ca="1" si="4"/>
        <v>0</v>
      </c>
      <c r="N113" s="13">
        <f ca="1">IF(M113=0,0,IF(M113=M112,0,((M113-M112)*C113+N112*M112)*$P$5/M113))</f>
        <v>0</v>
      </c>
      <c r="O113" s="13">
        <f ca="1">IF(M112=M113,(M112*J113+M113*K113)*$P$5,M112*J113+M113*K113*$P$5-$P$6)</f>
        <v>0</v>
      </c>
      <c r="Q113" s="9">
        <f ca="1">AVERAGE(E113:OFFSET(F113,-$Q$5+1,0))</f>
        <v>9208.9</v>
      </c>
      <c r="R113" s="9">
        <f ca="1">AVERAGE(E113:OFFSET(F113,-$R$5+1,0))</f>
        <v>9186.4</v>
      </c>
      <c r="S113" s="9">
        <f t="shared" ca="1" si="3"/>
        <v>0</v>
      </c>
    </row>
    <row r="114" spans="1:19">
      <c r="A114" s="4" t="s">
        <v>29</v>
      </c>
      <c r="B114" s="5">
        <v>41810</v>
      </c>
      <c r="C114" s="4">
        <v>9227</v>
      </c>
      <c r="D114" s="4">
        <v>9230</v>
      </c>
      <c r="E114" s="4">
        <v>9178</v>
      </c>
      <c r="F114" s="4">
        <v>9180</v>
      </c>
      <c r="G114" s="4">
        <v>74727</v>
      </c>
      <c r="H114" s="4">
        <v>1.355</v>
      </c>
      <c r="I114" s="3">
        <f t="shared" si="5"/>
        <v>0</v>
      </c>
      <c r="J114" s="13">
        <f t="shared" si="7"/>
        <v>2</v>
      </c>
      <c r="K114" s="13">
        <f t="shared" si="6"/>
        <v>-47</v>
      </c>
      <c r="L114" s="13">
        <f ca="1">S114</f>
        <v>0</v>
      </c>
      <c r="M114" s="13">
        <f t="shared" ca="1" si="4"/>
        <v>0</v>
      </c>
      <c r="N114" s="13">
        <f ca="1">IF(M114=0,0,IF(M114=M113,0,((M114-M113)*C114+N113*M113)*$P$5/M114))</f>
        <v>0</v>
      </c>
      <c r="O114" s="13">
        <f ca="1">IF(M113=M114,(M113*J114+M114*K114)*$P$5,M113*J114+M114*K114*$P$5-$P$6)</f>
        <v>0</v>
      </c>
      <c r="Q114" s="9">
        <f ca="1">AVERAGE(E114:OFFSET(F114,-$Q$5+1,0))</f>
        <v>9209.2999999999993</v>
      </c>
      <c r="R114" s="9">
        <f ca="1">AVERAGE(E114:OFFSET(F114,-$R$5+1,0))</f>
        <v>9192.0499999999993</v>
      </c>
      <c r="S114" s="9">
        <f t="shared" ca="1" si="3"/>
        <v>0</v>
      </c>
    </row>
    <row r="115" spans="1:19">
      <c r="A115" s="4" t="s">
        <v>29</v>
      </c>
      <c r="B115" s="5">
        <v>41813</v>
      </c>
      <c r="C115" s="4">
        <v>9179</v>
      </c>
      <c r="D115" s="4">
        <v>9206</v>
      </c>
      <c r="E115" s="4">
        <v>9151</v>
      </c>
      <c r="F115" s="4">
        <v>9166</v>
      </c>
      <c r="G115" s="4">
        <v>82798</v>
      </c>
      <c r="H115" s="4">
        <v>1.355</v>
      </c>
      <c r="I115" s="3">
        <f t="shared" si="5"/>
        <v>0</v>
      </c>
      <c r="J115" s="13">
        <f t="shared" si="7"/>
        <v>-1</v>
      </c>
      <c r="K115" s="13">
        <f t="shared" si="6"/>
        <v>-13</v>
      </c>
      <c r="L115" s="13">
        <f ca="1">S115</f>
        <v>0</v>
      </c>
      <c r="M115" s="13">
        <f t="shared" ca="1" si="4"/>
        <v>0</v>
      </c>
      <c r="N115" s="13">
        <f ca="1">IF(M115=0,0,IF(M115=M114,0,((M115-M114)*C115+N114*M114)*$P$5/M115))</f>
        <v>0</v>
      </c>
      <c r="O115" s="13">
        <f ca="1">IF(M114=M115,(M114*J115+M115*K115)*$P$5,M114*J115+M115*K115*$P$5-$P$6)</f>
        <v>0</v>
      </c>
      <c r="Q115" s="9">
        <f ca="1">AVERAGE(E115:OFFSET(F115,-$Q$5+1,0))</f>
        <v>9203.5</v>
      </c>
      <c r="R115" s="9">
        <f ca="1">AVERAGE(E115:OFFSET(F115,-$R$5+1,0))</f>
        <v>9194.15</v>
      </c>
      <c r="S115" s="9">
        <f t="shared" ca="1" si="3"/>
        <v>0</v>
      </c>
    </row>
    <row r="116" spans="1:19">
      <c r="A116" s="4" t="s">
        <v>29</v>
      </c>
      <c r="B116" s="5">
        <v>41814</v>
      </c>
      <c r="C116" s="4">
        <v>9174</v>
      </c>
      <c r="D116" s="4">
        <v>9198</v>
      </c>
      <c r="E116" s="4">
        <v>9165</v>
      </c>
      <c r="F116" s="4">
        <v>9172</v>
      </c>
      <c r="G116" s="4">
        <v>65966</v>
      </c>
      <c r="H116" s="4">
        <v>1.355</v>
      </c>
      <c r="I116" s="3">
        <f t="shared" si="5"/>
        <v>0</v>
      </c>
      <c r="J116" s="13">
        <f t="shared" si="7"/>
        <v>8</v>
      </c>
      <c r="K116" s="13">
        <f t="shared" si="6"/>
        <v>-2</v>
      </c>
      <c r="L116" s="13">
        <f ca="1">S116</f>
        <v>-1</v>
      </c>
      <c r="M116" s="13">
        <f t="shared" ca="1" si="4"/>
        <v>0</v>
      </c>
      <c r="N116" s="13">
        <f ca="1">IF(M116=0,0,IF(M116=M115,0,((M116-M115)*C116+N115*M115)*$P$5/M116))</f>
        <v>0</v>
      </c>
      <c r="O116" s="13">
        <f ca="1">IF(M115=M116,(M115*J116+M116*K116)*$P$5,M115*J116+M116*K116*$P$5-$P$6)</f>
        <v>0</v>
      </c>
      <c r="Q116" s="9">
        <f ca="1">AVERAGE(E116:OFFSET(F116,-$Q$5+1,0))</f>
        <v>9192.7999999999993</v>
      </c>
      <c r="R116" s="9">
        <f ca="1">AVERAGE(E116:OFFSET(F116,-$R$5+1,0))</f>
        <v>9194</v>
      </c>
      <c r="S116" s="9">
        <f t="shared" ca="1" si="3"/>
        <v>-1</v>
      </c>
    </row>
    <row r="117" spans="1:19">
      <c r="A117" s="4" t="s">
        <v>29</v>
      </c>
      <c r="B117" s="5">
        <v>41815</v>
      </c>
      <c r="C117" s="4">
        <v>9146</v>
      </c>
      <c r="D117" s="4">
        <v>9170</v>
      </c>
      <c r="E117" s="4">
        <v>9137</v>
      </c>
      <c r="F117" s="4">
        <v>9157</v>
      </c>
      <c r="G117" s="4">
        <v>63400</v>
      </c>
      <c r="H117" s="4">
        <v>1.355</v>
      </c>
      <c r="I117" s="3">
        <f t="shared" si="5"/>
        <v>0</v>
      </c>
      <c r="J117" s="13">
        <f t="shared" si="7"/>
        <v>-26</v>
      </c>
      <c r="K117" s="13">
        <f t="shared" si="6"/>
        <v>11</v>
      </c>
      <c r="L117" s="13">
        <f ca="1">S117</f>
        <v>0</v>
      </c>
      <c r="M117" s="13">
        <f t="shared" ca="1" si="4"/>
        <v>-1</v>
      </c>
      <c r="N117" s="13">
        <f ca="1">IF(M117=0,0,IF(M117=M116,0,((M117-M116)*C117+N116*M116)*$P$5/M117))</f>
        <v>1829200</v>
      </c>
      <c r="O117" s="13">
        <f ca="1">IF(M116=M117,(M116*J117+M117*K117)*$P$5,M116*J117+M117*K117*$P$5-$P$6)</f>
        <v>-2700</v>
      </c>
      <c r="Q117" s="9">
        <f ca="1">AVERAGE(E117:OFFSET(F117,-$Q$5+1,0))</f>
        <v>9171.2000000000007</v>
      </c>
      <c r="R117" s="9">
        <f ca="1">AVERAGE(E117:OFFSET(F117,-$R$5+1,0))</f>
        <v>9189</v>
      </c>
      <c r="S117" s="9">
        <f t="shared" ca="1" si="3"/>
        <v>0</v>
      </c>
    </row>
    <row r="118" spans="1:19">
      <c r="A118" s="4" t="s">
        <v>29</v>
      </c>
      <c r="B118" s="5">
        <v>41816</v>
      </c>
      <c r="C118" s="4">
        <v>9181</v>
      </c>
      <c r="D118" s="4">
        <v>9237</v>
      </c>
      <c r="E118" s="4">
        <v>9176</v>
      </c>
      <c r="F118" s="4">
        <v>9233</v>
      </c>
      <c r="G118" s="4">
        <v>75765</v>
      </c>
      <c r="H118" s="4">
        <v>1.355</v>
      </c>
      <c r="I118" s="3">
        <f t="shared" si="5"/>
        <v>0</v>
      </c>
      <c r="J118" s="13">
        <f t="shared" si="7"/>
        <v>24</v>
      </c>
      <c r="K118" s="13">
        <f t="shared" si="6"/>
        <v>52</v>
      </c>
      <c r="L118" s="13">
        <f ca="1">S118</f>
        <v>0</v>
      </c>
      <c r="M118" s="13">
        <f t="shared" ca="1" si="4"/>
        <v>-1</v>
      </c>
      <c r="N118" s="13">
        <f ca="1">IF(M118=0,0,IF(M118=M117,0,((M118-M117)*C118+N117*M117)*$P$5/M118))</f>
        <v>0</v>
      </c>
      <c r="O118" s="13">
        <f ca="1">IF(M117=M118,(M117*J118+M118*K118)*$P$5,M117*J118+M118*K118*$P$5-$P$6)</f>
        <v>-15200</v>
      </c>
      <c r="Q118" s="9">
        <f ca="1">AVERAGE(E118:OFFSET(F118,-$Q$5+1,0))</f>
        <v>9171.5</v>
      </c>
      <c r="R118" s="9">
        <f ca="1">AVERAGE(E118:OFFSET(F118,-$R$5+1,0))</f>
        <v>9190.2000000000007</v>
      </c>
      <c r="S118" s="9">
        <f t="shared" ca="1" si="3"/>
        <v>0</v>
      </c>
    </row>
    <row r="119" spans="1:19">
      <c r="A119" s="4" t="s">
        <v>29</v>
      </c>
      <c r="B119" s="5">
        <v>41817</v>
      </c>
      <c r="C119" s="4">
        <v>9231</v>
      </c>
      <c r="D119" s="4">
        <v>9244</v>
      </c>
      <c r="E119" s="4">
        <v>9205</v>
      </c>
      <c r="F119" s="4">
        <v>9207</v>
      </c>
      <c r="G119" s="4">
        <v>58349</v>
      </c>
      <c r="H119" s="4">
        <v>1.355</v>
      </c>
      <c r="I119" s="3">
        <f t="shared" si="5"/>
        <v>0</v>
      </c>
      <c r="J119" s="13">
        <f t="shared" si="7"/>
        <v>-2</v>
      </c>
      <c r="K119" s="13">
        <f t="shared" si="6"/>
        <v>-24</v>
      </c>
      <c r="L119" s="13">
        <f ca="1">S119</f>
        <v>0</v>
      </c>
      <c r="M119" s="13">
        <f t="shared" ca="1" si="4"/>
        <v>-1</v>
      </c>
      <c r="N119" s="13">
        <f ca="1">IF(M119=0,0,IF(M119=M118,0,((M119-M118)*C119+N118*M118)*$P$5/M119))</f>
        <v>0</v>
      </c>
      <c r="O119" s="13">
        <f ca="1">IF(M118=M119,(M118*J119+M119*K119)*$P$5,M118*J119+M119*K119*$P$5-$P$6)</f>
        <v>5200</v>
      </c>
      <c r="Q119" s="9">
        <f ca="1">AVERAGE(E119:OFFSET(F119,-$Q$5+1,0))</f>
        <v>9176.9</v>
      </c>
      <c r="R119" s="9">
        <f ca="1">AVERAGE(E119:OFFSET(F119,-$R$5+1,0))</f>
        <v>9193.1</v>
      </c>
      <c r="S119" s="9">
        <f t="shared" ca="1" si="3"/>
        <v>0</v>
      </c>
    </row>
    <row r="120" spans="1:19">
      <c r="A120" s="4" t="s">
        <v>29</v>
      </c>
      <c r="B120" s="5">
        <v>41820</v>
      </c>
      <c r="C120" s="4">
        <v>9220</v>
      </c>
      <c r="D120" s="4">
        <v>9307</v>
      </c>
      <c r="E120" s="4">
        <v>9218</v>
      </c>
      <c r="F120" s="4">
        <v>9290</v>
      </c>
      <c r="G120" s="4">
        <v>77543</v>
      </c>
      <c r="H120" s="4">
        <v>1.355</v>
      </c>
      <c r="I120" s="3">
        <f t="shared" si="5"/>
        <v>0</v>
      </c>
      <c r="J120" s="13">
        <f t="shared" si="7"/>
        <v>13</v>
      </c>
      <c r="K120" s="13">
        <f t="shared" si="6"/>
        <v>70</v>
      </c>
      <c r="L120" s="13">
        <f ca="1">S120</f>
        <v>0</v>
      </c>
      <c r="M120" s="13">
        <f t="shared" ca="1" si="4"/>
        <v>-1</v>
      </c>
      <c r="N120" s="13">
        <f ca="1">IF(M120=0,0,IF(M120=M119,0,((M120-M119)*C120+N119*M119)*$P$5/M120))</f>
        <v>0</v>
      </c>
      <c r="O120" s="13">
        <f ca="1">IF(M119=M120,(M119*J120+M120*K120)*$P$5,M119*J120+M120*K120*$P$5-$P$6)</f>
        <v>-16600</v>
      </c>
      <c r="Q120" s="9">
        <f ca="1">AVERAGE(E120:OFFSET(F120,-$Q$5+1,0))</f>
        <v>9196</v>
      </c>
      <c r="R120" s="9">
        <f ca="1">AVERAGE(E120:OFFSET(F120,-$R$5+1,0))</f>
        <v>9199.75</v>
      </c>
      <c r="S120" s="9">
        <f t="shared" ca="1" si="3"/>
        <v>0</v>
      </c>
    </row>
    <row r="121" spans="1:19">
      <c r="A121" s="4" t="s">
        <v>29</v>
      </c>
      <c r="B121" s="5">
        <v>41821</v>
      </c>
      <c r="C121" s="4">
        <v>9299</v>
      </c>
      <c r="D121" s="4">
        <v>9401</v>
      </c>
      <c r="E121" s="4">
        <v>9289</v>
      </c>
      <c r="F121" s="4">
        <v>9384</v>
      </c>
      <c r="G121" s="4">
        <v>101041</v>
      </c>
      <c r="H121" s="4">
        <v>1.355</v>
      </c>
      <c r="I121" s="3">
        <f t="shared" si="5"/>
        <v>0</v>
      </c>
      <c r="J121" s="13">
        <f t="shared" si="7"/>
        <v>9</v>
      </c>
      <c r="K121" s="13">
        <f t="shared" si="6"/>
        <v>85</v>
      </c>
      <c r="L121" s="13">
        <f ca="1">S121</f>
        <v>1</v>
      </c>
      <c r="M121" s="13">
        <f t="shared" ca="1" si="4"/>
        <v>-1</v>
      </c>
      <c r="N121" s="13">
        <f ca="1">IF(M121=0,0,IF(M121=M120,0,((M121-M120)*C121+N120*M120)*$P$5/M121))</f>
        <v>0</v>
      </c>
      <c r="O121" s="13">
        <f ca="1">IF(M120=M121,(M120*J121+M121*K121)*$P$5,M120*J121+M121*K121*$P$5-$P$6)</f>
        <v>-18800</v>
      </c>
      <c r="Q121" s="9">
        <f ca="1">AVERAGE(E121:OFFSET(F121,-$Q$5+1,0))</f>
        <v>9229.6</v>
      </c>
      <c r="R121" s="9">
        <f ca="1">AVERAGE(E121:OFFSET(F121,-$R$5+1,0))</f>
        <v>9211.2000000000007</v>
      </c>
      <c r="S121" s="9">
        <f t="shared" ca="1" si="3"/>
        <v>1</v>
      </c>
    </row>
    <row r="122" spans="1:19">
      <c r="A122" s="4" t="s">
        <v>29</v>
      </c>
      <c r="B122" s="5">
        <v>41822</v>
      </c>
      <c r="C122" s="4">
        <v>9404</v>
      </c>
      <c r="D122" s="4">
        <v>9488</v>
      </c>
      <c r="E122" s="4">
        <v>9310</v>
      </c>
      <c r="F122" s="4">
        <v>9402</v>
      </c>
      <c r="G122" s="4">
        <v>178185</v>
      </c>
      <c r="H122" s="4">
        <v>1.355</v>
      </c>
      <c r="I122" s="3">
        <f t="shared" si="5"/>
        <v>0</v>
      </c>
      <c r="J122" s="13">
        <f t="shared" si="7"/>
        <v>20</v>
      </c>
      <c r="K122" s="13">
        <f t="shared" si="6"/>
        <v>-2</v>
      </c>
      <c r="L122" s="13">
        <f ca="1">S122</f>
        <v>0</v>
      </c>
      <c r="M122" s="13">
        <f t="shared" ca="1" si="4"/>
        <v>0</v>
      </c>
      <c r="N122" s="13">
        <f ca="1">IF(M122=0,0,IF(M122=M121,0,((M122-M121)*C122+N121*M121)*$P$5/M122))</f>
        <v>0</v>
      </c>
      <c r="O122" s="13">
        <f ca="1">IF(M121=M122,(M121*J122+M122*K122)*$P$5,M121*J122+M122*K122*$P$5-$P$6)</f>
        <v>-520</v>
      </c>
      <c r="Q122" s="9">
        <f ca="1">AVERAGE(E122:OFFSET(F122,-$Q$5+1,0))</f>
        <v>9271.4</v>
      </c>
      <c r="R122" s="9">
        <f ca="1">AVERAGE(E122:OFFSET(F122,-$R$5+1,0))</f>
        <v>9221.2999999999993</v>
      </c>
      <c r="S122" s="9">
        <f t="shared" ca="1" si="3"/>
        <v>0</v>
      </c>
    </row>
    <row r="123" spans="1:19">
      <c r="A123" s="4" t="s">
        <v>29</v>
      </c>
      <c r="B123" s="5">
        <v>41823</v>
      </c>
      <c r="C123" s="4">
        <v>9396</v>
      </c>
      <c r="D123" s="4">
        <v>9463</v>
      </c>
      <c r="E123" s="4">
        <v>9367</v>
      </c>
      <c r="F123" s="4">
        <v>9455</v>
      </c>
      <c r="G123" s="4">
        <v>111701</v>
      </c>
      <c r="H123" s="4">
        <v>1.355</v>
      </c>
      <c r="I123" s="3">
        <f t="shared" si="5"/>
        <v>0</v>
      </c>
      <c r="J123" s="13">
        <f t="shared" si="7"/>
        <v>-6</v>
      </c>
      <c r="K123" s="13">
        <f t="shared" si="6"/>
        <v>59</v>
      </c>
      <c r="L123" s="13">
        <f ca="1">S123</f>
        <v>0</v>
      </c>
      <c r="M123" s="13">
        <f t="shared" ca="1" si="4"/>
        <v>0</v>
      </c>
      <c r="N123" s="13">
        <f ca="1">IF(M123=0,0,IF(M123=M122,0,((M123-M122)*C123+N122*M122)*$P$5/M123))</f>
        <v>0</v>
      </c>
      <c r="O123" s="13">
        <f ca="1">IF(M122=M123,(M122*J123+M123*K123)*$P$5,M122*J123+M123*K123*$P$5-$P$6)</f>
        <v>0</v>
      </c>
      <c r="Q123" s="9">
        <f ca="1">AVERAGE(E123:OFFSET(F123,-$Q$5+1,0))</f>
        <v>9312.7000000000007</v>
      </c>
      <c r="R123" s="9">
        <f ca="1">AVERAGE(E123:OFFSET(F123,-$R$5+1,0))</f>
        <v>9242.1</v>
      </c>
      <c r="S123" s="9">
        <f t="shared" ca="1" si="3"/>
        <v>0</v>
      </c>
    </row>
    <row r="124" spans="1:19">
      <c r="A124" s="4" t="s">
        <v>29</v>
      </c>
      <c r="B124" s="5">
        <v>41824</v>
      </c>
      <c r="C124" s="4">
        <v>9488</v>
      </c>
      <c r="D124" s="4">
        <v>9494</v>
      </c>
      <c r="E124" s="4">
        <v>9411</v>
      </c>
      <c r="F124" s="4">
        <v>9453</v>
      </c>
      <c r="G124" s="4">
        <v>105559</v>
      </c>
      <c r="H124" s="4">
        <v>1.355</v>
      </c>
      <c r="I124" s="3">
        <f t="shared" si="5"/>
        <v>0</v>
      </c>
      <c r="J124" s="13">
        <f t="shared" si="7"/>
        <v>33</v>
      </c>
      <c r="K124" s="13">
        <f t="shared" si="6"/>
        <v>-35</v>
      </c>
      <c r="L124" s="13">
        <f ca="1">S124</f>
        <v>0</v>
      </c>
      <c r="M124" s="13">
        <f t="shared" ca="1" si="4"/>
        <v>0</v>
      </c>
      <c r="N124" s="13">
        <f ca="1">IF(M124=0,0,IF(M124=M123,0,((M124-M123)*C124+N123*M123)*$P$5/M124))</f>
        <v>0</v>
      </c>
      <c r="O124" s="13">
        <f ca="1">IF(M123=M124,(M123*J124+M124*K124)*$P$5,M123*J124+M124*K124*$P$5-$P$6)</f>
        <v>0</v>
      </c>
      <c r="Q124" s="9">
        <f ca="1">AVERAGE(E124:OFFSET(F124,-$Q$5+1,0))</f>
        <v>9357.9</v>
      </c>
      <c r="R124" s="9">
        <f ca="1">AVERAGE(E124:OFFSET(F124,-$R$5+1,0))</f>
        <v>9267.4</v>
      </c>
      <c r="S124" s="9">
        <f t="shared" ca="1" si="3"/>
        <v>0</v>
      </c>
    </row>
    <row r="125" spans="1:19">
      <c r="A125" s="4" t="s">
        <v>29</v>
      </c>
      <c r="B125" s="5">
        <v>41827</v>
      </c>
      <c r="C125" s="4">
        <v>9452</v>
      </c>
      <c r="D125" s="4">
        <v>9453</v>
      </c>
      <c r="E125" s="4">
        <v>9398</v>
      </c>
      <c r="F125" s="4">
        <v>9451</v>
      </c>
      <c r="G125" s="4">
        <v>86345</v>
      </c>
      <c r="H125" s="4">
        <v>1.355</v>
      </c>
      <c r="I125" s="3">
        <f t="shared" si="5"/>
        <v>0</v>
      </c>
      <c r="J125" s="13">
        <f t="shared" si="7"/>
        <v>-1</v>
      </c>
      <c r="K125" s="13">
        <f t="shared" si="6"/>
        <v>-1</v>
      </c>
      <c r="L125" s="13">
        <f t="shared" ref="L125:L188" ca="1" si="8">S125</f>
        <v>0</v>
      </c>
      <c r="M125" s="13">
        <f t="shared" ca="1" si="4"/>
        <v>0</v>
      </c>
      <c r="N125" s="13">
        <f ca="1">IF(M125=0,0,IF(M125=M124,0,((M125-M124)*C125+N124*M124)*$P$5/M125))</f>
        <v>0</v>
      </c>
      <c r="O125" s="13">
        <f ca="1">IF(M124=M125,(M124*J125+M125*K125)*$P$5,M124*J125+M125*K125*$P$5-$P$6)</f>
        <v>0</v>
      </c>
      <c r="Q125" s="9">
        <f ca="1">AVERAGE(E125:OFFSET(F125,-$Q$5+1,0))</f>
        <v>9392</v>
      </c>
      <c r="R125" s="9">
        <f ca="1">AVERAGE(E125:OFFSET(F125,-$R$5+1,0))</f>
        <v>9294</v>
      </c>
      <c r="S125" s="9">
        <f t="shared" ref="S125:S188" ca="1" si="9">IF(AND(Q124&lt;=R124,Q125&gt;R125),1,IF(AND(Q124&gt;R124,Q125&lt;=R125),-1,0))</f>
        <v>0</v>
      </c>
    </row>
    <row r="126" spans="1:19">
      <c r="A126" s="4" t="s">
        <v>29</v>
      </c>
      <c r="B126" s="5">
        <v>41828</v>
      </c>
      <c r="C126" s="4">
        <v>9452</v>
      </c>
      <c r="D126" s="4">
        <v>9492</v>
      </c>
      <c r="E126" s="4">
        <v>9440</v>
      </c>
      <c r="F126" s="4">
        <v>9477</v>
      </c>
      <c r="G126" s="4">
        <v>82334</v>
      </c>
      <c r="H126" s="4">
        <v>1.355</v>
      </c>
      <c r="I126" s="3">
        <f t="shared" si="5"/>
        <v>0</v>
      </c>
      <c r="J126" s="13">
        <f t="shared" si="7"/>
        <v>1</v>
      </c>
      <c r="K126" s="13">
        <f t="shared" si="6"/>
        <v>25</v>
      </c>
      <c r="L126" s="13">
        <f t="shared" ca="1" si="8"/>
        <v>0</v>
      </c>
      <c r="M126" s="13">
        <f t="shared" ref="M126:M189" ca="1" si="10">IF(I126=1,0,IF(M125+L125&gt;=$M$5,$M$5,IF(M125+L125&lt;=$M$7,$M$7,M125+L125)))</f>
        <v>0</v>
      </c>
      <c r="N126" s="13">
        <f ca="1">IF(M126=0,0,IF(M126=M125,0,((M126-M125)*C126+N125*M125)*$P$5/M126))</f>
        <v>0</v>
      </c>
      <c r="O126" s="13">
        <f ca="1">IF(M125=M126,(M125*J126+M126*K126)*$P$5,M125*J126+M126*K126*$P$5-$P$6)</f>
        <v>0</v>
      </c>
      <c r="Q126" s="9">
        <f ca="1">AVERAGE(E126:OFFSET(F126,-$Q$5+1,0))</f>
        <v>9416.4</v>
      </c>
      <c r="R126" s="9">
        <f ca="1">AVERAGE(E126:OFFSET(F126,-$R$5+1,0))</f>
        <v>9323</v>
      </c>
      <c r="S126" s="9">
        <f t="shared" ca="1" si="9"/>
        <v>0</v>
      </c>
    </row>
    <row r="127" spans="1:19">
      <c r="A127" s="4" t="s">
        <v>29</v>
      </c>
      <c r="B127" s="5">
        <v>41829</v>
      </c>
      <c r="C127" s="4">
        <v>9450</v>
      </c>
      <c r="D127" s="4">
        <v>9477</v>
      </c>
      <c r="E127" s="4">
        <v>9436</v>
      </c>
      <c r="F127" s="4">
        <v>9465</v>
      </c>
      <c r="G127" s="4">
        <v>77026</v>
      </c>
      <c r="H127" s="4">
        <v>1.355</v>
      </c>
      <c r="I127" s="3">
        <f t="shared" si="5"/>
        <v>0</v>
      </c>
      <c r="J127" s="13">
        <f t="shared" si="7"/>
        <v>-27</v>
      </c>
      <c r="K127" s="13">
        <f t="shared" si="6"/>
        <v>15</v>
      </c>
      <c r="L127" s="13">
        <f t="shared" ca="1" si="8"/>
        <v>0</v>
      </c>
      <c r="M127" s="13">
        <f t="shared" ca="1" si="10"/>
        <v>0</v>
      </c>
      <c r="N127" s="13">
        <f ca="1">IF(M127=0,0,IF(M127=M126,0,((M127-M126)*C127+N126*M126)*$P$5/M127))</f>
        <v>0</v>
      </c>
      <c r="O127" s="13">
        <f ca="1">IF(M126=M127,(M126*J127+M127*K127)*$P$5,M126*J127+M127*K127*$P$5-$P$6)</f>
        <v>0</v>
      </c>
      <c r="Q127" s="9">
        <f ca="1">AVERAGE(E127:OFFSET(F127,-$Q$5+1,0))</f>
        <v>9435.2999999999993</v>
      </c>
      <c r="R127" s="9">
        <f ca="1">AVERAGE(E127:OFFSET(F127,-$R$5+1,0))</f>
        <v>9353.35</v>
      </c>
      <c r="S127" s="9">
        <f t="shared" ca="1" si="9"/>
        <v>0</v>
      </c>
    </row>
    <row r="128" spans="1:19">
      <c r="A128" s="4" t="s">
        <v>29</v>
      </c>
      <c r="B128" s="5">
        <v>41830</v>
      </c>
      <c r="C128" s="4">
        <v>9466</v>
      </c>
      <c r="D128" s="4">
        <v>9556</v>
      </c>
      <c r="E128" s="4">
        <v>9462</v>
      </c>
      <c r="F128" s="4">
        <v>9553</v>
      </c>
      <c r="G128" s="4">
        <v>100623</v>
      </c>
      <c r="H128" s="4">
        <v>1.355</v>
      </c>
      <c r="I128" s="3">
        <f t="shared" si="5"/>
        <v>0</v>
      </c>
      <c r="J128" s="13">
        <f t="shared" si="7"/>
        <v>1</v>
      </c>
      <c r="K128" s="13">
        <f t="shared" si="6"/>
        <v>87</v>
      </c>
      <c r="L128" s="13">
        <f t="shared" ca="1" si="8"/>
        <v>0</v>
      </c>
      <c r="M128" s="13">
        <f t="shared" ca="1" si="10"/>
        <v>0</v>
      </c>
      <c r="N128" s="13">
        <f ca="1">IF(M128=0,0,IF(M128=M127,0,((M128-M127)*C128+N127*M127)*$P$5/M128))</f>
        <v>0</v>
      </c>
      <c r="O128" s="13">
        <f ca="1">IF(M127=M128,(M127*J128+M128*K128)*$P$5,M127*J128+M128*K128*$P$5-$P$6)</f>
        <v>0</v>
      </c>
      <c r="Q128" s="9">
        <f ca="1">AVERAGE(E128:OFFSET(F128,-$Q$5+1,0))</f>
        <v>9454.6</v>
      </c>
      <c r="R128" s="9">
        <f ca="1">AVERAGE(E128:OFFSET(F128,-$R$5+1,0))</f>
        <v>9383.65</v>
      </c>
      <c r="S128" s="9">
        <f t="shared" ca="1" si="9"/>
        <v>0</v>
      </c>
    </row>
    <row r="129" spans="1:19">
      <c r="A129" s="4" t="s">
        <v>29</v>
      </c>
      <c r="B129" s="5">
        <v>41831</v>
      </c>
      <c r="C129" s="4">
        <v>9540</v>
      </c>
      <c r="D129" s="4">
        <v>9566</v>
      </c>
      <c r="E129" s="4">
        <v>9450</v>
      </c>
      <c r="F129" s="4">
        <v>9487</v>
      </c>
      <c r="G129" s="4">
        <v>157882</v>
      </c>
      <c r="H129" s="4">
        <v>1.355</v>
      </c>
      <c r="I129" s="3">
        <f t="shared" si="5"/>
        <v>0</v>
      </c>
      <c r="J129" s="13">
        <f t="shared" si="7"/>
        <v>-13</v>
      </c>
      <c r="K129" s="13">
        <f t="shared" si="6"/>
        <v>-53</v>
      </c>
      <c r="L129" s="13">
        <f t="shared" ca="1" si="8"/>
        <v>0</v>
      </c>
      <c r="M129" s="13">
        <f t="shared" ca="1" si="10"/>
        <v>0</v>
      </c>
      <c r="N129" s="13">
        <f ca="1">IF(M129=0,0,IF(M129=M128,0,((M129-M128)*C129+N128*M128)*$P$5/M129))</f>
        <v>0</v>
      </c>
      <c r="O129" s="13">
        <f ca="1">IF(M128=M129,(M128*J129+M129*K129)*$P$5,M128*J129+M129*K129*$P$5-$P$6)</f>
        <v>0</v>
      </c>
      <c r="Q129" s="9">
        <f ca="1">AVERAGE(E129:OFFSET(F129,-$Q$5+1,0))</f>
        <v>9461.9</v>
      </c>
      <c r="R129" s="9">
        <f ca="1">AVERAGE(E129:OFFSET(F129,-$R$5+1,0))</f>
        <v>9409.9</v>
      </c>
      <c r="S129" s="9">
        <f t="shared" ca="1" si="9"/>
        <v>0</v>
      </c>
    </row>
    <row r="130" spans="1:19">
      <c r="A130" s="4" t="s">
        <v>29</v>
      </c>
      <c r="B130" s="5">
        <v>41834</v>
      </c>
      <c r="C130" s="4">
        <v>9479</v>
      </c>
      <c r="D130" s="4">
        <v>9529</v>
      </c>
      <c r="E130" s="4">
        <v>9478</v>
      </c>
      <c r="F130" s="4">
        <v>9525</v>
      </c>
      <c r="G130" s="4">
        <v>85979</v>
      </c>
      <c r="H130" s="4">
        <v>1.355</v>
      </c>
      <c r="I130" s="3">
        <f t="shared" si="5"/>
        <v>0</v>
      </c>
      <c r="J130" s="13">
        <f t="shared" si="7"/>
        <v>-8</v>
      </c>
      <c r="K130" s="13">
        <f t="shared" si="6"/>
        <v>46</v>
      </c>
      <c r="L130" s="13">
        <f t="shared" ca="1" si="8"/>
        <v>0</v>
      </c>
      <c r="M130" s="13">
        <f t="shared" ca="1" si="10"/>
        <v>0</v>
      </c>
      <c r="N130" s="13">
        <f ca="1">IF(M130=0,0,IF(M130=M129,0,((M130-M129)*C130+N129*M129)*$P$5/M130))</f>
        <v>0</v>
      </c>
      <c r="O130" s="13">
        <f ca="1">IF(M129=M130,(M129*J130+M130*K130)*$P$5,M129*J130+M130*K130*$P$5-$P$6)</f>
        <v>0</v>
      </c>
      <c r="Q130" s="9">
        <f ca="1">AVERAGE(E130:OFFSET(F130,-$Q$5+1,0))</f>
        <v>9477.2999999999993</v>
      </c>
      <c r="R130" s="9">
        <f ca="1">AVERAGE(E130:OFFSET(F130,-$R$5+1,0))</f>
        <v>9434.65</v>
      </c>
      <c r="S130" s="9">
        <f t="shared" ca="1" si="9"/>
        <v>0</v>
      </c>
    </row>
    <row r="131" spans="1:19">
      <c r="A131" s="4" t="s">
        <v>29</v>
      </c>
      <c r="B131" s="5">
        <v>41835</v>
      </c>
      <c r="C131" s="4">
        <v>9575</v>
      </c>
      <c r="D131" s="4">
        <v>9581</v>
      </c>
      <c r="E131" s="4">
        <v>9534</v>
      </c>
      <c r="F131" s="4">
        <v>9561</v>
      </c>
      <c r="G131" s="4">
        <v>92920</v>
      </c>
      <c r="H131" s="4">
        <v>1.355</v>
      </c>
      <c r="I131" s="3">
        <f t="shared" si="5"/>
        <v>0</v>
      </c>
      <c r="J131" s="13">
        <f t="shared" si="7"/>
        <v>50</v>
      </c>
      <c r="K131" s="13">
        <f t="shared" si="6"/>
        <v>-14</v>
      </c>
      <c r="L131" s="13">
        <f t="shared" ca="1" si="8"/>
        <v>0</v>
      </c>
      <c r="M131" s="13">
        <f t="shared" ca="1" si="10"/>
        <v>0</v>
      </c>
      <c r="N131" s="13">
        <f ca="1">IF(M131=0,0,IF(M131=M130,0,((M131-M130)*C131+N130*M130)*$P$5/M131))</f>
        <v>0</v>
      </c>
      <c r="O131" s="13">
        <f ca="1">IF(M130=M131,(M130*J131+M131*K131)*$P$5,M130*J131+M131*K131*$P$5-$P$6)</f>
        <v>0</v>
      </c>
      <c r="Q131" s="9">
        <f ca="1">AVERAGE(E131:OFFSET(F131,-$Q$5+1,0))</f>
        <v>9495.1</v>
      </c>
      <c r="R131" s="9">
        <f ca="1">AVERAGE(E131:OFFSET(F131,-$R$5+1,0))</f>
        <v>9455.75</v>
      </c>
      <c r="S131" s="9">
        <f t="shared" ca="1" si="9"/>
        <v>0</v>
      </c>
    </row>
    <row r="132" spans="1:19">
      <c r="A132" s="4" t="s">
        <v>29</v>
      </c>
      <c r="B132" s="5">
        <v>41836</v>
      </c>
      <c r="C132" s="4">
        <v>9547</v>
      </c>
      <c r="D132" s="4">
        <v>9564</v>
      </c>
      <c r="E132" s="4">
        <v>9475</v>
      </c>
      <c r="F132" s="4">
        <v>9483</v>
      </c>
      <c r="G132" s="4">
        <v>67424</v>
      </c>
      <c r="H132" s="4">
        <v>1.355</v>
      </c>
      <c r="I132" s="3">
        <f t="shared" ref="I132:I195" si="11">IF(A132=A133,0,1)</f>
        <v>1</v>
      </c>
      <c r="J132" s="13">
        <f t="shared" si="7"/>
        <v>-14</v>
      </c>
      <c r="K132" s="13">
        <f t="shared" ref="K132:K195" si="12">F132-C132</f>
        <v>-64</v>
      </c>
      <c r="L132" s="13">
        <f t="shared" ca="1" si="8"/>
        <v>0</v>
      </c>
      <c r="M132" s="13">
        <f t="shared" si="10"/>
        <v>0</v>
      </c>
      <c r="N132" s="13">
        <f>IF(M132=0,0,IF(M132=M131,0,((M132-M131)*C132+N131*M131)*$P$5/M132))</f>
        <v>0</v>
      </c>
      <c r="O132" s="13">
        <f ca="1">IF(M131=M132,(M131*J132+M132*K132)*$P$5,M131*J132+M132*K132*$P$5-$P$6)</f>
        <v>0</v>
      </c>
      <c r="Q132" s="9">
        <f ca="1">AVERAGE(E132:OFFSET(F132,-$Q$5+1,0))</f>
        <v>9500.7999999999993</v>
      </c>
      <c r="R132" s="9">
        <f ca="1">AVERAGE(E132:OFFSET(F132,-$R$5+1,0))</f>
        <v>9468.0499999999993</v>
      </c>
      <c r="S132" s="9">
        <f t="shared" ca="1" si="9"/>
        <v>0</v>
      </c>
    </row>
    <row r="133" spans="1:19">
      <c r="A133" s="4" t="s">
        <v>30</v>
      </c>
      <c r="B133" s="5">
        <v>41837</v>
      </c>
      <c r="C133" s="4">
        <v>9392</v>
      </c>
      <c r="D133" s="4">
        <v>9402</v>
      </c>
      <c r="E133" s="4">
        <v>9326</v>
      </c>
      <c r="F133" s="4">
        <v>9356</v>
      </c>
      <c r="G133" s="4">
        <v>123718</v>
      </c>
      <c r="H133" s="4">
        <v>1.355</v>
      </c>
      <c r="I133" s="3">
        <f t="shared" si="11"/>
        <v>0</v>
      </c>
      <c r="J133" s="13">
        <f t="shared" ref="J133:J196" si="13">C133-F132</f>
        <v>-91</v>
      </c>
      <c r="K133" s="13">
        <f t="shared" si="12"/>
        <v>-36</v>
      </c>
      <c r="L133" s="13">
        <f t="shared" ca="1" si="8"/>
        <v>0</v>
      </c>
      <c r="M133" s="13">
        <f t="shared" ca="1" si="10"/>
        <v>0</v>
      </c>
      <c r="N133" s="13">
        <f ca="1">IF(M133=0,0,IF(M133=M132,0,((M133-M132)*C133+N132*M132)*$P$5/M133))</f>
        <v>0</v>
      </c>
      <c r="O133" s="13">
        <f ca="1">IF(M132=M133,(M132*J133+M133*K133)*$P$5,M132*J133+M133*K133*$P$5-$P$6)</f>
        <v>0</v>
      </c>
      <c r="Q133" s="9">
        <f ca="1">AVERAGE(E133:OFFSET(F133,-$Q$5+1,0))</f>
        <v>9467.5</v>
      </c>
      <c r="R133" s="9">
        <f ca="1">AVERAGE(E133:OFFSET(F133,-$R$5+1,0))</f>
        <v>9461.0499999999993</v>
      </c>
      <c r="S133" s="9">
        <f t="shared" ca="1" si="9"/>
        <v>0</v>
      </c>
    </row>
    <row r="134" spans="1:19">
      <c r="A134" s="4" t="s">
        <v>30</v>
      </c>
      <c r="B134" s="5">
        <v>41838</v>
      </c>
      <c r="C134" s="4">
        <v>9285</v>
      </c>
      <c r="D134" s="4">
        <v>9372</v>
      </c>
      <c r="E134" s="4">
        <v>9281</v>
      </c>
      <c r="F134" s="4">
        <v>9339</v>
      </c>
      <c r="G134" s="4">
        <v>107971</v>
      </c>
      <c r="H134" s="4">
        <v>1.355</v>
      </c>
      <c r="I134" s="3">
        <f t="shared" si="11"/>
        <v>0</v>
      </c>
      <c r="J134" s="13">
        <f t="shared" si="13"/>
        <v>-71</v>
      </c>
      <c r="K134" s="13">
        <f t="shared" si="12"/>
        <v>54</v>
      </c>
      <c r="L134" s="13">
        <f t="shared" ca="1" si="8"/>
        <v>-1</v>
      </c>
      <c r="M134" s="13">
        <f t="shared" ca="1" si="10"/>
        <v>0</v>
      </c>
      <c r="N134" s="13">
        <f ca="1">IF(M134=0,0,IF(M134=M133,0,((M134-M133)*C134+N133*M133)*$P$5/M134))</f>
        <v>0</v>
      </c>
      <c r="O134" s="13">
        <f ca="1">IF(M133=M134,(M133*J134+M134*K134)*$P$5,M133*J134+M134*K134*$P$5-$P$6)</f>
        <v>0</v>
      </c>
      <c r="Q134" s="9">
        <f ca="1">AVERAGE(E134:OFFSET(F134,-$Q$5+1,0))</f>
        <v>9435.7999999999993</v>
      </c>
      <c r="R134" s="9">
        <f ca="1">AVERAGE(E134:OFFSET(F134,-$R$5+1,0))</f>
        <v>9448.85</v>
      </c>
      <c r="S134" s="9">
        <f t="shared" ca="1" si="9"/>
        <v>-1</v>
      </c>
    </row>
    <row r="135" spans="1:19">
      <c r="A135" s="4" t="s">
        <v>30</v>
      </c>
      <c r="B135" s="5">
        <v>41841</v>
      </c>
      <c r="C135" s="4">
        <v>9380</v>
      </c>
      <c r="D135" s="4">
        <v>9406</v>
      </c>
      <c r="E135" s="4">
        <v>9356</v>
      </c>
      <c r="F135" s="4">
        <v>9364</v>
      </c>
      <c r="G135" s="4">
        <v>78887</v>
      </c>
      <c r="H135" s="4">
        <v>1.355</v>
      </c>
      <c r="I135" s="3">
        <f t="shared" si="11"/>
        <v>0</v>
      </c>
      <c r="J135" s="13">
        <f t="shared" si="13"/>
        <v>41</v>
      </c>
      <c r="K135" s="13">
        <f t="shared" si="12"/>
        <v>-16</v>
      </c>
      <c r="L135" s="13">
        <f t="shared" ca="1" si="8"/>
        <v>0</v>
      </c>
      <c r="M135" s="13">
        <f t="shared" ca="1" si="10"/>
        <v>-1</v>
      </c>
      <c r="N135" s="13">
        <f ca="1">IF(M135=0,0,IF(M135=M134,0,((M135-M134)*C135+N134*M134)*$P$5/M135))</f>
        <v>1876000</v>
      </c>
      <c r="O135" s="13">
        <f ca="1">IF(M134=M135,(M134*J135+M135*K135)*$P$5,M134*J135+M135*K135*$P$5-$P$6)</f>
        <v>2700</v>
      </c>
      <c r="Q135" s="9">
        <f ca="1">AVERAGE(E135:OFFSET(F135,-$Q$5+1,0))</f>
        <v>9407.5</v>
      </c>
      <c r="R135" s="9">
        <f ca="1">AVERAGE(E135:OFFSET(F135,-$R$5+1,0))</f>
        <v>9442.4</v>
      </c>
      <c r="S135" s="9">
        <f t="shared" ca="1" si="9"/>
        <v>0</v>
      </c>
    </row>
    <row r="136" spans="1:19">
      <c r="A136" s="4" t="s">
        <v>30</v>
      </c>
      <c r="B136" s="5">
        <v>41842</v>
      </c>
      <c r="C136" s="4">
        <v>9384</v>
      </c>
      <c r="D136" s="4">
        <v>9434</v>
      </c>
      <c r="E136" s="4">
        <v>9352</v>
      </c>
      <c r="F136" s="4">
        <v>9433</v>
      </c>
      <c r="G136" s="4">
        <v>100000</v>
      </c>
      <c r="H136" s="4">
        <v>1.355</v>
      </c>
      <c r="I136" s="3">
        <f t="shared" si="11"/>
        <v>0</v>
      </c>
      <c r="J136" s="13">
        <f t="shared" si="13"/>
        <v>20</v>
      </c>
      <c r="K136" s="13">
        <f t="shared" si="12"/>
        <v>49</v>
      </c>
      <c r="L136" s="13">
        <f t="shared" ca="1" si="8"/>
        <v>0</v>
      </c>
      <c r="M136" s="13">
        <f t="shared" ca="1" si="10"/>
        <v>-1</v>
      </c>
      <c r="N136" s="13">
        <f ca="1">IF(M136=0,0,IF(M136=M135,0,((M136-M135)*C136+N135*M135)*$P$5/M136))</f>
        <v>0</v>
      </c>
      <c r="O136" s="13">
        <f ca="1">IF(M135=M136,(M135*J136+M136*K136)*$P$5,M135*J136+M136*K136*$P$5-$P$6)</f>
        <v>-13800</v>
      </c>
      <c r="Q136" s="9">
        <f ca="1">AVERAGE(E136:OFFSET(F136,-$Q$5+1,0))</f>
        <v>9376.5</v>
      </c>
      <c r="R136" s="9">
        <f ca="1">AVERAGE(E136:OFFSET(F136,-$R$5+1,0))</f>
        <v>9435.7999999999993</v>
      </c>
      <c r="S136" s="9">
        <f t="shared" ca="1" si="9"/>
        <v>0</v>
      </c>
    </row>
    <row r="137" spans="1:19">
      <c r="A137" s="4" t="s">
        <v>30</v>
      </c>
      <c r="B137" s="5">
        <v>41844</v>
      </c>
      <c r="C137" s="4">
        <v>9456</v>
      </c>
      <c r="D137" s="4">
        <v>9470</v>
      </c>
      <c r="E137" s="4">
        <v>9432</v>
      </c>
      <c r="F137" s="4">
        <v>9469</v>
      </c>
      <c r="G137" s="4">
        <v>86204</v>
      </c>
      <c r="H137" s="4">
        <v>1.355</v>
      </c>
      <c r="I137" s="3">
        <f t="shared" si="11"/>
        <v>0</v>
      </c>
      <c r="J137" s="13">
        <f t="shared" si="13"/>
        <v>23</v>
      </c>
      <c r="K137" s="13">
        <f t="shared" si="12"/>
        <v>13</v>
      </c>
      <c r="L137" s="13">
        <f t="shared" ca="1" si="8"/>
        <v>0</v>
      </c>
      <c r="M137" s="13">
        <f t="shared" ca="1" si="10"/>
        <v>-1</v>
      </c>
      <c r="N137" s="13">
        <f ca="1">IF(M137=0,0,IF(M137=M136,0,((M137-M136)*C137+N136*M136)*$P$5/M137))</f>
        <v>0</v>
      </c>
      <c r="O137" s="13">
        <f ca="1">IF(M136=M137,(M136*J137+M137*K137)*$P$5,M136*J137+M137*K137*$P$5-$P$6)</f>
        <v>-7200</v>
      </c>
      <c r="Q137" s="9">
        <f ca="1">AVERAGE(E137:OFFSET(F137,-$Q$5+1,0))</f>
        <v>9370.7999999999993</v>
      </c>
      <c r="R137" s="9">
        <f ca="1">AVERAGE(E137:OFFSET(F137,-$R$5+1,0))</f>
        <v>9435.7999999999993</v>
      </c>
      <c r="S137" s="9">
        <f t="shared" ca="1" si="9"/>
        <v>0</v>
      </c>
    </row>
    <row r="138" spans="1:19">
      <c r="A138" s="4" t="s">
        <v>30</v>
      </c>
      <c r="B138" s="5">
        <v>41845</v>
      </c>
      <c r="C138" s="4">
        <v>9460</v>
      </c>
      <c r="D138" s="4">
        <v>9465</v>
      </c>
      <c r="E138" s="4">
        <v>9357</v>
      </c>
      <c r="F138" s="4">
        <v>9390</v>
      </c>
      <c r="G138" s="4">
        <v>118354</v>
      </c>
      <c r="H138" s="4">
        <v>1.355</v>
      </c>
      <c r="I138" s="3">
        <f t="shared" si="11"/>
        <v>0</v>
      </c>
      <c r="J138" s="13">
        <f t="shared" si="13"/>
        <v>-9</v>
      </c>
      <c r="K138" s="13">
        <f t="shared" si="12"/>
        <v>-70</v>
      </c>
      <c r="L138" s="13">
        <f t="shared" ca="1" si="8"/>
        <v>0</v>
      </c>
      <c r="M138" s="13">
        <f t="shared" ca="1" si="10"/>
        <v>-1</v>
      </c>
      <c r="N138" s="13">
        <f ca="1">IF(M138=0,0,IF(M138=M137,0,((M138-M137)*C138+N137*M137)*$P$5/M138))</f>
        <v>0</v>
      </c>
      <c r="O138" s="13">
        <f ca="1">IF(M137=M138,(M137*J138+M138*K138)*$P$5,M137*J138+M138*K138*$P$5-$P$6)</f>
        <v>15800</v>
      </c>
      <c r="Q138" s="9">
        <f ca="1">AVERAGE(E138:OFFSET(F138,-$Q$5+1,0))</f>
        <v>9377.2999999999993</v>
      </c>
      <c r="R138" s="9">
        <f ca="1">AVERAGE(E138:OFFSET(F138,-$R$5+1,0))</f>
        <v>9422.4</v>
      </c>
      <c r="S138" s="9">
        <f t="shared" ca="1" si="9"/>
        <v>0</v>
      </c>
    </row>
    <row r="139" spans="1:19">
      <c r="A139" s="4" t="s">
        <v>30</v>
      </c>
      <c r="B139" s="5">
        <v>41848</v>
      </c>
      <c r="C139" s="4">
        <v>9370</v>
      </c>
      <c r="D139" s="4">
        <v>9422</v>
      </c>
      <c r="E139" s="4">
        <v>9342</v>
      </c>
      <c r="F139" s="4">
        <v>9387</v>
      </c>
      <c r="G139" s="4">
        <v>113816</v>
      </c>
      <c r="H139" s="4">
        <v>1.355</v>
      </c>
      <c r="I139" s="3">
        <f t="shared" si="11"/>
        <v>0</v>
      </c>
      <c r="J139" s="13">
        <f t="shared" si="13"/>
        <v>-20</v>
      </c>
      <c r="K139" s="13">
        <f t="shared" si="12"/>
        <v>17</v>
      </c>
      <c r="L139" s="13">
        <f t="shared" ca="1" si="8"/>
        <v>0</v>
      </c>
      <c r="M139" s="13">
        <f t="shared" ca="1" si="10"/>
        <v>-1</v>
      </c>
      <c r="N139" s="13">
        <f ca="1">IF(M139=0,0,IF(M139=M138,0,((M139-M138)*C139+N138*M138)*$P$5/M139))</f>
        <v>0</v>
      </c>
      <c r="O139" s="13">
        <f ca="1">IF(M138=M139,(M138*J139+M139*K139)*$P$5,M138*J139+M139*K139*$P$5-$P$6)</f>
        <v>600</v>
      </c>
      <c r="Q139" s="9">
        <f ca="1">AVERAGE(E139:OFFSET(F139,-$Q$5+1,0))</f>
        <v>9388.2000000000007</v>
      </c>
      <c r="R139" s="9">
        <f ca="1">AVERAGE(E139:OFFSET(F139,-$R$5+1,0))</f>
        <v>9412</v>
      </c>
      <c r="S139" s="9">
        <f t="shared" ca="1" si="9"/>
        <v>0</v>
      </c>
    </row>
    <row r="140" spans="1:19">
      <c r="A140" s="4" t="s">
        <v>30</v>
      </c>
      <c r="B140" s="5">
        <v>41849</v>
      </c>
      <c r="C140" s="4">
        <v>9425</v>
      </c>
      <c r="D140" s="4">
        <v>9446</v>
      </c>
      <c r="E140" s="4">
        <v>9343</v>
      </c>
      <c r="F140" s="4">
        <v>9361</v>
      </c>
      <c r="G140" s="4">
        <v>128049</v>
      </c>
      <c r="H140" s="4">
        <v>1.355</v>
      </c>
      <c r="I140" s="3">
        <f t="shared" si="11"/>
        <v>0</v>
      </c>
      <c r="J140" s="13">
        <f t="shared" si="13"/>
        <v>38</v>
      </c>
      <c r="K140" s="13">
        <f t="shared" si="12"/>
        <v>-64</v>
      </c>
      <c r="L140" s="13">
        <f t="shared" ca="1" si="8"/>
        <v>0</v>
      </c>
      <c r="M140" s="13">
        <f t="shared" ca="1" si="10"/>
        <v>-1</v>
      </c>
      <c r="N140" s="13">
        <f ca="1">IF(M140=0,0,IF(M140=M139,0,((M140-M139)*C140+N139*M139)*$P$5/M140))</f>
        <v>0</v>
      </c>
      <c r="O140" s="13">
        <f ca="1">IF(M139=M140,(M139*J140+M140*K140)*$P$5,M139*J140+M140*K140*$P$5-$P$6)</f>
        <v>5200</v>
      </c>
      <c r="Q140" s="9">
        <f ca="1">AVERAGE(E140:OFFSET(F140,-$Q$5+1,0))</f>
        <v>9386.6</v>
      </c>
      <c r="R140" s="9">
        <f ca="1">AVERAGE(E140:OFFSET(F140,-$R$5+1,0))</f>
        <v>9397.0499999999993</v>
      </c>
      <c r="S140" s="9">
        <f t="shared" ca="1" si="9"/>
        <v>0</v>
      </c>
    </row>
    <row r="141" spans="1:19">
      <c r="A141" s="4" t="s">
        <v>30</v>
      </c>
      <c r="B141" s="5">
        <v>41850</v>
      </c>
      <c r="C141" s="4">
        <v>9367</v>
      </c>
      <c r="D141" s="4">
        <v>9429</v>
      </c>
      <c r="E141" s="4">
        <v>9366</v>
      </c>
      <c r="F141" s="4">
        <v>9416</v>
      </c>
      <c r="G141" s="4">
        <v>99330</v>
      </c>
      <c r="H141" s="4">
        <v>1.355</v>
      </c>
      <c r="I141" s="3">
        <f t="shared" si="11"/>
        <v>0</v>
      </c>
      <c r="J141" s="13">
        <f t="shared" si="13"/>
        <v>6</v>
      </c>
      <c r="K141" s="13">
        <f t="shared" si="12"/>
        <v>49</v>
      </c>
      <c r="L141" s="13">
        <f t="shared" ca="1" si="8"/>
        <v>1</v>
      </c>
      <c r="M141" s="13">
        <f t="shared" ca="1" si="10"/>
        <v>-1</v>
      </c>
      <c r="N141" s="13">
        <f ca="1">IF(M141=0,0,IF(M141=M140,0,((M141-M140)*C141+N140*M140)*$P$5/M141))</f>
        <v>0</v>
      </c>
      <c r="O141" s="13">
        <f ca="1">IF(M140=M141,(M140*J141+M141*K141)*$P$5,M140*J141+M141*K141*$P$5-$P$6)</f>
        <v>-11000</v>
      </c>
      <c r="Q141" s="9">
        <f ca="1">AVERAGE(E141:OFFSET(F141,-$Q$5+1,0))</f>
        <v>9386.2999999999993</v>
      </c>
      <c r="R141" s="9">
        <f ca="1">AVERAGE(E141:OFFSET(F141,-$R$5+1,0))</f>
        <v>9381.4</v>
      </c>
      <c r="S141" s="9">
        <f t="shared" ca="1" si="9"/>
        <v>1</v>
      </c>
    </row>
    <row r="142" spans="1:19">
      <c r="A142" s="4" t="s">
        <v>30</v>
      </c>
      <c r="B142" s="5">
        <v>41851</v>
      </c>
      <c r="C142" s="4">
        <v>9433</v>
      </c>
      <c r="D142" s="4">
        <v>9438</v>
      </c>
      <c r="E142" s="4">
        <v>9265</v>
      </c>
      <c r="F142" s="4">
        <v>9290</v>
      </c>
      <c r="G142" s="4">
        <v>134333</v>
      </c>
      <c r="H142" s="4">
        <v>1.355</v>
      </c>
      <c r="I142" s="3">
        <f t="shared" si="11"/>
        <v>0</v>
      </c>
      <c r="J142" s="13">
        <f t="shared" si="13"/>
        <v>17</v>
      </c>
      <c r="K142" s="13">
        <f t="shared" si="12"/>
        <v>-143</v>
      </c>
      <c r="L142" s="13">
        <f t="shared" ca="1" si="8"/>
        <v>-1</v>
      </c>
      <c r="M142" s="13">
        <f t="shared" ca="1" si="10"/>
        <v>0</v>
      </c>
      <c r="N142" s="13">
        <f ca="1">IF(M142=0,0,IF(M142=M141,0,((M142-M141)*C142+N141*M141)*$P$5/M142))</f>
        <v>0</v>
      </c>
      <c r="O142" s="13">
        <f ca="1">IF(M141=M142,(M141*J142+M142*K142)*$P$5,M141*J142+M142*K142*$P$5-$P$6)</f>
        <v>-517</v>
      </c>
      <c r="Q142" s="9">
        <f ca="1">AVERAGE(E142:OFFSET(F142,-$Q$5+1,0))</f>
        <v>9351.7000000000007</v>
      </c>
      <c r="R142" s="9">
        <f ca="1">AVERAGE(E142:OFFSET(F142,-$R$5+1,0))</f>
        <v>9361.25</v>
      </c>
      <c r="S142" s="9">
        <f t="shared" ca="1" si="9"/>
        <v>-1</v>
      </c>
    </row>
    <row r="143" spans="1:19">
      <c r="A143" s="4" t="s">
        <v>30</v>
      </c>
      <c r="B143" s="5">
        <v>41852</v>
      </c>
      <c r="C143" s="4">
        <v>9236</v>
      </c>
      <c r="D143" s="4">
        <v>9264</v>
      </c>
      <c r="E143" s="4">
        <v>9209</v>
      </c>
      <c r="F143" s="4">
        <v>9253</v>
      </c>
      <c r="G143" s="4">
        <v>104509</v>
      </c>
      <c r="H143" s="4">
        <v>1.355</v>
      </c>
      <c r="I143" s="3">
        <f t="shared" si="11"/>
        <v>0</v>
      </c>
      <c r="J143" s="13">
        <f t="shared" si="13"/>
        <v>-54</v>
      </c>
      <c r="K143" s="13">
        <f t="shared" si="12"/>
        <v>17</v>
      </c>
      <c r="L143" s="13">
        <f t="shared" ca="1" si="8"/>
        <v>0</v>
      </c>
      <c r="M143" s="13">
        <f t="shared" ca="1" si="10"/>
        <v>-1</v>
      </c>
      <c r="N143" s="13">
        <f ca="1">IF(M143=0,0,IF(M143=M142,0,((M143-M142)*C143+N142*M142)*$P$5/M143))</f>
        <v>1847200</v>
      </c>
      <c r="O143" s="13">
        <f ca="1">IF(M142=M143,(M142*J143+M143*K143)*$P$5,M142*J143+M143*K143*$P$5-$P$6)</f>
        <v>-3900</v>
      </c>
      <c r="Q143" s="9">
        <f ca="1">AVERAGE(E143:OFFSET(F143,-$Q$5+1,0))</f>
        <v>9323.2000000000007</v>
      </c>
      <c r="R143" s="9">
        <f ca="1">AVERAGE(E143:OFFSET(F143,-$R$5+1,0))</f>
        <v>9350.25</v>
      </c>
      <c r="S143" s="9">
        <f t="shared" ca="1" si="9"/>
        <v>0</v>
      </c>
    </row>
    <row r="144" spans="1:19">
      <c r="A144" s="4" t="s">
        <v>30</v>
      </c>
      <c r="B144" s="5">
        <v>41855</v>
      </c>
      <c r="C144" s="4">
        <v>9260</v>
      </c>
      <c r="D144" s="4">
        <v>9297</v>
      </c>
      <c r="E144" s="4">
        <v>9233</v>
      </c>
      <c r="F144" s="4">
        <v>9286</v>
      </c>
      <c r="G144" s="4">
        <v>81817</v>
      </c>
      <c r="H144" s="4">
        <v>1.355</v>
      </c>
      <c r="I144" s="3">
        <f t="shared" si="11"/>
        <v>0</v>
      </c>
      <c r="J144" s="13">
        <f t="shared" si="13"/>
        <v>7</v>
      </c>
      <c r="K144" s="13">
        <f t="shared" si="12"/>
        <v>26</v>
      </c>
      <c r="L144" s="13">
        <f t="shared" ca="1" si="8"/>
        <v>0</v>
      </c>
      <c r="M144" s="13">
        <f t="shared" ca="1" si="10"/>
        <v>-1</v>
      </c>
      <c r="N144" s="13">
        <f ca="1">IF(M144=0,0,IF(M144=M143,0,((M144-M143)*C144+N143*M143)*$P$5/M144))</f>
        <v>0</v>
      </c>
      <c r="O144" s="13">
        <f ca="1">IF(M143=M144,(M143*J144+M144*K144)*$P$5,M143*J144+M144*K144*$P$5-$P$6)</f>
        <v>-6600</v>
      </c>
      <c r="Q144" s="9">
        <f ca="1">AVERAGE(E144:OFFSET(F144,-$Q$5+1,0))</f>
        <v>9302.2000000000007</v>
      </c>
      <c r="R144" s="9">
        <f ca="1">AVERAGE(E144:OFFSET(F144,-$R$5+1,0))</f>
        <v>9345.2000000000007</v>
      </c>
      <c r="S144" s="9">
        <f t="shared" ca="1" si="9"/>
        <v>0</v>
      </c>
    </row>
    <row r="145" spans="1:19">
      <c r="A145" s="4" t="s">
        <v>30</v>
      </c>
      <c r="B145" s="5">
        <v>41856</v>
      </c>
      <c r="C145" s="4">
        <v>9249</v>
      </c>
      <c r="D145" s="4">
        <v>9256</v>
      </c>
      <c r="E145" s="4">
        <v>9083</v>
      </c>
      <c r="F145" s="4">
        <v>9095</v>
      </c>
      <c r="G145" s="4">
        <v>149588</v>
      </c>
      <c r="H145" s="4">
        <v>1.355</v>
      </c>
      <c r="I145" s="3">
        <f t="shared" si="11"/>
        <v>0</v>
      </c>
      <c r="J145" s="13">
        <f t="shared" si="13"/>
        <v>-37</v>
      </c>
      <c r="K145" s="13">
        <f t="shared" si="12"/>
        <v>-154</v>
      </c>
      <c r="L145" s="13">
        <f t="shared" ca="1" si="8"/>
        <v>0</v>
      </c>
      <c r="M145" s="13">
        <f t="shared" ca="1" si="10"/>
        <v>-1</v>
      </c>
      <c r="N145" s="13">
        <f ca="1">IF(M145=0,0,IF(M145=M144,0,((M145-M144)*C145+N144*M144)*$P$5/M145))</f>
        <v>0</v>
      </c>
      <c r="O145" s="13">
        <f ca="1">IF(M144=M145,(M144*J145+M145*K145)*$P$5,M144*J145+M145*K145*$P$5-$P$6)</f>
        <v>38200</v>
      </c>
      <c r="Q145" s="9">
        <f ca="1">AVERAGE(E145:OFFSET(F145,-$Q$5+1,0))</f>
        <v>9249.6</v>
      </c>
      <c r="R145" s="9">
        <f ca="1">AVERAGE(E145:OFFSET(F145,-$R$5+1,0))</f>
        <v>9318.1</v>
      </c>
      <c r="S145" s="9">
        <f t="shared" ca="1" si="9"/>
        <v>0</v>
      </c>
    </row>
    <row r="146" spans="1:19">
      <c r="A146" s="4" t="s">
        <v>30</v>
      </c>
      <c r="B146" s="5">
        <v>41857</v>
      </c>
      <c r="C146" s="4">
        <v>9079</v>
      </c>
      <c r="D146" s="4">
        <v>9129</v>
      </c>
      <c r="E146" s="4">
        <v>9059</v>
      </c>
      <c r="F146" s="4">
        <v>9098</v>
      </c>
      <c r="G146" s="4">
        <v>121642</v>
      </c>
      <c r="H146" s="4">
        <v>1.355</v>
      </c>
      <c r="I146" s="3">
        <f t="shared" si="11"/>
        <v>0</v>
      </c>
      <c r="J146" s="13">
        <f t="shared" si="13"/>
        <v>-16</v>
      </c>
      <c r="K146" s="13">
        <f t="shared" si="12"/>
        <v>19</v>
      </c>
      <c r="L146" s="13">
        <f t="shared" ca="1" si="8"/>
        <v>0</v>
      </c>
      <c r="M146" s="13">
        <f t="shared" ca="1" si="10"/>
        <v>-1</v>
      </c>
      <c r="N146" s="13">
        <f ca="1">IF(M146=0,0,IF(M146=M145,0,((M146-M145)*C146+N145*M145)*$P$5/M146))</f>
        <v>0</v>
      </c>
      <c r="O146" s="13">
        <f ca="1">IF(M145=M146,(M145*J146+M146*K146)*$P$5,M145*J146+M146*K146*$P$5-$P$6)</f>
        <v>-600</v>
      </c>
      <c r="Q146" s="9">
        <f ca="1">AVERAGE(E146:OFFSET(F146,-$Q$5+1,0))</f>
        <v>9187.1</v>
      </c>
      <c r="R146" s="9">
        <f ca="1">AVERAGE(E146:OFFSET(F146,-$R$5+1,0))</f>
        <v>9286.7000000000007</v>
      </c>
      <c r="S146" s="9">
        <f t="shared" ca="1" si="9"/>
        <v>0</v>
      </c>
    </row>
    <row r="147" spans="1:19">
      <c r="A147" s="4" t="s">
        <v>30</v>
      </c>
      <c r="B147" s="5">
        <v>41858</v>
      </c>
      <c r="C147" s="4">
        <v>9111</v>
      </c>
      <c r="D147" s="4">
        <v>9134</v>
      </c>
      <c r="E147" s="4">
        <v>9065</v>
      </c>
      <c r="F147" s="4">
        <v>9092</v>
      </c>
      <c r="G147" s="4">
        <v>84268</v>
      </c>
      <c r="H147" s="4">
        <v>1.355</v>
      </c>
      <c r="I147" s="3">
        <f t="shared" si="11"/>
        <v>0</v>
      </c>
      <c r="J147" s="13">
        <f t="shared" si="13"/>
        <v>13</v>
      </c>
      <c r="K147" s="13">
        <f t="shared" si="12"/>
        <v>-19</v>
      </c>
      <c r="L147" s="13">
        <f t="shared" ca="1" si="8"/>
        <v>0</v>
      </c>
      <c r="M147" s="13">
        <f t="shared" ca="1" si="10"/>
        <v>-1</v>
      </c>
      <c r="N147" s="13">
        <f ca="1">IF(M147=0,0,IF(M147=M146,0,((M147-M146)*C147+N146*M146)*$P$5/M147))</f>
        <v>0</v>
      </c>
      <c r="O147" s="13">
        <f ca="1">IF(M146=M147,(M146*J147+M147*K147)*$P$5,M146*J147+M147*K147*$P$5-$P$6)</f>
        <v>1200</v>
      </c>
      <c r="Q147" s="9">
        <f ca="1">AVERAGE(E147:OFFSET(F147,-$Q$5+1,0))</f>
        <v>9147.2999999999993</v>
      </c>
      <c r="R147" s="9">
        <f ca="1">AVERAGE(E147:OFFSET(F147,-$R$5+1,0))</f>
        <v>9249.5</v>
      </c>
      <c r="S147" s="9">
        <f t="shared" ca="1" si="9"/>
        <v>0</v>
      </c>
    </row>
    <row r="148" spans="1:19">
      <c r="A148" s="4" t="s">
        <v>30</v>
      </c>
      <c r="B148" s="5">
        <v>41859</v>
      </c>
      <c r="C148" s="4">
        <v>9052</v>
      </c>
      <c r="D148" s="4">
        <v>9093</v>
      </c>
      <c r="E148" s="4">
        <v>8991</v>
      </c>
      <c r="F148" s="4">
        <v>9090</v>
      </c>
      <c r="G148" s="4">
        <v>123219</v>
      </c>
      <c r="H148" s="4">
        <v>1.355</v>
      </c>
      <c r="I148" s="3">
        <f t="shared" si="11"/>
        <v>0</v>
      </c>
      <c r="J148" s="13">
        <f t="shared" si="13"/>
        <v>-40</v>
      </c>
      <c r="K148" s="13">
        <f t="shared" si="12"/>
        <v>38</v>
      </c>
      <c r="L148" s="13">
        <f t="shared" ca="1" si="8"/>
        <v>0</v>
      </c>
      <c r="M148" s="13">
        <f t="shared" ca="1" si="10"/>
        <v>-1</v>
      </c>
      <c r="N148" s="13">
        <f ca="1">IF(M148=0,0,IF(M148=M147,0,((M148-M147)*C148+N147*M147)*$P$5/M148))</f>
        <v>0</v>
      </c>
      <c r="O148" s="13">
        <f ca="1">IF(M147=M148,(M147*J148+M148*K148)*$P$5,M147*J148+M148*K148*$P$5-$P$6)</f>
        <v>400</v>
      </c>
      <c r="Q148" s="9">
        <f ca="1">AVERAGE(E148:OFFSET(F148,-$Q$5+1,0))</f>
        <v>9109.2000000000007</v>
      </c>
      <c r="R148" s="9">
        <f ca="1">AVERAGE(E148:OFFSET(F148,-$R$5+1,0))</f>
        <v>9216.2000000000007</v>
      </c>
      <c r="S148" s="9">
        <f t="shared" ca="1" si="9"/>
        <v>0</v>
      </c>
    </row>
    <row r="149" spans="1:19">
      <c r="A149" s="4" t="s">
        <v>30</v>
      </c>
      <c r="B149" s="5">
        <v>41862</v>
      </c>
      <c r="C149" s="4">
        <v>9132</v>
      </c>
      <c r="D149" s="4">
        <v>9162</v>
      </c>
      <c r="E149" s="4">
        <v>9110</v>
      </c>
      <c r="F149" s="4">
        <v>9141</v>
      </c>
      <c r="G149" s="4">
        <v>80134</v>
      </c>
      <c r="H149" s="4">
        <v>1.355</v>
      </c>
      <c r="I149" s="3">
        <f t="shared" si="11"/>
        <v>0</v>
      </c>
      <c r="J149" s="13">
        <f t="shared" si="13"/>
        <v>42</v>
      </c>
      <c r="K149" s="13">
        <f t="shared" si="12"/>
        <v>9</v>
      </c>
      <c r="L149" s="13">
        <f t="shared" ca="1" si="8"/>
        <v>0</v>
      </c>
      <c r="M149" s="13">
        <f t="shared" ca="1" si="10"/>
        <v>-1</v>
      </c>
      <c r="N149" s="13">
        <f ca="1">IF(M149=0,0,IF(M149=M148,0,((M149-M148)*C149+N148*M148)*$P$5/M149))</f>
        <v>0</v>
      </c>
      <c r="O149" s="13">
        <f ca="1">IF(M148=M149,(M148*J149+M149*K149)*$P$5,M148*J149+M149*K149*$P$5-$P$6)</f>
        <v>-10200</v>
      </c>
      <c r="Q149" s="9">
        <f ca="1">AVERAGE(E149:OFFSET(F149,-$Q$5+1,0))</f>
        <v>9082.4</v>
      </c>
      <c r="R149" s="9">
        <f ca="1">AVERAGE(E149:OFFSET(F149,-$R$5+1,0))</f>
        <v>9192.2999999999993</v>
      </c>
      <c r="S149" s="9">
        <f t="shared" ca="1" si="9"/>
        <v>0</v>
      </c>
    </row>
    <row r="150" spans="1:19">
      <c r="A150" s="4" t="s">
        <v>30</v>
      </c>
      <c r="B150" s="5">
        <v>41863</v>
      </c>
      <c r="C150" s="4">
        <v>9152</v>
      </c>
      <c r="D150" s="4">
        <v>9158</v>
      </c>
      <c r="E150" s="4">
        <v>9103</v>
      </c>
      <c r="F150" s="4">
        <v>9121</v>
      </c>
      <c r="G150" s="4">
        <v>87612</v>
      </c>
      <c r="H150" s="4">
        <v>1.355</v>
      </c>
      <c r="I150" s="3">
        <f t="shared" si="11"/>
        <v>0</v>
      </c>
      <c r="J150" s="13">
        <f t="shared" si="13"/>
        <v>11</v>
      </c>
      <c r="K150" s="13">
        <f t="shared" si="12"/>
        <v>-31</v>
      </c>
      <c r="L150" s="13">
        <f t="shared" ca="1" si="8"/>
        <v>0</v>
      </c>
      <c r="M150" s="13">
        <f t="shared" ca="1" si="10"/>
        <v>-1</v>
      </c>
      <c r="N150" s="13">
        <f ca="1">IF(M150=0,0,IF(M150=M149,0,((M150-M149)*C150+N149*M149)*$P$5/M150))</f>
        <v>0</v>
      </c>
      <c r="O150" s="13">
        <f ca="1">IF(M149=M150,(M149*J150+M150*K150)*$P$5,M149*J150+M150*K150*$P$5-$P$6)</f>
        <v>4000</v>
      </c>
      <c r="Q150" s="9">
        <f ca="1">AVERAGE(E150:OFFSET(F150,-$Q$5+1,0))</f>
        <v>9087</v>
      </c>
      <c r="R150" s="9">
        <f ca="1">AVERAGE(E150:OFFSET(F150,-$R$5+1,0))</f>
        <v>9168.2999999999993</v>
      </c>
      <c r="S150" s="9">
        <f t="shared" ca="1" si="9"/>
        <v>0</v>
      </c>
    </row>
    <row r="151" spans="1:19">
      <c r="A151" s="4" t="s">
        <v>30</v>
      </c>
      <c r="B151" s="5">
        <v>41864</v>
      </c>
      <c r="C151" s="4">
        <v>9132</v>
      </c>
      <c r="D151" s="4">
        <v>9204</v>
      </c>
      <c r="E151" s="4">
        <v>9120</v>
      </c>
      <c r="F151" s="4">
        <v>9199</v>
      </c>
      <c r="G151" s="4">
        <v>94649</v>
      </c>
      <c r="H151" s="4">
        <v>1.355</v>
      </c>
      <c r="I151" s="3">
        <f t="shared" si="11"/>
        <v>0</v>
      </c>
      <c r="J151" s="13">
        <f t="shared" si="13"/>
        <v>11</v>
      </c>
      <c r="K151" s="13">
        <f t="shared" si="12"/>
        <v>67</v>
      </c>
      <c r="L151" s="13">
        <f t="shared" ca="1" si="8"/>
        <v>0</v>
      </c>
      <c r="M151" s="13">
        <f t="shared" ca="1" si="10"/>
        <v>-1</v>
      </c>
      <c r="N151" s="13">
        <f ca="1">IF(M151=0,0,IF(M151=M150,0,((M151-M150)*C151+N150*M150)*$P$5/M151))</f>
        <v>0</v>
      </c>
      <c r="O151" s="13">
        <f ca="1">IF(M150=M151,(M150*J151+M151*K151)*$P$5,M150*J151+M151*K151*$P$5-$P$6)</f>
        <v>-15600</v>
      </c>
      <c r="Q151" s="9">
        <f ca="1">AVERAGE(E151:OFFSET(F151,-$Q$5+1,0))</f>
        <v>9103.2000000000007</v>
      </c>
      <c r="R151" s="9">
        <f ca="1">AVERAGE(E151:OFFSET(F151,-$R$5+1,0))</f>
        <v>9145.15</v>
      </c>
      <c r="S151" s="9">
        <f t="shared" ca="1" si="9"/>
        <v>0</v>
      </c>
    </row>
    <row r="152" spans="1:19">
      <c r="A152" s="4" t="s">
        <v>30</v>
      </c>
      <c r="B152" s="5">
        <v>41865</v>
      </c>
      <c r="C152" s="4">
        <v>9228</v>
      </c>
      <c r="D152" s="4">
        <v>9253</v>
      </c>
      <c r="E152" s="4">
        <v>9203</v>
      </c>
      <c r="F152" s="4">
        <v>9218</v>
      </c>
      <c r="G152" s="4">
        <v>85033</v>
      </c>
      <c r="H152" s="4">
        <v>1.355</v>
      </c>
      <c r="I152" s="3">
        <f t="shared" si="11"/>
        <v>0</v>
      </c>
      <c r="J152" s="13">
        <f t="shared" si="13"/>
        <v>29</v>
      </c>
      <c r="K152" s="13">
        <f t="shared" si="12"/>
        <v>-10</v>
      </c>
      <c r="L152" s="13">
        <f t="shared" ca="1" si="8"/>
        <v>0</v>
      </c>
      <c r="M152" s="13">
        <f t="shared" ca="1" si="10"/>
        <v>-1</v>
      </c>
      <c r="N152" s="13">
        <f ca="1">IF(M152=0,0,IF(M152=M151,0,((M152-M151)*C152+N151*M151)*$P$5/M152))</f>
        <v>0</v>
      </c>
      <c r="O152" s="13">
        <f ca="1">IF(M151=M152,(M151*J152+M152*K152)*$P$5,M151*J152+M152*K152*$P$5-$P$6)</f>
        <v>-3800</v>
      </c>
      <c r="Q152" s="9">
        <f ca="1">AVERAGE(E152:OFFSET(F152,-$Q$5+1,0))</f>
        <v>9129.6</v>
      </c>
      <c r="R152" s="9">
        <f ca="1">AVERAGE(E152:OFFSET(F152,-$R$5+1,0))</f>
        <v>9138.4500000000007</v>
      </c>
      <c r="S152" s="9">
        <f t="shared" ca="1" si="9"/>
        <v>0</v>
      </c>
    </row>
    <row r="153" spans="1:19">
      <c r="A153" s="4" t="s">
        <v>30</v>
      </c>
      <c r="B153" s="5">
        <v>41866</v>
      </c>
      <c r="C153" s="4">
        <v>9210</v>
      </c>
      <c r="D153" s="4">
        <v>9218</v>
      </c>
      <c r="E153" s="4">
        <v>9154</v>
      </c>
      <c r="F153" s="4">
        <v>9203</v>
      </c>
      <c r="G153" s="4">
        <v>90406</v>
      </c>
      <c r="H153" s="4">
        <v>1.355</v>
      </c>
      <c r="I153" s="3">
        <f t="shared" si="11"/>
        <v>0</v>
      </c>
      <c r="J153" s="13">
        <f t="shared" si="13"/>
        <v>-8</v>
      </c>
      <c r="K153" s="13">
        <f t="shared" si="12"/>
        <v>-7</v>
      </c>
      <c r="L153" s="13">
        <f t="shared" ca="1" si="8"/>
        <v>1</v>
      </c>
      <c r="M153" s="13">
        <f t="shared" ca="1" si="10"/>
        <v>-1</v>
      </c>
      <c r="N153" s="13">
        <f ca="1">IF(M153=0,0,IF(M153=M152,0,((M153-M152)*C153+N152*M152)*$P$5/M153))</f>
        <v>0</v>
      </c>
      <c r="O153" s="13">
        <f ca="1">IF(M152=M153,(M152*J153+M153*K153)*$P$5,M152*J153+M153*K153*$P$5-$P$6)</f>
        <v>3000</v>
      </c>
      <c r="Q153" s="9">
        <f ca="1">AVERAGE(E153:OFFSET(F153,-$Q$5+1,0))</f>
        <v>9157.2000000000007</v>
      </c>
      <c r="R153" s="9">
        <f ca="1">AVERAGE(E153:OFFSET(F153,-$R$5+1,0))</f>
        <v>9133.2000000000007</v>
      </c>
      <c r="S153" s="9">
        <f t="shared" ca="1" si="9"/>
        <v>1</v>
      </c>
    </row>
    <row r="154" spans="1:19">
      <c r="A154" s="4" t="s">
        <v>30</v>
      </c>
      <c r="B154" s="5">
        <v>41869</v>
      </c>
      <c r="C154" s="4">
        <v>9212</v>
      </c>
      <c r="D154" s="4">
        <v>9223</v>
      </c>
      <c r="E154" s="4">
        <v>9126</v>
      </c>
      <c r="F154" s="4">
        <v>9141</v>
      </c>
      <c r="G154" s="4">
        <v>111283</v>
      </c>
      <c r="H154" s="4">
        <v>1.355</v>
      </c>
      <c r="I154" s="3">
        <f t="shared" si="11"/>
        <v>0</v>
      </c>
      <c r="J154" s="13">
        <f t="shared" si="13"/>
        <v>9</v>
      </c>
      <c r="K154" s="13">
        <f t="shared" si="12"/>
        <v>-71</v>
      </c>
      <c r="L154" s="13">
        <f t="shared" ca="1" si="8"/>
        <v>0</v>
      </c>
      <c r="M154" s="13">
        <f t="shared" ca="1" si="10"/>
        <v>0</v>
      </c>
      <c r="N154" s="13">
        <f ca="1">IF(M154=0,0,IF(M154=M153,0,((M154-M153)*C154+N153*M153)*$P$5/M154))</f>
        <v>0</v>
      </c>
      <c r="O154" s="13">
        <f ca="1">IF(M153=M154,(M153*J154+M154*K154)*$P$5,M153*J154+M154*K154*$P$5-$P$6)</f>
        <v>-509</v>
      </c>
      <c r="Q154" s="9">
        <f ca="1">AVERAGE(E154:OFFSET(F154,-$Q$5+1,0))</f>
        <v>9158.7999999999993</v>
      </c>
      <c r="R154" s="9">
        <f ca="1">AVERAGE(E154:OFFSET(F154,-$R$5+1,0))</f>
        <v>9120.6</v>
      </c>
      <c r="S154" s="9">
        <f t="shared" ca="1" si="9"/>
        <v>0</v>
      </c>
    </row>
    <row r="155" spans="1:19">
      <c r="A155" s="4" t="s">
        <v>30</v>
      </c>
      <c r="B155" s="5">
        <v>41870</v>
      </c>
      <c r="C155" s="4">
        <v>9161</v>
      </c>
      <c r="D155" s="4">
        <v>9249</v>
      </c>
      <c r="E155" s="4">
        <v>9161</v>
      </c>
      <c r="F155" s="4">
        <v>9239</v>
      </c>
      <c r="G155" s="4">
        <v>91282</v>
      </c>
      <c r="H155" s="4">
        <v>1.355</v>
      </c>
      <c r="I155" s="3">
        <f t="shared" si="11"/>
        <v>0</v>
      </c>
      <c r="J155" s="13">
        <f t="shared" si="13"/>
        <v>20</v>
      </c>
      <c r="K155" s="13">
        <f t="shared" si="12"/>
        <v>78</v>
      </c>
      <c r="L155" s="13">
        <f t="shared" ca="1" si="8"/>
        <v>0</v>
      </c>
      <c r="M155" s="13">
        <f t="shared" ca="1" si="10"/>
        <v>0</v>
      </c>
      <c r="N155" s="13">
        <f ca="1">IF(M155=0,0,IF(M155=M154,0,((M155-M154)*C155+N154*M154)*$P$5/M155))</f>
        <v>0</v>
      </c>
      <c r="O155" s="13">
        <f ca="1">IF(M154=M155,(M154*J155+M155*K155)*$P$5,M154*J155+M155*K155*$P$5-$P$6)</f>
        <v>0</v>
      </c>
      <c r="Q155" s="9">
        <f ca="1">AVERAGE(E155:OFFSET(F155,-$Q$5+1,0))</f>
        <v>9176.4</v>
      </c>
      <c r="R155" s="9">
        <f ca="1">AVERAGE(E155:OFFSET(F155,-$R$5+1,0))</f>
        <v>9131.7000000000007</v>
      </c>
      <c r="S155" s="9">
        <f t="shared" ca="1" si="9"/>
        <v>0</v>
      </c>
    </row>
    <row r="156" spans="1:19">
      <c r="A156" s="4" t="s">
        <v>30</v>
      </c>
      <c r="B156" s="5">
        <v>41871</v>
      </c>
      <c r="C156" s="4">
        <v>9253</v>
      </c>
      <c r="D156" s="4">
        <v>9285</v>
      </c>
      <c r="E156" s="4">
        <v>9244</v>
      </c>
      <c r="F156" s="4">
        <v>9275</v>
      </c>
      <c r="G156" s="4">
        <v>61787</v>
      </c>
      <c r="H156" s="4">
        <v>1.355</v>
      </c>
      <c r="I156" s="3">
        <f t="shared" si="11"/>
        <v>1</v>
      </c>
      <c r="J156" s="13">
        <f t="shared" si="13"/>
        <v>14</v>
      </c>
      <c r="K156" s="13">
        <f t="shared" si="12"/>
        <v>22</v>
      </c>
      <c r="L156" s="13">
        <f t="shared" ca="1" si="8"/>
        <v>0</v>
      </c>
      <c r="M156" s="13">
        <f t="shared" si="10"/>
        <v>0</v>
      </c>
      <c r="N156" s="13">
        <f>IF(M156=0,0,IF(M156=M155,0,((M156-M155)*C156+N155*M155)*$P$5/M156))</f>
        <v>0</v>
      </c>
      <c r="O156" s="13">
        <f ca="1">IF(M155=M156,(M155*J156+M156*K156)*$P$5,M155*J156+M156*K156*$P$5-$P$6)</f>
        <v>0</v>
      </c>
      <c r="Q156" s="9">
        <f ca="1">AVERAGE(E156:OFFSET(F156,-$Q$5+1,0))</f>
        <v>9196.4</v>
      </c>
      <c r="R156" s="9">
        <f ca="1">AVERAGE(E156:OFFSET(F156,-$R$5+1,0))</f>
        <v>9149.7999999999993</v>
      </c>
      <c r="S156" s="9">
        <f t="shared" ca="1" si="9"/>
        <v>0</v>
      </c>
    </row>
    <row r="157" spans="1:19">
      <c r="A157" s="4" t="s">
        <v>31</v>
      </c>
      <c r="B157" s="5">
        <v>41872</v>
      </c>
      <c r="C157" s="4">
        <v>9260</v>
      </c>
      <c r="D157" s="4">
        <v>9266</v>
      </c>
      <c r="E157" s="4">
        <v>9200</v>
      </c>
      <c r="F157" s="4">
        <v>9231</v>
      </c>
      <c r="G157" s="4">
        <v>103529</v>
      </c>
      <c r="H157" s="4">
        <v>1.355</v>
      </c>
      <c r="I157" s="3">
        <f t="shared" si="11"/>
        <v>0</v>
      </c>
      <c r="J157" s="13">
        <f t="shared" si="13"/>
        <v>-15</v>
      </c>
      <c r="K157" s="13">
        <f t="shared" si="12"/>
        <v>-29</v>
      </c>
      <c r="L157" s="13">
        <f t="shared" ca="1" si="8"/>
        <v>0</v>
      </c>
      <c r="M157" s="13">
        <f t="shared" ca="1" si="10"/>
        <v>0</v>
      </c>
      <c r="N157" s="13">
        <f ca="1">IF(M157=0,0,IF(M157=M156,0,((M157-M156)*C157+N156*M156)*$P$5/M157))</f>
        <v>0</v>
      </c>
      <c r="O157" s="13">
        <f ca="1">IF(M156=M157,(M156*J157+M157*K157)*$P$5,M156*J157+M157*K157*$P$5-$P$6)</f>
        <v>0</v>
      </c>
      <c r="Q157" s="9">
        <f ca="1">AVERAGE(E157:OFFSET(F157,-$Q$5+1,0))</f>
        <v>9197.4</v>
      </c>
      <c r="R157" s="9">
        <f ca="1">AVERAGE(E157:OFFSET(F157,-$R$5+1,0))</f>
        <v>9163.5</v>
      </c>
      <c r="S157" s="9">
        <f t="shared" ca="1" si="9"/>
        <v>0</v>
      </c>
    </row>
    <row r="158" spans="1:19">
      <c r="A158" s="4" t="s">
        <v>31</v>
      </c>
      <c r="B158" s="5">
        <v>41873</v>
      </c>
      <c r="C158" s="4">
        <v>9249</v>
      </c>
      <c r="D158" s="4">
        <v>9388</v>
      </c>
      <c r="E158" s="4">
        <v>9247</v>
      </c>
      <c r="F158" s="4">
        <v>9378</v>
      </c>
      <c r="G158" s="4">
        <v>116443</v>
      </c>
      <c r="H158" s="4">
        <v>1.355</v>
      </c>
      <c r="I158" s="3">
        <f t="shared" si="11"/>
        <v>0</v>
      </c>
      <c r="J158" s="13">
        <f t="shared" si="13"/>
        <v>18</v>
      </c>
      <c r="K158" s="13">
        <f t="shared" si="12"/>
        <v>129</v>
      </c>
      <c r="L158" s="13">
        <f t="shared" ca="1" si="8"/>
        <v>0</v>
      </c>
      <c r="M158" s="13">
        <f t="shared" ca="1" si="10"/>
        <v>0</v>
      </c>
      <c r="N158" s="13">
        <f ca="1">IF(M158=0,0,IF(M158=M157,0,((M158-M157)*C158+N157*M157)*$P$5/M158))</f>
        <v>0</v>
      </c>
      <c r="O158" s="13">
        <f ca="1">IF(M157=M158,(M157*J158+M158*K158)*$P$5,M157*J158+M158*K158*$P$5-$P$6)</f>
        <v>0</v>
      </c>
      <c r="Q158" s="9">
        <f ca="1">AVERAGE(E158:OFFSET(F158,-$Q$5+1,0))</f>
        <v>9224.2000000000007</v>
      </c>
      <c r="R158" s="9">
        <f ca="1">AVERAGE(E158:OFFSET(F158,-$R$5+1,0))</f>
        <v>9190.7000000000007</v>
      </c>
      <c r="S158" s="9">
        <f t="shared" ca="1" si="9"/>
        <v>0</v>
      </c>
    </row>
    <row r="159" spans="1:19">
      <c r="A159" s="4" t="s">
        <v>31</v>
      </c>
      <c r="B159" s="5">
        <v>41876</v>
      </c>
      <c r="C159" s="4">
        <v>9386</v>
      </c>
      <c r="D159" s="4">
        <v>9399</v>
      </c>
      <c r="E159" s="4">
        <v>9365</v>
      </c>
      <c r="F159" s="4">
        <v>9391</v>
      </c>
      <c r="G159" s="4">
        <v>61977</v>
      </c>
      <c r="H159" s="4">
        <v>1.355</v>
      </c>
      <c r="I159" s="3">
        <f t="shared" si="11"/>
        <v>0</v>
      </c>
      <c r="J159" s="13">
        <f t="shared" si="13"/>
        <v>8</v>
      </c>
      <c r="K159" s="13">
        <f t="shared" si="12"/>
        <v>5</v>
      </c>
      <c r="L159" s="13">
        <f t="shared" ca="1" si="8"/>
        <v>0</v>
      </c>
      <c r="M159" s="13">
        <f t="shared" ca="1" si="10"/>
        <v>0</v>
      </c>
      <c r="N159" s="13">
        <f ca="1">IF(M159=0,0,IF(M159=M158,0,((M159-M158)*C159+N158*M158)*$P$5/M159))</f>
        <v>0</v>
      </c>
      <c r="O159" s="13">
        <f ca="1">IF(M158=M159,(M158*J159+M159*K159)*$P$5,M158*J159+M159*K159*$P$5-$P$6)</f>
        <v>0</v>
      </c>
      <c r="Q159" s="9">
        <f ca="1">AVERAGE(E159:OFFSET(F159,-$Q$5+1,0))</f>
        <v>9273.1</v>
      </c>
      <c r="R159" s="9">
        <f ca="1">AVERAGE(E159:OFFSET(F159,-$R$5+1,0))</f>
        <v>9215.9500000000007</v>
      </c>
      <c r="S159" s="9">
        <f t="shared" ca="1" si="9"/>
        <v>0</v>
      </c>
    </row>
    <row r="160" spans="1:19">
      <c r="A160" s="4" t="s">
        <v>31</v>
      </c>
      <c r="B160" s="5">
        <v>41877</v>
      </c>
      <c r="C160" s="4">
        <v>9386</v>
      </c>
      <c r="D160" s="4">
        <v>9408</v>
      </c>
      <c r="E160" s="4">
        <v>9375</v>
      </c>
      <c r="F160" s="4">
        <v>9390</v>
      </c>
      <c r="G160" s="4">
        <v>57561</v>
      </c>
      <c r="H160" s="4">
        <v>1.355</v>
      </c>
      <c r="I160" s="3">
        <f t="shared" si="11"/>
        <v>0</v>
      </c>
      <c r="J160" s="13">
        <f t="shared" si="13"/>
        <v>-5</v>
      </c>
      <c r="K160" s="13">
        <f t="shared" si="12"/>
        <v>4</v>
      </c>
      <c r="L160" s="13">
        <f t="shared" ca="1" si="8"/>
        <v>0</v>
      </c>
      <c r="M160" s="13">
        <f t="shared" ca="1" si="10"/>
        <v>0</v>
      </c>
      <c r="N160" s="13">
        <f ca="1">IF(M160=0,0,IF(M160=M159,0,((M160-M159)*C160+N159*M159)*$P$5/M160))</f>
        <v>0</v>
      </c>
      <c r="O160" s="13">
        <f ca="1">IF(M159=M160,(M159*J160+M160*K160)*$P$5,M159*J160+M160*K160*$P$5-$P$6)</f>
        <v>0</v>
      </c>
      <c r="Q160" s="9">
        <f ca="1">AVERAGE(E160:OFFSET(F160,-$Q$5+1,0))</f>
        <v>9309.6</v>
      </c>
      <c r="R160" s="9">
        <f ca="1">AVERAGE(E160:OFFSET(F160,-$R$5+1,0))</f>
        <v>9243</v>
      </c>
      <c r="S160" s="9">
        <f t="shared" ca="1" si="9"/>
        <v>0</v>
      </c>
    </row>
    <row r="161" spans="1:19">
      <c r="A161" s="4" t="s">
        <v>31</v>
      </c>
      <c r="B161" s="5">
        <v>41878</v>
      </c>
      <c r="C161" s="4">
        <v>9421</v>
      </c>
      <c r="D161" s="4">
        <v>9498</v>
      </c>
      <c r="E161" s="4">
        <v>9420</v>
      </c>
      <c r="F161" s="4">
        <v>9477</v>
      </c>
      <c r="G161" s="4">
        <v>96315</v>
      </c>
      <c r="H161" s="4">
        <v>1.355</v>
      </c>
      <c r="I161" s="3">
        <f t="shared" si="11"/>
        <v>0</v>
      </c>
      <c r="J161" s="13">
        <f t="shared" si="13"/>
        <v>31</v>
      </c>
      <c r="K161" s="13">
        <f t="shared" si="12"/>
        <v>56</v>
      </c>
      <c r="L161" s="13">
        <f t="shared" ca="1" si="8"/>
        <v>0</v>
      </c>
      <c r="M161" s="13">
        <f t="shared" ca="1" si="10"/>
        <v>0</v>
      </c>
      <c r="N161" s="13">
        <f ca="1">IF(M161=0,0,IF(M161=M160,0,((M161-M160)*C161+N160*M160)*$P$5/M161))</f>
        <v>0</v>
      </c>
      <c r="O161" s="13">
        <f ca="1">IF(M160=M161,(M160*J161+M161*K161)*$P$5,M160*J161+M161*K161*$P$5-$P$6)</f>
        <v>0</v>
      </c>
      <c r="Q161" s="9">
        <f ca="1">AVERAGE(E161:OFFSET(F161,-$Q$5+1,0))</f>
        <v>9347.4</v>
      </c>
      <c r="R161" s="9">
        <f ca="1">AVERAGE(E161:OFFSET(F161,-$R$5+1,0))</f>
        <v>9271.9</v>
      </c>
      <c r="S161" s="9">
        <f t="shared" ca="1" si="9"/>
        <v>0</v>
      </c>
    </row>
    <row r="162" spans="1:19">
      <c r="A162" s="4" t="s">
        <v>31</v>
      </c>
      <c r="B162" s="5">
        <v>41879</v>
      </c>
      <c r="C162" s="4">
        <v>9492</v>
      </c>
      <c r="D162" s="4">
        <v>9500</v>
      </c>
      <c r="E162" s="4">
        <v>9469</v>
      </c>
      <c r="F162" s="4">
        <v>9479</v>
      </c>
      <c r="G162" s="4">
        <v>60649</v>
      </c>
      <c r="H162" s="4">
        <v>1.355</v>
      </c>
      <c r="I162" s="3">
        <f t="shared" si="11"/>
        <v>0</v>
      </c>
      <c r="J162" s="13">
        <f t="shared" si="13"/>
        <v>15</v>
      </c>
      <c r="K162" s="13">
        <f t="shared" si="12"/>
        <v>-13</v>
      </c>
      <c r="L162" s="13">
        <f t="shared" ca="1" si="8"/>
        <v>0</v>
      </c>
      <c r="M162" s="13">
        <f t="shared" ca="1" si="10"/>
        <v>0</v>
      </c>
      <c r="N162" s="13">
        <f ca="1">IF(M162=0,0,IF(M162=M161,0,((M162-M161)*C162+N161*M161)*$P$5/M162))</f>
        <v>0</v>
      </c>
      <c r="O162" s="13">
        <f ca="1">IF(M161=M162,(M161*J162+M162*K162)*$P$5,M161*J162+M162*K162*$P$5-$P$6)</f>
        <v>0</v>
      </c>
      <c r="Q162" s="9">
        <f ca="1">AVERAGE(E162:OFFSET(F162,-$Q$5+1,0))</f>
        <v>9399.1</v>
      </c>
      <c r="R162" s="9">
        <f ca="1">AVERAGE(E162:OFFSET(F162,-$R$5+1,0))</f>
        <v>9298.25</v>
      </c>
      <c r="S162" s="9">
        <f t="shared" ca="1" si="9"/>
        <v>0</v>
      </c>
    </row>
    <row r="163" spans="1:19">
      <c r="A163" s="4" t="s">
        <v>31</v>
      </c>
      <c r="B163" s="5">
        <v>41880</v>
      </c>
      <c r="C163" s="4">
        <v>9456</v>
      </c>
      <c r="D163" s="4">
        <v>9485</v>
      </c>
      <c r="E163" s="4">
        <v>9432</v>
      </c>
      <c r="F163" s="4">
        <v>9473</v>
      </c>
      <c r="G163" s="4">
        <v>77443</v>
      </c>
      <c r="H163" s="4">
        <v>1.355</v>
      </c>
      <c r="I163" s="3">
        <f t="shared" si="11"/>
        <v>0</v>
      </c>
      <c r="J163" s="13">
        <f t="shared" si="13"/>
        <v>-23</v>
      </c>
      <c r="K163" s="13">
        <f t="shared" si="12"/>
        <v>17</v>
      </c>
      <c r="L163" s="13">
        <f t="shared" ca="1" si="8"/>
        <v>0</v>
      </c>
      <c r="M163" s="13">
        <f t="shared" ca="1" si="10"/>
        <v>0</v>
      </c>
      <c r="N163" s="13">
        <f ca="1">IF(M163=0,0,IF(M163=M162,0,((M163-M162)*C163+N162*M162)*$P$5/M163))</f>
        <v>0</v>
      </c>
      <c r="O163" s="13">
        <f ca="1">IF(M162=M163,(M162*J163+M163*K163)*$P$5,M162*J163+M163*K163*$P$5-$P$6)</f>
        <v>0</v>
      </c>
      <c r="Q163" s="9">
        <f ca="1">AVERAGE(E163:OFFSET(F163,-$Q$5+1,0))</f>
        <v>9427.1</v>
      </c>
      <c r="R163" s="9">
        <f ca="1">AVERAGE(E163:OFFSET(F163,-$R$5+1,0))</f>
        <v>9325.65</v>
      </c>
      <c r="S163" s="9">
        <f t="shared" ca="1" si="9"/>
        <v>0</v>
      </c>
    </row>
    <row r="164" spans="1:19">
      <c r="A164" s="4" t="s">
        <v>31</v>
      </c>
      <c r="B164" s="5">
        <v>41883</v>
      </c>
      <c r="C164" s="4">
        <v>9473</v>
      </c>
      <c r="D164" s="4">
        <v>9550</v>
      </c>
      <c r="E164" s="4">
        <v>9470</v>
      </c>
      <c r="F164" s="4">
        <v>9528</v>
      </c>
      <c r="G164" s="4">
        <v>68798</v>
      </c>
      <c r="H164" s="4">
        <v>1.355</v>
      </c>
      <c r="I164" s="3">
        <f t="shared" si="11"/>
        <v>0</v>
      </c>
      <c r="J164" s="13">
        <f t="shared" si="13"/>
        <v>0</v>
      </c>
      <c r="K164" s="13">
        <f t="shared" si="12"/>
        <v>55</v>
      </c>
      <c r="L164" s="13">
        <f t="shared" ca="1" si="8"/>
        <v>0</v>
      </c>
      <c r="M164" s="13">
        <f t="shared" ca="1" si="10"/>
        <v>0</v>
      </c>
      <c r="N164" s="13">
        <f ca="1">IF(M164=0,0,IF(M164=M163,0,((M164-M163)*C164+N163*M163)*$P$5/M164))</f>
        <v>0</v>
      </c>
      <c r="O164" s="13">
        <f ca="1">IF(M163=M164,(M163*J164+M164*K164)*$P$5,M163*J164+M164*K164*$P$5-$P$6)</f>
        <v>0</v>
      </c>
      <c r="Q164" s="9">
        <f ca="1">AVERAGE(E164:OFFSET(F164,-$Q$5+1,0))</f>
        <v>9451.2999999999993</v>
      </c>
      <c r="R164" s="9">
        <f ca="1">AVERAGE(E164:OFFSET(F164,-$R$5+1,0))</f>
        <v>9362.2000000000007</v>
      </c>
      <c r="S164" s="9">
        <f t="shared" ca="1" si="9"/>
        <v>0</v>
      </c>
    </row>
    <row r="165" spans="1:19">
      <c r="A165" s="4" t="s">
        <v>31</v>
      </c>
      <c r="B165" s="5">
        <v>41884</v>
      </c>
      <c r="C165" s="4">
        <v>9512</v>
      </c>
      <c r="D165" s="4">
        <v>9514</v>
      </c>
      <c r="E165" s="4">
        <v>9388</v>
      </c>
      <c r="F165" s="4">
        <v>9410</v>
      </c>
      <c r="G165" s="4">
        <v>125697</v>
      </c>
      <c r="H165" s="4">
        <v>1.355</v>
      </c>
      <c r="I165" s="3">
        <f t="shared" si="11"/>
        <v>0</v>
      </c>
      <c r="J165" s="13">
        <f t="shared" si="13"/>
        <v>-16</v>
      </c>
      <c r="K165" s="13">
        <f t="shared" si="12"/>
        <v>-102</v>
      </c>
      <c r="L165" s="13">
        <f t="shared" ca="1" si="8"/>
        <v>0</v>
      </c>
      <c r="M165" s="13">
        <f t="shared" ca="1" si="10"/>
        <v>0</v>
      </c>
      <c r="N165" s="13">
        <f ca="1">IF(M165=0,0,IF(M165=M164,0,((M165-M164)*C165+N164*M164)*$P$5/M165))</f>
        <v>0</v>
      </c>
      <c r="O165" s="13">
        <f ca="1">IF(M164=M165,(M164*J165+M165*K165)*$P$5,M164*J165+M165*K165*$P$5-$P$6)</f>
        <v>0</v>
      </c>
      <c r="Q165" s="9">
        <f ca="1">AVERAGE(E165:OFFSET(F165,-$Q$5+1,0))</f>
        <v>9454.6</v>
      </c>
      <c r="R165" s="9">
        <f ca="1">AVERAGE(E165:OFFSET(F165,-$R$5+1,0))</f>
        <v>9382.1</v>
      </c>
      <c r="S165" s="9">
        <f t="shared" ca="1" si="9"/>
        <v>0</v>
      </c>
    </row>
    <row r="166" spans="1:19">
      <c r="A166" s="4" t="s">
        <v>31</v>
      </c>
      <c r="B166" s="5">
        <v>41885</v>
      </c>
      <c r="C166" s="4">
        <v>9415</v>
      </c>
      <c r="D166" s="4">
        <v>9482</v>
      </c>
      <c r="E166" s="4">
        <v>9399</v>
      </c>
      <c r="F166" s="4">
        <v>9451</v>
      </c>
      <c r="G166" s="4">
        <v>101507</v>
      </c>
      <c r="H166" s="4">
        <v>1.355</v>
      </c>
      <c r="I166" s="3">
        <f t="shared" si="11"/>
        <v>0</v>
      </c>
      <c r="J166" s="13">
        <f t="shared" si="13"/>
        <v>5</v>
      </c>
      <c r="K166" s="13">
        <f t="shared" si="12"/>
        <v>36</v>
      </c>
      <c r="L166" s="13">
        <f t="shared" ca="1" si="8"/>
        <v>0</v>
      </c>
      <c r="M166" s="13">
        <f t="shared" ca="1" si="10"/>
        <v>0</v>
      </c>
      <c r="N166" s="13">
        <f ca="1">IF(M166=0,0,IF(M166=M165,0,((M166-M165)*C166+N165*M165)*$P$5/M166))</f>
        <v>0</v>
      </c>
      <c r="O166" s="13">
        <f ca="1">IF(M165=M166,(M165*J166+M166*K166)*$P$5,M165*J166+M166*K166*$P$5-$P$6)</f>
        <v>0</v>
      </c>
      <c r="Q166" s="9">
        <f ca="1">AVERAGE(E166:OFFSET(F166,-$Q$5+1,0))</f>
        <v>9449.9</v>
      </c>
      <c r="R166" s="9">
        <f ca="1">AVERAGE(E166:OFFSET(F166,-$R$5+1,0))</f>
        <v>9398.65</v>
      </c>
      <c r="S166" s="9">
        <f t="shared" ca="1" si="9"/>
        <v>0</v>
      </c>
    </row>
    <row r="167" spans="1:19">
      <c r="A167" s="4" t="s">
        <v>31</v>
      </c>
      <c r="B167" s="5">
        <v>41886</v>
      </c>
      <c r="C167" s="4">
        <v>9447</v>
      </c>
      <c r="D167" s="4">
        <v>9448</v>
      </c>
      <c r="E167" s="4">
        <v>9380</v>
      </c>
      <c r="F167" s="4">
        <v>9425</v>
      </c>
      <c r="G167" s="4">
        <v>96821</v>
      </c>
      <c r="H167" s="4">
        <v>1.355</v>
      </c>
      <c r="I167" s="3">
        <f t="shared" si="11"/>
        <v>0</v>
      </c>
      <c r="J167" s="13">
        <f t="shared" si="13"/>
        <v>-4</v>
      </c>
      <c r="K167" s="13">
        <f t="shared" si="12"/>
        <v>-22</v>
      </c>
      <c r="L167" s="13">
        <f t="shared" ca="1" si="8"/>
        <v>0</v>
      </c>
      <c r="M167" s="13">
        <f t="shared" ca="1" si="10"/>
        <v>0</v>
      </c>
      <c r="N167" s="13">
        <f ca="1">IF(M167=0,0,IF(M167=M166,0,((M167-M166)*C167+N166*M166)*$P$5/M167))</f>
        <v>0</v>
      </c>
      <c r="O167" s="13">
        <f ca="1">IF(M166=M167,(M166*J167+M167*K167)*$P$5,M166*J167+M167*K167*$P$5-$P$6)</f>
        <v>0</v>
      </c>
      <c r="Q167" s="9">
        <f ca="1">AVERAGE(E167:OFFSET(F167,-$Q$5+1,0))</f>
        <v>9435.6</v>
      </c>
      <c r="R167" s="9">
        <f ca="1">AVERAGE(E167:OFFSET(F167,-$R$5+1,0))</f>
        <v>9417.35</v>
      </c>
      <c r="S167" s="9">
        <f t="shared" ca="1" si="9"/>
        <v>0</v>
      </c>
    </row>
    <row r="168" spans="1:19">
      <c r="A168" s="4" t="s">
        <v>31</v>
      </c>
      <c r="B168" s="5">
        <v>41887</v>
      </c>
      <c r="C168" s="4">
        <v>9444</v>
      </c>
      <c r="D168" s="4">
        <v>9463</v>
      </c>
      <c r="E168" s="4">
        <v>9370</v>
      </c>
      <c r="F168" s="4">
        <v>9407</v>
      </c>
      <c r="G168" s="4">
        <v>104786</v>
      </c>
      <c r="H168" s="4">
        <v>1.355</v>
      </c>
      <c r="I168" s="3">
        <f t="shared" si="11"/>
        <v>0</v>
      </c>
      <c r="J168" s="13">
        <f t="shared" si="13"/>
        <v>19</v>
      </c>
      <c r="K168" s="13">
        <f t="shared" si="12"/>
        <v>-37</v>
      </c>
      <c r="L168" s="13">
        <f t="shared" ca="1" si="8"/>
        <v>-1</v>
      </c>
      <c r="M168" s="13">
        <f t="shared" ca="1" si="10"/>
        <v>0</v>
      </c>
      <c r="N168" s="13">
        <f ca="1">IF(M168=0,0,IF(M168=M167,0,((M168-M167)*C168+N167*M167)*$P$5/M168))</f>
        <v>0</v>
      </c>
      <c r="O168" s="13">
        <f ca="1">IF(M167=M168,(M167*J168+M168*K168)*$P$5,M167*J168+M168*K168*$P$5-$P$6)</f>
        <v>0</v>
      </c>
      <c r="Q168" s="9">
        <f ca="1">AVERAGE(E168:OFFSET(F168,-$Q$5+1,0))</f>
        <v>9422.7999999999993</v>
      </c>
      <c r="R168" s="9">
        <f ca="1">AVERAGE(E168:OFFSET(F168,-$R$5+1,0))</f>
        <v>9424.9500000000007</v>
      </c>
      <c r="S168" s="9">
        <f t="shared" ca="1" si="9"/>
        <v>-1</v>
      </c>
    </row>
    <row r="169" spans="1:19">
      <c r="A169" s="4" t="s">
        <v>31</v>
      </c>
      <c r="B169" s="5">
        <v>41891</v>
      </c>
      <c r="C169" s="4">
        <v>9426</v>
      </c>
      <c r="D169" s="4">
        <v>9530</v>
      </c>
      <c r="E169" s="4">
        <v>9425</v>
      </c>
      <c r="F169" s="4">
        <v>9428</v>
      </c>
      <c r="G169" s="4">
        <v>78139</v>
      </c>
      <c r="H169" s="4">
        <v>1.355</v>
      </c>
      <c r="I169" s="3">
        <f t="shared" si="11"/>
        <v>0</v>
      </c>
      <c r="J169" s="13">
        <f t="shared" si="13"/>
        <v>19</v>
      </c>
      <c r="K169" s="13">
        <f t="shared" si="12"/>
        <v>2</v>
      </c>
      <c r="L169" s="13">
        <f t="shared" ca="1" si="8"/>
        <v>0</v>
      </c>
      <c r="M169" s="13">
        <f t="shared" ca="1" si="10"/>
        <v>-1</v>
      </c>
      <c r="N169" s="13">
        <f ca="1">IF(M169=0,0,IF(M169=M168,0,((M169-M168)*C169+N168*M168)*$P$5/M169))</f>
        <v>1885200</v>
      </c>
      <c r="O169" s="13">
        <f ca="1">IF(M168=M169,(M168*J169+M169*K169)*$P$5,M168*J169+M169*K169*$P$5-$P$6)</f>
        <v>-900</v>
      </c>
      <c r="Q169" s="9">
        <f ca="1">AVERAGE(E169:OFFSET(F169,-$Q$5+1,0))</f>
        <v>9408.2999999999993</v>
      </c>
      <c r="R169" s="9">
        <f ca="1">AVERAGE(E169:OFFSET(F169,-$R$5+1,0))</f>
        <v>9429.7999999999993</v>
      </c>
      <c r="S169" s="9">
        <f t="shared" ca="1" si="9"/>
        <v>0</v>
      </c>
    </row>
    <row r="170" spans="1:19">
      <c r="A170" s="4" t="s">
        <v>31</v>
      </c>
      <c r="B170" s="5">
        <v>41892</v>
      </c>
      <c r="C170" s="4">
        <v>9380</v>
      </c>
      <c r="D170" s="4">
        <v>9402</v>
      </c>
      <c r="E170" s="4">
        <v>9310</v>
      </c>
      <c r="F170" s="4">
        <v>9347</v>
      </c>
      <c r="G170" s="4">
        <v>106510</v>
      </c>
      <c r="H170" s="4">
        <v>1.355</v>
      </c>
      <c r="I170" s="3">
        <f t="shared" si="11"/>
        <v>0</v>
      </c>
      <c r="J170" s="13">
        <f t="shared" si="13"/>
        <v>-48</v>
      </c>
      <c r="K170" s="13">
        <f t="shared" si="12"/>
        <v>-33</v>
      </c>
      <c r="L170" s="13">
        <f t="shared" ca="1" si="8"/>
        <v>0</v>
      </c>
      <c r="M170" s="13">
        <f t="shared" ca="1" si="10"/>
        <v>-1</v>
      </c>
      <c r="N170" s="13">
        <f ca="1">IF(M170=0,0,IF(M170=M169,0,((M170-M169)*C170+N169*M169)*$P$5/M170))</f>
        <v>0</v>
      </c>
      <c r="O170" s="13">
        <f ca="1">IF(M169=M170,(M169*J170+M170*K170)*$P$5,M169*J170+M170*K170*$P$5-$P$6)</f>
        <v>16200</v>
      </c>
      <c r="Q170" s="9">
        <f ca="1">AVERAGE(E170:OFFSET(F170,-$Q$5+1,0))</f>
        <v>9394.2000000000007</v>
      </c>
      <c r="R170" s="9">
        <f ca="1">AVERAGE(E170:OFFSET(F170,-$R$5+1,0))</f>
        <v>9424.4</v>
      </c>
      <c r="S170" s="9">
        <f t="shared" ca="1" si="9"/>
        <v>0</v>
      </c>
    </row>
    <row r="171" spans="1:19">
      <c r="A171" s="4" t="s">
        <v>31</v>
      </c>
      <c r="B171" s="5">
        <v>41893</v>
      </c>
      <c r="C171" s="4">
        <v>9376</v>
      </c>
      <c r="D171" s="4">
        <v>9385</v>
      </c>
      <c r="E171" s="4">
        <v>9300</v>
      </c>
      <c r="F171" s="4">
        <v>9302</v>
      </c>
      <c r="G171" s="4">
        <v>75048</v>
      </c>
      <c r="H171" s="4">
        <v>1.355</v>
      </c>
      <c r="I171" s="3">
        <f t="shared" si="11"/>
        <v>0</v>
      </c>
      <c r="J171" s="13">
        <f t="shared" si="13"/>
        <v>29</v>
      </c>
      <c r="K171" s="13">
        <f t="shared" si="12"/>
        <v>-74</v>
      </c>
      <c r="L171" s="13">
        <f t="shared" ca="1" si="8"/>
        <v>0</v>
      </c>
      <c r="M171" s="13">
        <f t="shared" ca="1" si="10"/>
        <v>-1</v>
      </c>
      <c r="N171" s="13">
        <f ca="1">IF(M171=0,0,IF(M171=M170,0,((M171-M170)*C171+N170*M170)*$P$5/M171))</f>
        <v>0</v>
      </c>
      <c r="O171" s="13">
        <f ca="1">IF(M170=M171,(M170*J171+M171*K171)*$P$5,M170*J171+M171*K171*$P$5-$P$6)</f>
        <v>9000</v>
      </c>
      <c r="Q171" s="9">
        <f ca="1">AVERAGE(E171:OFFSET(F171,-$Q$5+1,0))</f>
        <v>9369.4</v>
      </c>
      <c r="R171" s="9">
        <f ca="1">AVERAGE(E171:OFFSET(F171,-$R$5+1,0))</f>
        <v>9409.65</v>
      </c>
      <c r="S171" s="9">
        <f t="shared" ca="1" si="9"/>
        <v>0</v>
      </c>
    </row>
    <row r="172" spans="1:19">
      <c r="A172" s="4" t="s">
        <v>31</v>
      </c>
      <c r="B172" s="5">
        <v>41894</v>
      </c>
      <c r="C172" s="4">
        <v>9325</v>
      </c>
      <c r="D172" s="4">
        <v>9328</v>
      </c>
      <c r="E172" s="4">
        <v>9229</v>
      </c>
      <c r="F172" s="4">
        <v>9245</v>
      </c>
      <c r="G172" s="4">
        <v>121575</v>
      </c>
      <c r="H172" s="4">
        <v>1.355</v>
      </c>
      <c r="I172" s="3">
        <f t="shared" si="11"/>
        <v>0</v>
      </c>
      <c r="J172" s="13">
        <f t="shared" si="13"/>
        <v>23</v>
      </c>
      <c r="K172" s="13">
        <f t="shared" si="12"/>
        <v>-80</v>
      </c>
      <c r="L172" s="13">
        <f t="shared" ca="1" si="8"/>
        <v>0</v>
      </c>
      <c r="M172" s="13">
        <f t="shared" ca="1" si="10"/>
        <v>-1</v>
      </c>
      <c r="N172" s="13">
        <f ca="1">IF(M172=0,0,IF(M172=M171,0,((M172-M171)*C172+N171*M171)*$P$5/M172))</f>
        <v>0</v>
      </c>
      <c r="O172" s="13">
        <f ca="1">IF(M171=M172,(M171*J172+M172*K172)*$P$5,M171*J172+M172*K172*$P$5-$P$6)</f>
        <v>11400</v>
      </c>
      <c r="Q172" s="9">
        <f ca="1">AVERAGE(E172:OFFSET(F172,-$Q$5+1,0))</f>
        <v>9336.2999999999993</v>
      </c>
      <c r="R172" s="9">
        <f ca="1">AVERAGE(E172:OFFSET(F172,-$R$5+1,0))</f>
        <v>9385.9500000000007</v>
      </c>
      <c r="S172" s="9">
        <f t="shared" ca="1" si="9"/>
        <v>0</v>
      </c>
    </row>
    <row r="173" spans="1:19">
      <c r="A173" s="4" t="s">
        <v>31</v>
      </c>
      <c r="B173" s="5">
        <v>41897</v>
      </c>
      <c r="C173" s="4">
        <v>9206</v>
      </c>
      <c r="D173" s="4">
        <v>9244</v>
      </c>
      <c r="E173" s="4">
        <v>9172</v>
      </c>
      <c r="F173" s="4">
        <v>9218</v>
      </c>
      <c r="G173" s="4">
        <v>119266</v>
      </c>
      <c r="H173" s="4">
        <v>1.355</v>
      </c>
      <c r="I173" s="3">
        <f t="shared" si="11"/>
        <v>0</v>
      </c>
      <c r="J173" s="13">
        <f t="shared" si="13"/>
        <v>-39</v>
      </c>
      <c r="K173" s="13">
        <f t="shared" si="12"/>
        <v>12</v>
      </c>
      <c r="L173" s="13">
        <f t="shared" ca="1" si="8"/>
        <v>0</v>
      </c>
      <c r="M173" s="13">
        <f t="shared" ca="1" si="10"/>
        <v>-1</v>
      </c>
      <c r="N173" s="13">
        <f ca="1">IF(M173=0,0,IF(M173=M172,0,((M173-M172)*C173+N172*M172)*$P$5/M173))</f>
        <v>0</v>
      </c>
      <c r="O173" s="13">
        <f ca="1">IF(M172=M173,(M172*J173+M173*K173)*$P$5,M172*J173+M173*K173*$P$5-$P$6)</f>
        <v>5400</v>
      </c>
      <c r="Q173" s="9">
        <f ca="1">AVERAGE(E173:OFFSET(F173,-$Q$5+1,0))</f>
        <v>9297.6</v>
      </c>
      <c r="R173" s="9">
        <f ca="1">AVERAGE(E173:OFFSET(F173,-$R$5+1,0))</f>
        <v>9360.2000000000007</v>
      </c>
      <c r="S173" s="9">
        <f t="shared" ca="1" si="9"/>
        <v>0</v>
      </c>
    </row>
    <row r="174" spans="1:19">
      <c r="A174" s="4" t="s">
        <v>31</v>
      </c>
      <c r="B174" s="5">
        <v>41898</v>
      </c>
      <c r="C174" s="4">
        <v>9219</v>
      </c>
      <c r="D174" s="4">
        <v>9233</v>
      </c>
      <c r="E174" s="4">
        <v>9141</v>
      </c>
      <c r="F174" s="4">
        <v>9154</v>
      </c>
      <c r="G174" s="4">
        <v>98071</v>
      </c>
      <c r="H174" s="4">
        <v>1.355</v>
      </c>
      <c r="I174" s="3">
        <f t="shared" si="11"/>
        <v>0</v>
      </c>
      <c r="J174" s="13">
        <f t="shared" si="13"/>
        <v>1</v>
      </c>
      <c r="K174" s="13">
        <f t="shared" si="12"/>
        <v>-65</v>
      </c>
      <c r="L174" s="13">
        <f t="shared" ca="1" si="8"/>
        <v>0</v>
      </c>
      <c r="M174" s="13">
        <f t="shared" ca="1" si="10"/>
        <v>-1</v>
      </c>
      <c r="N174" s="13">
        <f ca="1">IF(M174=0,0,IF(M174=M173,0,((M174-M173)*C174+N173*M173)*$P$5/M174))</f>
        <v>0</v>
      </c>
      <c r="O174" s="13">
        <f ca="1">IF(M173=M174,(M173*J174+M174*K174)*$P$5,M173*J174+M174*K174*$P$5-$P$6)</f>
        <v>12800</v>
      </c>
      <c r="Q174" s="9">
        <f ca="1">AVERAGE(E174:OFFSET(F174,-$Q$5+1,0))</f>
        <v>9241.7999999999993</v>
      </c>
      <c r="R174" s="9">
        <f ca="1">AVERAGE(E174:OFFSET(F174,-$R$5+1,0))</f>
        <v>9325.0499999999993</v>
      </c>
      <c r="S174" s="9">
        <f t="shared" ca="1" si="9"/>
        <v>0</v>
      </c>
    </row>
    <row r="175" spans="1:19">
      <c r="A175" s="4" t="s">
        <v>31</v>
      </c>
      <c r="B175" s="5">
        <v>41899</v>
      </c>
      <c r="C175" s="4">
        <v>9195</v>
      </c>
      <c r="D175" s="4">
        <v>9248</v>
      </c>
      <c r="E175" s="4">
        <v>9148</v>
      </c>
      <c r="F175" s="4">
        <v>9172</v>
      </c>
      <c r="G175" s="4">
        <v>72499</v>
      </c>
      <c r="H175" s="4">
        <v>1.355</v>
      </c>
      <c r="I175" s="3">
        <f t="shared" si="11"/>
        <v>1</v>
      </c>
      <c r="J175" s="13">
        <f t="shared" si="13"/>
        <v>41</v>
      </c>
      <c r="K175" s="13">
        <f t="shared" si="12"/>
        <v>-23</v>
      </c>
      <c r="L175" s="13">
        <f t="shared" ca="1" si="8"/>
        <v>0</v>
      </c>
      <c r="M175" s="13">
        <f t="shared" si="10"/>
        <v>0</v>
      </c>
      <c r="N175" s="13">
        <f>IF(M175=0,0,IF(M175=M174,0,((M175-M174)*C175+N174*M174)*$P$5/M175))</f>
        <v>0</v>
      </c>
      <c r="O175" s="13">
        <f ca="1">IF(M174=M175,(M174*J175+M175*K175)*$P$5,M174*J175+M175*K175*$P$5-$P$6)</f>
        <v>-541</v>
      </c>
      <c r="Q175" s="9">
        <f ca="1">AVERAGE(E175:OFFSET(F175,-$Q$5+1,0))</f>
        <v>9208.1</v>
      </c>
      <c r="R175" s="9">
        <f ca="1">AVERAGE(E175:OFFSET(F175,-$R$5+1,0))</f>
        <v>9301.15</v>
      </c>
      <c r="S175" s="9">
        <f t="shared" ca="1" si="9"/>
        <v>0</v>
      </c>
    </row>
    <row r="176" spans="1:19">
      <c r="A176" s="4" t="s">
        <v>32</v>
      </c>
      <c r="B176" s="5">
        <v>41900</v>
      </c>
      <c r="C176" s="4">
        <v>9234</v>
      </c>
      <c r="D176" s="4">
        <v>9265</v>
      </c>
      <c r="E176" s="4">
        <v>9213</v>
      </c>
      <c r="F176" s="4">
        <v>9243</v>
      </c>
      <c r="G176" s="4">
        <v>90173</v>
      </c>
      <c r="H176" s="4">
        <v>1.355</v>
      </c>
      <c r="I176" s="3">
        <f t="shared" si="11"/>
        <v>0</v>
      </c>
      <c r="J176" s="13">
        <f t="shared" si="13"/>
        <v>62</v>
      </c>
      <c r="K176" s="13">
        <f t="shared" si="12"/>
        <v>9</v>
      </c>
      <c r="L176" s="13">
        <f t="shared" ca="1" si="8"/>
        <v>0</v>
      </c>
      <c r="M176" s="13">
        <f t="shared" ca="1" si="10"/>
        <v>0</v>
      </c>
      <c r="N176" s="13">
        <f ca="1">IF(M176=0,0,IF(M176=M175,0,((M176-M175)*C176+N175*M175)*$P$5/M176))</f>
        <v>0</v>
      </c>
      <c r="O176" s="13">
        <f ca="1">IF(M175=M176,(M175*J176+M176*K176)*$P$5,M175*J176+M176*K176*$P$5-$P$6)</f>
        <v>0</v>
      </c>
      <c r="Q176" s="9">
        <f ca="1">AVERAGE(E176:OFFSET(F176,-$Q$5+1,0))</f>
        <v>9193.5</v>
      </c>
      <c r="R176" s="9">
        <f ca="1">AVERAGE(E176:OFFSET(F176,-$R$5+1,0))</f>
        <v>9281.4500000000007</v>
      </c>
      <c r="S176" s="9">
        <f t="shared" ca="1" si="9"/>
        <v>0</v>
      </c>
    </row>
    <row r="177" spans="1:19">
      <c r="A177" s="4" t="s">
        <v>32</v>
      </c>
      <c r="B177" s="5">
        <v>41901</v>
      </c>
      <c r="C177" s="4">
        <v>9281</v>
      </c>
      <c r="D177" s="4">
        <v>9304</v>
      </c>
      <c r="E177" s="4">
        <v>9240</v>
      </c>
      <c r="F177" s="4">
        <v>9265</v>
      </c>
      <c r="G177" s="4">
        <v>101134</v>
      </c>
      <c r="H177" s="4">
        <v>1.355</v>
      </c>
      <c r="I177" s="3">
        <f t="shared" si="11"/>
        <v>0</v>
      </c>
      <c r="J177" s="13">
        <f t="shared" si="13"/>
        <v>38</v>
      </c>
      <c r="K177" s="13">
        <f t="shared" si="12"/>
        <v>-16</v>
      </c>
      <c r="L177" s="13">
        <f t="shared" ca="1" si="8"/>
        <v>0</v>
      </c>
      <c r="M177" s="13">
        <f t="shared" ca="1" si="10"/>
        <v>0</v>
      </c>
      <c r="N177" s="13">
        <f ca="1">IF(M177=0,0,IF(M177=M176,0,((M177-M176)*C177+N176*M176)*$P$5/M177))</f>
        <v>0</v>
      </c>
      <c r="O177" s="13">
        <f ca="1">IF(M176=M177,(M176*J177+M177*K177)*$P$5,M176*J177+M177*K177*$P$5-$P$6)</f>
        <v>0</v>
      </c>
      <c r="Q177" s="9">
        <f ca="1">AVERAGE(E177:OFFSET(F177,-$Q$5+1,0))</f>
        <v>9196.6</v>
      </c>
      <c r="R177" s="9">
        <f ca="1">AVERAGE(E177:OFFSET(F177,-$R$5+1,0))</f>
        <v>9266.4500000000007</v>
      </c>
      <c r="S177" s="9">
        <f t="shared" ca="1" si="9"/>
        <v>0</v>
      </c>
    </row>
    <row r="178" spans="1:19">
      <c r="A178" s="4" t="s">
        <v>32</v>
      </c>
      <c r="B178" s="5">
        <v>41904</v>
      </c>
      <c r="C178" s="4">
        <v>9202</v>
      </c>
      <c r="D178" s="4">
        <v>9205</v>
      </c>
      <c r="E178" s="4">
        <v>9100</v>
      </c>
      <c r="F178" s="4">
        <v>9128</v>
      </c>
      <c r="G178" s="4">
        <v>120832</v>
      </c>
      <c r="H178" s="4">
        <v>1.355</v>
      </c>
      <c r="I178" s="3">
        <f t="shared" si="11"/>
        <v>0</v>
      </c>
      <c r="J178" s="13">
        <f t="shared" si="13"/>
        <v>-63</v>
      </c>
      <c r="K178" s="13">
        <f t="shared" si="12"/>
        <v>-74</v>
      </c>
      <c r="L178" s="13">
        <f t="shared" ca="1" si="8"/>
        <v>0</v>
      </c>
      <c r="M178" s="13">
        <f t="shared" ca="1" si="10"/>
        <v>0</v>
      </c>
      <c r="N178" s="13">
        <f ca="1">IF(M178=0,0,IF(M178=M177,0,((M178-M177)*C178+N177*M177)*$P$5/M178))</f>
        <v>0</v>
      </c>
      <c r="O178" s="13">
        <f ca="1">IF(M177=M178,(M177*J178+M178*K178)*$P$5,M177*J178+M178*K178*$P$5-$P$6)</f>
        <v>0</v>
      </c>
      <c r="Q178" s="9">
        <f ca="1">AVERAGE(E178:OFFSET(F178,-$Q$5+1,0))</f>
        <v>9180.4</v>
      </c>
      <c r="R178" s="9">
        <f ca="1">AVERAGE(E178:OFFSET(F178,-$R$5+1,0))</f>
        <v>9239</v>
      </c>
      <c r="S178" s="9">
        <f t="shared" ca="1" si="9"/>
        <v>0</v>
      </c>
    </row>
    <row r="179" spans="1:19">
      <c r="A179" s="4" t="s">
        <v>32</v>
      </c>
      <c r="B179" s="5">
        <v>41905</v>
      </c>
      <c r="C179" s="4">
        <v>9106</v>
      </c>
      <c r="D179" s="4">
        <v>9152</v>
      </c>
      <c r="E179" s="4">
        <v>9102</v>
      </c>
      <c r="F179" s="4">
        <v>9117</v>
      </c>
      <c r="G179" s="4">
        <v>87165</v>
      </c>
      <c r="H179" s="4">
        <v>1.355</v>
      </c>
      <c r="I179" s="3">
        <f t="shared" si="11"/>
        <v>0</v>
      </c>
      <c r="J179" s="13">
        <f t="shared" si="13"/>
        <v>-22</v>
      </c>
      <c r="K179" s="13">
        <f t="shared" si="12"/>
        <v>11</v>
      </c>
      <c r="L179" s="13">
        <f t="shared" ca="1" si="8"/>
        <v>0</v>
      </c>
      <c r="M179" s="13">
        <f t="shared" ca="1" si="10"/>
        <v>0</v>
      </c>
      <c r="N179" s="13">
        <f ca="1">IF(M179=0,0,IF(M179=M178,0,((M179-M178)*C179+N178*M178)*$P$5/M179))</f>
        <v>0</v>
      </c>
      <c r="O179" s="13">
        <f ca="1">IF(M178=M179,(M178*J179+M179*K179)*$P$5,M178*J179+M179*K179*$P$5-$P$6)</f>
        <v>0</v>
      </c>
      <c r="Q179" s="9">
        <f ca="1">AVERAGE(E179:OFFSET(F179,-$Q$5+1,0))</f>
        <v>9172.7999999999993</v>
      </c>
      <c r="R179" s="9">
        <f ca="1">AVERAGE(E179:OFFSET(F179,-$R$5+1,0))</f>
        <v>9207.2999999999993</v>
      </c>
      <c r="S179" s="9">
        <f t="shared" ca="1" si="9"/>
        <v>0</v>
      </c>
    </row>
    <row r="180" spans="1:19">
      <c r="A180" s="4" t="s">
        <v>32</v>
      </c>
      <c r="B180" s="5">
        <v>41906</v>
      </c>
      <c r="C180" s="4">
        <v>9095</v>
      </c>
      <c r="D180" s="4">
        <v>9142</v>
      </c>
      <c r="E180" s="4">
        <v>9081</v>
      </c>
      <c r="F180" s="4">
        <v>9127</v>
      </c>
      <c r="G180" s="4">
        <v>87035</v>
      </c>
      <c r="H180" s="4">
        <v>1.355</v>
      </c>
      <c r="I180" s="3">
        <f t="shared" si="11"/>
        <v>0</v>
      </c>
      <c r="J180" s="13">
        <f t="shared" si="13"/>
        <v>-22</v>
      </c>
      <c r="K180" s="13">
        <f t="shared" si="12"/>
        <v>32</v>
      </c>
      <c r="L180" s="13">
        <f t="shared" ca="1" si="8"/>
        <v>0</v>
      </c>
      <c r="M180" s="13">
        <f t="shared" ca="1" si="10"/>
        <v>0</v>
      </c>
      <c r="N180" s="13">
        <f ca="1">IF(M180=0,0,IF(M180=M179,0,((M180-M179)*C180+N179*M179)*$P$5/M180))</f>
        <v>0</v>
      </c>
      <c r="O180" s="13">
        <f ca="1">IF(M179=M180,(M179*J180+M180*K180)*$P$5,M179*J180+M180*K180*$P$5-$P$6)</f>
        <v>0</v>
      </c>
      <c r="Q180" s="9">
        <f ca="1">AVERAGE(E180:OFFSET(F180,-$Q$5+1,0))</f>
        <v>9161.6</v>
      </c>
      <c r="R180" s="9">
        <f ca="1">AVERAGE(E180:OFFSET(F180,-$R$5+1,0))</f>
        <v>9184.85</v>
      </c>
      <c r="S180" s="9">
        <f t="shared" ca="1" si="9"/>
        <v>0</v>
      </c>
    </row>
    <row r="181" spans="1:19">
      <c r="A181" s="4" t="s">
        <v>32</v>
      </c>
      <c r="B181" s="5">
        <v>41907</v>
      </c>
      <c r="C181" s="4">
        <v>9158</v>
      </c>
      <c r="D181" s="4">
        <v>9168</v>
      </c>
      <c r="E181" s="4">
        <v>8995</v>
      </c>
      <c r="F181" s="4">
        <v>9028</v>
      </c>
      <c r="G181" s="4">
        <v>138558</v>
      </c>
      <c r="H181" s="4">
        <v>1.355</v>
      </c>
      <c r="I181" s="3">
        <f t="shared" si="11"/>
        <v>0</v>
      </c>
      <c r="J181" s="13">
        <f t="shared" si="13"/>
        <v>31</v>
      </c>
      <c r="K181" s="13">
        <f t="shared" si="12"/>
        <v>-130</v>
      </c>
      <c r="L181" s="13">
        <f t="shared" ca="1" si="8"/>
        <v>0</v>
      </c>
      <c r="M181" s="13">
        <f t="shared" ca="1" si="10"/>
        <v>0</v>
      </c>
      <c r="N181" s="13">
        <f ca="1">IF(M181=0,0,IF(M181=M180,0,((M181-M180)*C181+N180*M180)*$P$5/M181))</f>
        <v>0</v>
      </c>
      <c r="O181" s="13">
        <f ca="1">IF(M180=M181,(M180*J181+M181*K181)*$P$5,M180*J181+M181*K181*$P$5-$P$6)</f>
        <v>0</v>
      </c>
      <c r="Q181" s="9">
        <f ca="1">AVERAGE(E181:OFFSET(F181,-$Q$5+1,0))</f>
        <v>9118.2999999999993</v>
      </c>
      <c r="R181" s="9">
        <f ca="1">AVERAGE(E181:OFFSET(F181,-$R$5+1,0))</f>
        <v>9155.9</v>
      </c>
      <c r="S181" s="9">
        <f t="shared" ca="1" si="9"/>
        <v>0</v>
      </c>
    </row>
    <row r="182" spans="1:19">
      <c r="A182" s="4" t="s">
        <v>32</v>
      </c>
      <c r="B182" s="5">
        <v>41908</v>
      </c>
      <c r="C182" s="4">
        <v>8958</v>
      </c>
      <c r="D182" s="4">
        <v>9022</v>
      </c>
      <c r="E182" s="4">
        <v>8937</v>
      </c>
      <c r="F182" s="4">
        <v>8980</v>
      </c>
      <c r="G182" s="4">
        <v>115750</v>
      </c>
      <c r="H182" s="4">
        <v>1.355</v>
      </c>
      <c r="I182" s="3">
        <f t="shared" si="11"/>
        <v>0</v>
      </c>
      <c r="J182" s="13">
        <f t="shared" si="13"/>
        <v>-70</v>
      </c>
      <c r="K182" s="13">
        <f t="shared" si="12"/>
        <v>22</v>
      </c>
      <c r="L182" s="13">
        <f t="shared" ca="1" si="8"/>
        <v>0</v>
      </c>
      <c r="M182" s="13">
        <f t="shared" ca="1" si="10"/>
        <v>0</v>
      </c>
      <c r="N182" s="13">
        <f ca="1">IF(M182=0,0,IF(M182=M181,0,((M182-M181)*C182+N181*M181)*$P$5/M182))</f>
        <v>0</v>
      </c>
      <c r="O182" s="13">
        <f ca="1">IF(M181=M182,(M181*J182+M182*K182)*$P$5,M181*J182+M182*K182*$P$5-$P$6)</f>
        <v>0</v>
      </c>
      <c r="Q182" s="9">
        <f ca="1">AVERAGE(E182:OFFSET(F182,-$Q$5+1,0))</f>
        <v>9059.5</v>
      </c>
      <c r="R182" s="9">
        <f ca="1">AVERAGE(E182:OFFSET(F182,-$R$5+1,0))</f>
        <v>9128.0499999999993</v>
      </c>
      <c r="S182" s="9">
        <f t="shared" ca="1" si="9"/>
        <v>0</v>
      </c>
    </row>
    <row r="183" spans="1:19">
      <c r="A183" s="4" t="s">
        <v>32</v>
      </c>
      <c r="B183" s="5">
        <v>41911</v>
      </c>
      <c r="C183" s="4">
        <v>8991</v>
      </c>
      <c r="D183" s="4">
        <v>9008</v>
      </c>
      <c r="E183" s="4">
        <v>8943</v>
      </c>
      <c r="F183" s="4">
        <v>8982</v>
      </c>
      <c r="G183" s="4">
        <v>101474</v>
      </c>
      <c r="H183" s="4">
        <v>1.355</v>
      </c>
      <c r="I183" s="3">
        <f t="shared" si="11"/>
        <v>0</v>
      </c>
      <c r="J183" s="13">
        <f t="shared" si="13"/>
        <v>11</v>
      </c>
      <c r="K183" s="13">
        <f t="shared" si="12"/>
        <v>-9</v>
      </c>
      <c r="L183" s="13">
        <f t="shared" ca="1" si="8"/>
        <v>0</v>
      </c>
      <c r="M183" s="13">
        <f t="shared" ca="1" si="10"/>
        <v>0</v>
      </c>
      <c r="N183" s="13">
        <f ca="1">IF(M183=0,0,IF(M183=M182,0,((M183-M182)*C183+N182*M182)*$P$5/M183))</f>
        <v>0</v>
      </c>
      <c r="O183" s="13">
        <f ca="1">IF(M182=M183,(M182*J183+M183*K183)*$P$5,M182*J183+M183*K183*$P$5-$P$6)</f>
        <v>0</v>
      </c>
      <c r="Q183" s="9">
        <f ca="1">AVERAGE(E183:OFFSET(F183,-$Q$5+1,0))</f>
        <v>9029.2000000000007</v>
      </c>
      <c r="R183" s="9">
        <f ca="1">AVERAGE(E183:OFFSET(F183,-$R$5+1,0))</f>
        <v>9104.7999999999993</v>
      </c>
      <c r="S183" s="9">
        <f t="shared" ca="1" si="9"/>
        <v>0</v>
      </c>
    </row>
    <row r="184" spans="1:19">
      <c r="A184" s="4" t="s">
        <v>32</v>
      </c>
      <c r="B184" s="5">
        <v>41912</v>
      </c>
      <c r="C184" s="4">
        <v>8961</v>
      </c>
      <c r="D184" s="4">
        <v>9021</v>
      </c>
      <c r="E184" s="4">
        <v>8871</v>
      </c>
      <c r="F184" s="4">
        <v>8991</v>
      </c>
      <c r="G184" s="4">
        <v>150107</v>
      </c>
      <c r="H184" s="4">
        <v>1.355</v>
      </c>
      <c r="I184" s="3">
        <f t="shared" si="11"/>
        <v>0</v>
      </c>
      <c r="J184" s="13">
        <f t="shared" si="13"/>
        <v>-21</v>
      </c>
      <c r="K184" s="13">
        <f t="shared" si="12"/>
        <v>30</v>
      </c>
      <c r="L184" s="13">
        <f t="shared" ca="1" si="8"/>
        <v>0</v>
      </c>
      <c r="M184" s="13">
        <f t="shared" ca="1" si="10"/>
        <v>0</v>
      </c>
      <c r="N184" s="13">
        <f ca="1">IF(M184=0,0,IF(M184=M183,0,((M184-M183)*C184+N183*M183)*$P$5/M184))</f>
        <v>0</v>
      </c>
      <c r="O184" s="13">
        <f ca="1">IF(M183=M184,(M183*J184+M184*K184)*$P$5,M183*J184+M184*K184*$P$5-$P$6)</f>
        <v>0</v>
      </c>
      <c r="Q184" s="9">
        <f ca="1">AVERAGE(E184:OFFSET(F184,-$Q$5+1,0))</f>
        <v>8993.5</v>
      </c>
      <c r="R184" s="9">
        <f ca="1">AVERAGE(E184:OFFSET(F184,-$R$5+1,0))</f>
        <v>9083.15</v>
      </c>
      <c r="S184" s="9">
        <f t="shared" ca="1" si="9"/>
        <v>0</v>
      </c>
    </row>
    <row r="185" spans="1:19">
      <c r="A185" s="4" t="s">
        <v>32</v>
      </c>
      <c r="B185" s="5">
        <v>41913</v>
      </c>
      <c r="C185" s="4">
        <v>8943</v>
      </c>
      <c r="D185" s="4">
        <v>9015</v>
      </c>
      <c r="E185" s="4">
        <v>8911</v>
      </c>
      <c r="F185" s="4">
        <v>8980</v>
      </c>
      <c r="G185" s="4">
        <v>114235</v>
      </c>
      <c r="H185" s="4">
        <v>1.355</v>
      </c>
      <c r="I185" s="3">
        <f t="shared" si="11"/>
        <v>0</v>
      </c>
      <c r="J185" s="13">
        <f t="shared" si="13"/>
        <v>-48</v>
      </c>
      <c r="K185" s="13">
        <f t="shared" si="12"/>
        <v>37</v>
      </c>
      <c r="L185" s="13">
        <f t="shared" ca="1" si="8"/>
        <v>0</v>
      </c>
      <c r="M185" s="13">
        <f t="shared" ca="1" si="10"/>
        <v>0</v>
      </c>
      <c r="N185" s="13">
        <f ca="1">IF(M185=0,0,IF(M185=M184,0,((M185-M184)*C185+N184*M184)*$P$5/M185))</f>
        <v>0</v>
      </c>
      <c r="O185" s="13">
        <f ca="1">IF(M184=M185,(M184*J185+M185*K185)*$P$5,M184*J185+M185*K185*$P$5-$P$6)</f>
        <v>0</v>
      </c>
      <c r="Q185" s="9">
        <f ca="1">AVERAGE(E185:OFFSET(F185,-$Q$5+1,0))</f>
        <v>8961.7999999999993</v>
      </c>
      <c r="R185" s="9">
        <f ca="1">AVERAGE(E185:OFFSET(F185,-$R$5+1,0))</f>
        <v>9061.7000000000007</v>
      </c>
      <c r="S185" s="9">
        <f t="shared" ca="1" si="9"/>
        <v>0</v>
      </c>
    </row>
    <row r="186" spans="1:19">
      <c r="A186" s="4" t="s">
        <v>32</v>
      </c>
      <c r="B186" s="5">
        <v>41914</v>
      </c>
      <c r="C186" s="4">
        <v>8920</v>
      </c>
      <c r="D186" s="4">
        <v>9020</v>
      </c>
      <c r="E186" s="4">
        <v>8905</v>
      </c>
      <c r="F186" s="4">
        <v>8993</v>
      </c>
      <c r="G186" s="4">
        <v>126762</v>
      </c>
      <c r="H186" s="4">
        <v>1.355</v>
      </c>
      <c r="I186" s="3">
        <f t="shared" si="11"/>
        <v>0</v>
      </c>
      <c r="J186" s="13">
        <f t="shared" si="13"/>
        <v>-60</v>
      </c>
      <c r="K186" s="13">
        <f t="shared" si="12"/>
        <v>73</v>
      </c>
      <c r="L186" s="13">
        <f t="shared" ca="1" si="8"/>
        <v>0</v>
      </c>
      <c r="M186" s="13">
        <f t="shared" ca="1" si="10"/>
        <v>0</v>
      </c>
      <c r="N186" s="13">
        <f ca="1">IF(M186=0,0,IF(M186=M185,0,((M186-M185)*C186+N185*M185)*$P$5/M186))</f>
        <v>0</v>
      </c>
      <c r="O186" s="13">
        <f ca="1">IF(M185=M186,(M185*J186+M186*K186)*$P$5,M185*J186+M186*K186*$P$5-$P$6)</f>
        <v>0</v>
      </c>
      <c r="Q186" s="9">
        <f ca="1">AVERAGE(E186:OFFSET(F186,-$Q$5+1,0))</f>
        <v>8949.2999999999993</v>
      </c>
      <c r="R186" s="9">
        <f ca="1">AVERAGE(E186:OFFSET(F186,-$R$5+1,0))</f>
        <v>9033.7999999999993</v>
      </c>
      <c r="S186" s="9">
        <f t="shared" ca="1" si="9"/>
        <v>0</v>
      </c>
    </row>
    <row r="187" spans="1:19">
      <c r="A187" s="4" t="s">
        <v>32</v>
      </c>
      <c r="B187" s="5">
        <v>41915</v>
      </c>
      <c r="C187" s="4">
        <v>9004</v>
      </c>
      <c r="D187" s="4">
        <v>9107</v>
      </c>
      <c r="E187" s="4">
        <v>8994</v>
      </c>
      <c r="F187" s="4">
        <v>9101</v>
      </c>
      <c r="G187" s="4">
        <v>124812</v>
      </c>
      <c r="H187" s="4">
        <v>1.355</v>
      </c>
      <c r="I187" s="3">
        <f t="shared" si="11"/>
        <v>0</v>
      </c>
      <c r="J187" s="13">
        <f t="shared" si="13"/>
        <v>11</v>
      </c>
      <c r="K187" s="13">
        <f t="shared" si="12"/>
        <v>97</v>
      </c>
      <c r="L187" s="13">
        <f t="shared" ca="1" si="8"/>
        <v>0</v>
      </c>
      <c r="M187" s="13">
        <f t="shared" ca="1" si="10"/>
        <v>0</v>
      </c>
      <c r="N187" s="13">
        <f ca="1">IF(M187=0,0,IF(M187=M186,0,((M187-M186)*C187+N186*M186)*$P$5/M187))</f>
        <v>0</v>
      </c>
      <c r="O187" s="13">
        <f ca="1">IF(M186=M187,(M186*J187+M187*K187)*$P$5,M186*J187+M187*K187*$P$5-$P$6)</f>
        <v>0</v>
      </c>
      <c r="Q187" s="9">
        <f ca="1">AVERAGE(E187:OFFSET(F187,-$Q$5+1,0))</f>
        <v>8967.1</v>
      </c>
      <c r="R187" s="9">
        <f ca="1">AVERAGE(E187:OFFSET(F187,-$R$5+1,0))</f>
        <v>9013.2999999999993</v>
      </c>
      <c r="S187" s="9">
        <f t="shared" ca="1" si="9"/>
        <v>0</v>
      </c>
    </row>
    <row r="188" spans="1:19">
      <c r="A188" s="4" t="s">
        <v>32</v>
      </c>
      <c r="B188" s="5">
        <v>41918</v>
      </c>
      <c r="C188" s="4">
        <v>9098</v>
      </c>
      <c r="D188" s="4">
        <v>9110</v>
      </c>
      <c r="E188" s="4">
        <v>9056</v>
      </c>
      <c r="F188" s="4">
        <v>9084</v>
      </c>
      <c r="G188" s="4">
        <v>95157</v>
      </c>
      <c r="H188" s="4">
        <v>1.355</v>
      </c>
      <c r="I188" s="3">
        <f t="shared" si="11"/>
        <v>0</v>
      </c>
      <c r="J188" s="13">
        <f t="shared" si="13"/>
        <v>-3</v>
      </c>
      <c r="K188" s="13">
        <f t="shared" si="12"/>
        <v>-14</v>
      </c>
      <c r="L188" s="13">
        <f t="shared" ca="1" si="8"/>
        <v>0</v>
      </c>
      <c r="M188" s="13">
        <f t="shared" ca="1" si="10"/>
        <v>0</v>
      </c>
      <c r="N188" s="13">
        <f ca="1">IF(M188=0,0,IF(M188=M187,0,((M188-M187)*C188+N187*M187)*$P$5/M188))</f>
        <v>0</v>
      </c>
      <c r="O188" s="13">
        <f ca="1">IF(M187=M188,(M187*J188+M188*K188)*$P$5,M187*J188+M188*K188*$P$5-$P$6)</f>
        <v>0</v>
      </c>
      <c r="Q188" s="9">
        <f ca="1">AVERAGE(E188:OFFSET(F188,-$Q$5+1,0))</f>
        <v>8988.6</v>
      </c>
      <c r="R188" s="9">
        <f ca="1">AVERAGE(E188:OFFSET(F188,-$R$5+1,0))</f>
        <v>9008.9</v>
      </c>
      <c r="S188" s="9">
        <f t="shared" ca="1" si="9"/>
        <v>0</v>
      </c>
    </row>
    <row r="189" spans="1:19">
      <c r="A189" s="4" t="s">
        <v>32</v>
      </c>
      <c r="B189" s="5">
        <v>41919</v>
      </c>
      <c r="C189" s="4">
        <v>9034</v>
      </c>
      <c r="D189" s="4">
        <v>9048</v>
      </c>
      <c r="E189" s="4">
        <v>8976</v>
      </c>
      <c r="F189" s="4">
        <v>9017</v>
      </c>
      <c r="G189" s="4">
        <v>127569</v>
      </c>
      <c r="H189" s="4">
        <v>1.355</v>
      </c>
      <c r="I189" s="3">
        <f t="shared" si="11"/>
        <v>0</v>
      </c>
      <c r="J189" s="13">
        <f t="shared" si="13"/>
        <v>-50</v>
      </c>
      <c r="K189" s="13">
        <f t="shared" si="12"/>
        <v>-17</v>
      </c>
      <c r="L189" s="13">
        <f t="shared" ref="L189:L252" ca="1" si="14">S189</f>
        <v>1</v>
      </c>
      <c r="M189" s="13">
        <f t="shared" ca="1" si="10"/>
        <v>0</v>
      </c>
      <c r="N189" s="13">
        <f ca="1">IF(M189=0,0,IF(M189=M188,0,((M189-M188)*C189+N188*M188)*$P$5/M189))</f>
        <v>0</v>
      </c>
      <c r="O189" s="13">
        <f ca="1">IF(M188=M189,(M188*J189+M189*K189)*$P$5,M188*J189+M189*K189*$P$5-$P$6)</f>
        <v>0</v>
      </c>
      <c r="Q189" s="9">
        <f ca="1">AVERAGE(E189:OFFSET(F189,-$Q$5+1,0))</f>
        <v>9001.7000000000007</v>
      </c>
      <c r="R189" s="9">
        <f ca="1">AVERAGE(E189:OFFSET(F189,-$R$5+1,0))</f>
        <v>8997.6</v>
      </c>
      <c r="S189" s="9">
        <f t="shared" ref="S189:S252" ca="1" si="15">IF(AND(Q188&lt;=R188,Q189&gt;R189),1,IF(AND(Q188&gt;R188,Q189&lt;=R189),-1,0))</f>
        <v>1</v>
      </c>
    </row>
    <row r="190" spans="1:19">
      <c r="A190" s="4" t="s">
        <v>32</v>
      </c>
      <c r="B190" s="5">
        <v>41920</v>
      </c>
      <c r="C190" s="4">
        <v>8986</v>
      </c>
      <c r="D190" s="4">
        <v>9029</v>
      </c>
      <c r="E190" s="4">
        <v>8928</v>
      </c>
      <c r="F190" s="4">
        <v>8933</v>
      </c>
      <c r="G190" s="4">
        <v>103779</v>
      </c>
      <c r="H190" s="4">
        <v>1.355</v>
      </c>
      <c r="I190" s="3">
        <f t="shared" si="11"/>
        <v>0</v>
      </c>
      <c r="J190" s="13">
        <f t="shared" si="13"/>
        <v>-31</v>
      </c>
      <c r="K190" s="13">
        <f t="shared" si="12"/>
        <v>-53</v>
      </c>
      <c r="L190" s="13">
        <f t="shared" ca="1" si="14"/>
        <v>0</v>
      </c>
      <c r="M190" s="13">
        <f t="shared" ref="M190:M253" ca="1" si="16">IF(I190=1,0,IF(M189+L189&gt;=$M$5,$M$5,IF(M189+L189&lt;=$M$7,$M$7,M189+L189)))</f>
        <v>1</v>
      </c>
      <c r="N190" s="13">
        <f ca="1">IF(M190=0,0,IF(M190=M189,0,((M190-M189)*C190+N189*M189)*$P$5/M190))</f>
        <v>1797200</v>
      </c>
      <c r="O190" s="13">
        <f ca="1">IF(M189=M190,(M189*J190+M190*K190)*$P$5,M189*J190+M190*K190*$P$5-$P$6)</f>
        <v>-11100</v>
      </c>
      <c r="Q190" s="9">
        <f ca="1">AVERAGE(E190:OFFSET(F190,-$Q$5+1,0))</f>
        <v>8998.7000000000007</v>
      </c>
      <c r="R190" s="9">
        <f ca="1">AVERAGE(E190:OFFSET(F190,-$R$5+1,0))</f>
        <v>8980.25</v>
      </c>
      <c r="S190" s="9">
        <f t="shared" ca="1" si="15"/>
        <v>0</v>
      </c>
    </row>
    <row r="191" spans="1:19">
      <c r="A191" s="4" t="s">
        <v>32</v>
      </c>
      <c r="B191" s="5">
        <v>41921</v>
      </c>
      <c r="C191" s="4">
        <v>8997</v>
      </c>
      <c r="D191" s="4">
        <v>9039</v>
      </c>
      <c r="E191" s="4">
        <v>8948</v>
      </c>
      <c r="F191" s="4">
        <v>8981</v>
      </c>
      <c r="G191" s="4">
        <v>139674</v>
      </c>
      <c r="H191" s="4">
        <v>1.355</v>
      </c>
      <c r="I191" s="3">
        <f t="shared" si="11"/>
        <v>0</v>
      </c>
      <c r="J191" s="13">
        <f t="shared" si="13"/>
        <v>64</v>
      </c>
      <c r="K191" s="13">
        <f t="shared" si="12"/>
        <v>-16</v>
      </c>
      <c r="L191" s="13">
        <f t="shared" ca="1" si="14"/>
        <v>0</v>
      </c>
      <c r="M191" s="13">
        <f t="shared" ca="1" si="16"/>
        <v>1</v>
      </c>
      <c r="N191" s="13">
        <f ca="1">IF(M191=0,0,IF(M191=M190,0,((M191-M190)*C191+N190*M190)*$P$5/M191))</f>
        <v>0</v>
      </c>
      <c r="O191" s="13">
        <f ca="1">IF(M190=M191,(M190*J191+M191*K191)*$P$5,M190*J191+M191*K191*$P$5-$P$6)</f>
        <v>9600</v>
      </c>
      <c r="Q191" s="9">
        <f ca="1">AVERAGE(E191:OFFSET(F191,-$Q$5+1,0))</f>
        <v>9001.7999999999993</v>
      </c>
      <c r="R191" s="9">
        <f ca="1">AVERAGE(E191:OFFSET(F191,-$R$5+1,0))</f>
        <v>8975.5499999999993</v>
      </c>
      <c r="S191" s="9">
        <f t="shared" ca="1" si="15"/>
        <v>0</v>
      </c>
    </row>
    <row r="192" spans="1:19">
      <c r="A192" s="4" t="s">
        <v>32</v>
      </c>
      <c r="B192" s="5">
        <v>41925</v>
      </c>
      <c r="C192" s="4">
        <v>8798</v>
      </c>
      <c r="D192" s="4">
        <v>8818</v>
      </c>
      <c r="E192" s="4">
        <v>8712</v>
      </c>
      <c r="F192" s="4">
        <v>8712</v>
      </c>
      <c r="G192" s="4">
        <v>157956</v>
      </c>
      <c r="H192" s="4">
        <v>1.355</v>
      </c>
      <c r="I192" s="3">
        <f t="shared" si="11"/>
        <v>0</v>
      </c>
      <c r="J192" s="13">
        <f t="shared" si="13"/>
        <v>-183</v>
      </c>
      <c r="K192" s="13">
        <f t="shared" si="12"/>
        <v>-86</v>
      </c>
      <c r="L192" s="13">
        <f t="shared" ca="1" si="14"/>
        <v>-1</v>
      </c>
      <c r="M192" s="13">
        <f t="shared" ca="1" si="16"/>
        <v>1</v>
      </c>
      <c r="N192" s="13">
        <f ca="1">IF(M192=0,0,IF(M192=M191,0,((M192-M191)*C192+N191*M191)*$P$5/M192))</f>
        <v>0</v>
      </c>
      <c r="O192" s="13">
        <f ca="1">IF(M191=M192,(M191*J192+M192*K192)*$P$5,M191*J192+M192*K192*$P$5-$P$6)</f>
        <v>-53800</v>
      </c>
      <c r="Q192" s="9">
        <f ca="1">AVERAGE(E192:OFFSET(F192,-$Q$5+1,0))</f>
        <v>8934.7000000000007</v>
      </c>
      <c r="R192" s="9">
        <f ca="1">AVERAGE(E192:OFFSET(F192,-$R$5+1,0))</f>
        <v>8950.9</v>
      </c>
      <c r="S192" s="9">
        <f t="shared" ca="1" si="15"/>
        <v>-1</v>
      </c>
    </row>
    <row r="193" spans="1:19">
      <c r="A193" s="4" t="s">
        <v>32</v>
      </c>
      <c r="B193" s="5">
        <v>41926</v>
      </c>
      <c r="C193" s="4">
        <v>8730</v>
      </c>
      <c r="D193" s="4">
        <v>8759</v>
      </c>
      <c r="E193" s="4">
        <v>8702</v>
      </c>
      <c r="F193" s="4">
        <v>8745</v>
      </c>
      <c r="G193" s="4">
        <v>104866</v>
      </c>
      <c r="H193" s="4">
        <v>1.355</v>
      </c>
      <c r="I193" s="3">
        <f t="shared" si="11"/>
        <v>0</v>
      </c>
      <c r="J193" s="13">
        <f t="shared" si="13"/>
        <v>18</v>
      </c>
      <c r="K193" s="13">
        <f t="shared" si="12"/>
        <v>15</v>
      </c>
      <c r="L193" s="13">
        <f t="shared" ca="1" si="14"/>
        <v>0</v>
      </c>
      <c r="M193" s="13">
        <f t="shared" ca="1" si="16"/>
        <v>0</v>
      </c>
      <c r="N193" s="13">
        <f ca="1">IF(M193=0,0,IF(M193=M192,0,((M193-M192)*C193+N192*M192)*$P$5/M193))</f>
        <v>0</v>
      </c>
      <c r="O193" s="13">
        <f ca="1">IF(M192=M193,(M192*J193+M193*K193)*$P$5,M192*J193+M193*K193*$P$5-$P$6)</f>
        <v>-482</v>
      </c>
      <c r="Q193" s="9">
        <f ca="1">AVERAGE(E193:OFFSET(F193,-$Q$5+1,0))</f>
        <v>8865.4</v>
      </c>
      <c r="R193" s="9">
        <f ca="1">AVERAGE(E193:OFFSET(F193,-$R$5+1,0))</f>
        <v>8927</v>
      </c>
      <c r="S193" s="9">
        <f t="shared" ca="1" si="15"/>
        <v>0</v>
      </c>
    </row>
    <row r="194" spans="1:19">
      <c r="A194" s="4" t="s">
        <v>32</v>
      </c>
      <c r="B194" s="5">
        <v>41927</v>
      </c>
      <c r="C194" s="4">
        <v>8743</v>
      </c>
      <c r="D194" s="4">
        <v>8763</v>
      </c>
      <c r="E194" s="4">
        <v>8641</v>
      </c>
      <c r="F194" s="4">
        <v>8646</v>
      </c>
      <c r="G194" s="4">
        <v>82391</v>
      </c>
      <c r="H194" s="4">
        <v>1.355</v>
      </c>
      <c r="I194" s="3">
        <f t="shared" si="11"/>
        <v>1</v>
      </c>
      <c r="J194" s="13">
        <f t="shared" si="13"/>
        <v>-2</v>
      </c>
      <c r="K194" s="13">
        <f t="shared" si="12"/>
        <v>-97</v>
      </c>
      <c r="L194" s="13">
        <f t="shared" ca="1" si="14"/>
        <v>0</v>
      </c>
      <c r="M194" s="13">
        <f t="shared" si="16"/>
        <v>0</v>
      </c>
      <c r="N194" s="13">
        <f>IF(M194=0,0,IF(M194=M193,0,((M194-M193)*C194+N193*M193)*$P$5/M194))</f>
        <v>0</v>
      </c>
      <c r="O194" s="13">
        <f ca="1">IF(M193=M194,(M193*J194+M194*K194)*$P$5,M193*J194+M194*K194*$P$5-$P$6)</f>
        <v>0</v>
      </c>
      <c r="Q194" s="9">
        <f ca="1">AVERAGE(E194:OFFSET(F194,-$Q$5+1,0))</f>
        <v>8794.7999999999993</v>
      </c>
      <c r="R194" s="9">
        <f ca="1">AVERAGE(E194:OFFSET(F194,-$R$5+1,0))</f>
        <v>8898.25</v>
      </c>
      <c r="S194" s="9">
        <f t="shared" ca="1" si="15"/>
        <v>0</v>
      </c>
    </row>
    <row r="195" spans="1:19">
      <c r="A195" s="4" t="s">
        <v>33</v>
      </c>
      <c r="B195" s="5">
        <v>41928</v>
      </c>
      <c r="C195" s="4">
        <v>8583</v>
      </c>
      <c r="D195" s="4">
        <v>8683</v>
      </c>
      <c r="E195" s="4">
        <v>8506</v>
      </c>
      <c r="F195" s="4">
        <v>8632</v>
      </c>
      <c r="G195" s="4">
        <v>177584</v>
      </c>
      <c r="H195" s="4">
        <v>1.355</v>
      </c>
      <c r="I195" s="3">
        <f t="shared" si="11"/>
        <v>0</v>
      </c>
      <c r="J195" s="13">
        <f t="shared" si="13"/>
        <v>-63</v>
      </c>
      <c r="K195" s="13">
        <f t="shared" si="12"/>
        <v>49</v>
      </c>
      <c r="L195" s="13">
        <f t="shared" ca="1" si="14"/>
        <v>0</v>
      </c>
      <c r="M195" s="13">
        <f t="shared" ca="1" si="16"/>
        <v>0</v>
      </c>
      <c r="N195" s="13">
        <f ca="1">IF(M195=0,0,IF(M195=M194,0,((M195-M194)*C195+N194*M194)*$P$5/M195))</f>
        <v>0</v>
      </c>
      <c r="O195" s="13">
        <f ca="1">IF(M194=M195,(M194*J195+M195*K195)*$P$5,M194*J195+M195*K195*$P$5-$P$6)</f>
        <v>0</v>
      </c>
      <c r="Q195" s="9">
        <f ca="1">AVERAGE(E195:OFFSET(F195,-$Q$5+1,0))</f>
        <v>8722.5</v>
      </c>
      <c r="R195" s="9">
        <f ca="1">AVERAGE(E195:OFFSET(F195,-$R$5+1,0))</f>
        <v>8860.6</v>
      </c>
      <c r="S195" s="9">
        <f t="shared" ca="1" si="15"/>
        <v>0</v>
      </c>
    </row>
    <row r="196" spans="1:19">
      <c r="A196" s="4" t="s">
        <v>33</v>
      </c>
      <c r="B196" s="5">
        <v>41929</v>
      </c>
      <c r="C196" s="4">
        <v>8658</v>
      </c>
      <c r="D196" s="4">
        <v>8673</v>
      </c>
      <c r="E196" s="4">
        <v>8497</v>
      </c>
      <c r="F196" s="4">
        <v>8500</v>
      </c>
      <c r="G196" s="4">
        <v>174947</v>
      </c>
      <c r="H196" s="4">
        <v>1.355</v>
      </c>
      <c r="I196" s="3">
        <f t="shared" ref="I196:I259" si="17">IF(A196=A197,0,1)</f>
        <v>0</v>
      </c>
      <c r="J196" s="13">
        <f t="shared" si="13"/>
        <v>26</v>
      </c>
      <c r="K196" s="13">
        <f t="shared" ref="K196:K259" si="18">F196-C196</f>
        <v>-158</v>
      </c>
      <c r="L196" s="13">
        <f t="shared" ca="1" si="14"/>
        <v>0</v>
      </c>
      <c r="M196" s="13">
        <f t="shared" ca="1" si="16"/>
        <v>0</v>
      </c>
      <c r="N196" s="13">
        <f ca="1">IF(M196=0,0,IF(M196=M195,0,((M196-M195)*C196+N195*M195)*$P$5/M196))</f>
        <v>0</v>
      </c>
      <c r="O196" s="13">
        <f ca="1">IF(M195=M196,(M195*J196+M196*K196)*$P$5,M195*J196+M196*K196*$P$5-$P$6)</f>
        <v>0</v>
      </c>
      <c r="Q196" s="9">
        <f ca="1">AVERAGE(E196:OFFSET(F196,-$Q$5+1,0))</f>
        <v>8629.2999999999993</v>
      </c>
      <c r="R196" s="9">
        <f ca="1">AVERAGE(E196:OFFSET(F196,-$R$5+1,0))</f>
        <v>8815.5499999999993</v>
      </c>
      <c r="S196" s="9">
        <f t="shared" ca="1" si="15"/>
        <v>0</v>
      </c>
    </row>
    <row r="197" spans="1:19">
      <c r="A197" s="4" t="s">
        <v>33</v>
      </c>
      <c r="B197" s="5">
        <v>41932</v>
      </c>
      <c r="C197" s="4">
        <v>8599</v>
      </c>
      <c r="D197" s="4">
        <v>8681</v>
      </c>
      <c r="E197" s="4">
        <v>8588</v>
      </c>
      <c r="F197" s="4">
        <v>8661</v>
      </c>
      <c r="G197" s="4">
        <v>121860</v>
      </c>
      <c r="H197" s="4">
        <v>1.355</v>
      </c>
      <c r="I197" s="3">
        <f t="shared" si="17"/>
        <v>0</v>
      </c>
      <c r="J197" s="13">
        <f t="shared" ref="J197:J260" si="19">C197-F196</f>
        <v>99</v>
      </c>
      <c r="K197" s="13">
        <f t="shared" si="18"/>
        <v>62</v>
      </c>
      <c r="L197" s="13">
        <f t="shared" ca="1" si="14"/>
        <v>0</v>
      </c>
      <c r="M197" s="13">
        <f t="shared" ca="1" si="16"/>
        <v>0</v>
      </c>
      <c r="N197" s="13">
        <f ca="1">IF(M197=0,0,IF(M197=M196,0,((M197-M196)*C197+N196*M196)*$P$5/M197))</f>
        <v>0</v>
      </c>
      <c r="O197" s="13">
        <f ca="1">IF(M196=M197,(M196*J197+M197*K197)*$P$5,M196*J197+M197*K197*$P$5-$P$6)</f>
        <v>0</v>
      </c>
      <c r="Q197" s="9">
        <f ca="1">AVERAGE(E197:OFFSET(F197,-$Q$5+1,0))</f>
        <v>8611.7999999999993</v>
      </c>
      <c r="R197" s="9">
        <f ca="1">AVERAGE(E197:OFFSET(F197,-$R$5+1,0))</f>
        <v>8773.25</v>
      </c>
      <c r="S197" s="9">
        <f t="shared" ca="1" si="15"/>
        <v>0</v>
      </c>
    </row>
    <row r="198" spans="1:19">
      <c r="A198" s="4" t="s">
        <v>33</v>
      </c>
      <c r="B198" s="5">
        <v>41933</v>
      </c>
      <c r="C198" s="4">
        <v>8655</v>
      </c>
      <c r="D198" s="4">
        <v>8663</v>
      </c>
      <c r="E198" s="4">
        <v>8616</v>
      </c>
      <c r="F198" s="4">
        <v>8636</v>
      </c>
      <c r="G198" s="4">
        <v>90638</v>
      </c>
      <c r="H198" s="4">
        <v>1.355</v>
      </c>
      <c r="I198" s="3">
        <f t="shared" si="17"/>
        <v>0</v>
      </c>
      <c r="J198" s="13">
        <f t="shared" si="19"/>
        <v>-6</v>
      </c>
      <c r="K198" s="13">
        <f t="shared" si="18"/>
        <v>-19</v>
      </c>
      <c r="L198" s="13">
        <f t="shared" ca="1" si="14"/>
        <v>0</v>
      </c>
      <c r="M198" s="13">
        <f t="shared" ca="1" si="16"/>
        <v>0</v>
      </c>
      <c r="N198" s="13">
        <f ca="1">IF(M198=0,0,IF(M198=M197,0,((M198-M197)*C198+N197*M197)*$P$5/M198))</f>
        <v>0</v>
      </c>
      <c r="O198" s="13">
        <f ca="1">IF(M197=M198,(M197*J198+M198*K198)*$P$5,M197*J198+M198*K198*$P$5-$P$6)</f>
        <v>0</v>
      </c>
      <c r="Q198" s="9">
        <f ca="1">AVERAGE(E198:OFFSET(F198,-$Q$5+1,0))</f>
        <v>8592.2999999999993</v>
      </c>
      <c r="R198" s="9">
        <f ca="1">AVERAGE(E198:OFFSET(F198,-$R$5+1,0))</f>
        <v>8728.85</v>
      </c>
      <c r="S198" s="9">
        <f t="shared" ca="1" si="15"/>
        <v>0</v>
      </c>
    </row>
    <row r="199" spans="1:19">
      <c r="A199" s="4" t="s">
        <v>33</v>
      </c>
      <c r="B199" s="5">
        <v>41934</v>
      </c>
      <c r="C199" s="4">
        <v>8748</v>
      </c>
      <c r="D199" s="4">
        <v>8764</v>
      </c>
      <c r="E199" s="4">
        <v>8714</v>
      </c>
      <c r="F199" s="4">
        <v>8744</v>
      </c>
      <c r="G199" s="4">
        <v>96753</v>
      </c>
      <c r="H199" s="4">
        <v>1.355</v>
      </c>
      <c r="I199" s="3">
        <f t="shared" si="17"/>
        <v>0</v>
      </c>
      <c r="J199" s="13">
        <f t="shared" si="19"/>
        <v>112</v>
      </c>
      <c r="K199" s="13">
        <f t="shared" si="18"/>
        <v>-4</v>
      </c>
      <c r="L199" s="13">
        <f t="shared" ca="1" si="14"/>
        <v>0</v>
      </c>
      <c r="M199" s="13">
        <f t="shared" ca="1" si="16"/>
        <v>0</v>
      </c>
      <c r="N199" s="13">
        <f ca="1">IF(M199=0,0,IF(M199=M198,0,((M199-M198)*C199+N198*M198)*$P$5/M199))</f>
        <v>0</v>
      </c>
      <c r="O199" s="13">
        <f ca="1">IF(M198=M199,(M198*J199+M199*K199)*$P$5,M198*J199+M199*K199*$P$5-$P$6)</f>
        <v>0</v>
      </c>
      <c r="Q199" s="9">
        <f ca="1">AVERAGE(E199:OFFSET(F199,-$Q$5+1,0))</f>
        <v>8609.4</v>
      </c>
      <c r="R199" s="9">
        <f ca="1">AVERAGE(E199:OFFSET(F199,-$R$5+1,0))</f>
        <v>8702.1</v>
      </c>
      <c r="S199" s="9">
        <f t="shared" ca="1" si="15"/>
        <v>0</v>
      </c>
    </row>
    <row r="200" spans="1:19">
      <c r="A200" s="4" t="s">
        <v>33</v>
      </c>
      <c r="B200" s="5">
        <v>41935</v>
      </c>
      <c r="C200" s="4">
        <v>8732</v>
      </c>
      <c r="D200" s="4">
        <v>8740</v>
      </c>
      <c r="E200" s="4">
        <v>8702</v>
      </c>
      <c r="F200" s="4">
        <v>8721</v>
      </c>
      <c r="G200" s="4">
        <v>79233</v>
      </c>
      <c r="H200" s="4">
        <v>1.355</v>
      </c>
      <c r="I200" s="3">
        <f t="shared" si="17"/>
        <v>0</v>
      </c>
      <c r="J200" s="13">
        <f t="shared" si="19"/>
        <v>-12</v>
      </c>
      <c r="K200" s="13">
        <f t="shared" si="18"/>
        <v>-11</v>
      </c>
      <c r="L200" s="13">
        <f t="shared" ca="1" si="14"/>
        <v>0</v>
      </c>
      <c r="M200" s="13">
        <f t="shared" ca="1" si="16"/>
        <v>0</v>
      </c>
      <c r="N200" s="13">
        <f ca="1">IF(M200=0,0,IF(M200=M199,0,((M200-M199)*C200+N199*M199)*$P$5/M200))</f>
        <v>0</v>
      </c>
      <c r="O200" s="13">
        <f ca="1">IF(M199=M200,(M199*J200+M200*K200)*$P$5,M199*J200+M200*K200*$P$5-$P$6)</f>
        <v>0</v>
      </c>
      <c r="Q200" s="9">
        <f ca="1">AVERAGE(E200:OFFSET(F200,-$Q$5+1,0))</f>
        <v>8637.9</v>
      </c>
      <c r="R200" s="9">
        <f ca="1">AVERAGE(E200:OFFSET(F200,-$R$5+1,0))</f>
        <v>8680.2000000000007</v>
      </c>
      <c r="S200" s="9">
        <f t="shared" ca="1" si="15"/>
        <v>0</v>
      </c>
    </row>
    <row r="201" spans="1:19">
      <c r="A201" s="4" t="s">
        <v>33</v>
      </c>
      <c r="B201" s="5">
        <v>41936</v>
      </c>
      <c r="C201" s="4">
        <v>8742</v>
      </c>
      <c r="D201" s="4">
        <v>8746</v>
      </c>
      <c r="E201" s="4">
        <v>8609</v>
      </c>
      <c r="F201" s="4">
        <v>8642</v>
      </c>
      <c r="G201" s="4">
        <v>133051</v>
      </c>
      <c r="H201" s="4">
        <v>1.355</v>
      </c>
      <c r="I201" s="3">
        <f t="shared" si="17"/>
        <v>0</v>
      </c>
      <c r="J201" s="13">
        <f t="shared" si="19"/>
        <v>21</v>
      </c>
      <c r="K201" s="13">
        <f t="shared" si="18"/>
        <v>-100</v>
      </c>
      <c r="L201" s="13">
        <f t="shared" ca="1" si="14"/>
        <v>1</v>
      </c>
      <c r="M201" s="13">
        <f t="shared" ca="1" si="16"/>
        <v>0</v>
      </c>
      <c r="N201" s="13">
        <f ca="1">IF(M201=0,0,IF(M201=M200,0,((M201-M200)*C201+N200*M200)*$P$5/M201))</f>
        <v>0</v>
      </c>
      <c r="O201" s="13">
        <f ca="1">IF(M200=M201,(M200*J201+M201*K201)*$P$5,M200*J201+M201*K201*$P$5-$P$6)</f>
        <v>0</v>
      </c>
      <c r="Q201" s="9">
        <f ca="1">AVERAGE(E201:OFFSET(F201,-$Q$5+1,0))</f>
        <v>8663.2999999999993</v>
      </c>
      <c r="R201" s="9">
        <f ca="1">AVERAGE(E201:OFFSET(F201,-$R$5+1,0))</f>
        <v>8646.2999999999993</v>
      </c>
      <c r="S201" s="9">
        <f t="shared" ca="1" si="15"/>
        <v>1</v>
      </c>
    </row>
    <row r="202" spans="1:19">
      <c r="A202" s="4" t="s">
        <v>33</v>
      </c>
      <c r="B202" s="5">
        <v>41939</v>
      </c>
      <c r="C202" s="4">
        <v>8675</v>
      </c>
      <c r="D202" s="4">
        <v>8686</v>
      </c>
      <c r="E202" s="4">
        <v>8592</v>
      </c>
      <c r="F202" s="4">
        <v>8642</v>
      </c>
      <c r="G202" s="4">
        <v>108102</v>
      </c>
      <c r="H202" s="4">
        <v>1.355</v>
      </c>
      <c r="I202" s="3">
        <f t="shared" si="17"/>
        <v>0</v>
      </c>
      <c r="J202" s="13">
        <f t="shared" si="19"/>
        <v>33</v>
      </c>
      <c r="K202" s="13">
        <f t="shared" si="18"/>
        <v>-33</v>
      </c>
      <c r="L202" s="13">
        <f t="shared" ca="1" si="14"/>
        <v>0</v>
      </c>
      <c r="M202" s="13">
        <f t="shared" ca="1" si="16"/>
        <v>1</v>
      </c>
      <c r="N202" s="13">
        <f ca="1">IF(M202=0,0,IF(M202=M201,0,((M202-M201)*C202+N201*M201)*$P$5/M202))</f>
        <v>1735000</v>
      </c>
      <c r="O202" s="13">
        <f ca="1">IF(M201=M202,(M201*J202+M202*K202)*$P$5,M201*J202+M202*K202*$P$5-$P$6)</f>
        <v>-7100</v>
      </c>
      <c r="Q202" s="9">
        <f ca="1">AVERAGE(E202:OFFSET(F202,-$Q$5+1,0))</f>
        <v>8661.7999999999993</v>
      </c>
      <c r="R202" s="9">
        <f ca="1">AVERAGE(E202:OFFSET(F202,-$R$5+1,0))</f>
        <v>8636.7999999999993</v>
      </c>
      <c r="S202" s="9">
        <f t="shared" ca="1" si="15"/>
        <v>0</v>
      </c>
    </row>
    <row r="203" spans="1:19">
      <c r="A203" s="4" t="s">
        <v>33</v>
      </c>
      <c r="B203" s="5">
        <v>41940</v>
      </c>
      <c r="C203" s="4">
        <v>8666</v>
      </c>
      <c r="D203" s="4">
        <v>8805</v>
      </c>
      <c r="E203" s="4">
        <v>8663</v>
      </c>
      <c r="F203" s="4">
        <v>8793</v>
      </c>
      <c r="G203" s="4">
        <v>127091</v>
      </c>
      <c r="H203" s="4">
        <v>1.355</v>
      </c>
      <c r="I203" s="3">
        <f t="shared" si="17"/>
        <v>0</v>
      </c>
      <c r="J203" s="13">
        <f t="shared" si="19"/>
        <v>24</v>
      </c>
      <c r="K203" s="13">
        <f t="shared" si="18"/>
        <v>127</v>
      </c>
      <c r="L203" s="13">
        <f t="shared" ca="1" si="14"/>
        <v>0</v>
      </c>
      <c r="M203" s="13">
        <f t="shared" ca="1" si="16"/>
        <v>1</v>
      </c>
      <c r="N203" s="13">
        <f ca="1">IF(M203=0,0,IF(M203=M202,0,((M203-M202)*C203+N202*M202)*$P$5/M203))</f>
        <v>0</v>
      </c>
      <c r="O203" s="13">
        <f ca="1">IF(M202=M203,(M202*J203+M203*K203)*$P$5,M202*J203+M203*K203*$P$5-$P$6)</f>
        <v>30200</v>
      </c>
      <c r="Q203" s="9">
        <f ca="1">AVERAGE(E203:OFFSET(F203,-$Q$5+1,0))</f>
        <v>8682.2000000000007</v>
      </c>
      <c r="R203" s="9">
        <f ca="1">AVERAGE(E203:OFFSET(F203,-$R$5+1,0))</f>
        <v>8637.25</v>
      </c>
      <c r="S203" s="9">
        <f t="shared" ca="1" si="15"/>
        <v>0</v>
      </c>
    </row>
    <row r="204" spans="1:19">
      <c r="A204" s="4" t="s">
        <v>33</v>
      </c>
      <c r="B204" s="5">
        <v>41941</v>
      </c>
      <c r="C204" s="4">
        <v>8833</v>
      </c>
      <c r="D204" s="4">
        <v>8905</v>
      </c>
      <c r="E204" s="4">
        <v>8818</v>
      </c>
      <c r="F204" s="4">
        <v>8879</v>
      </c>
      <c r="G204" s="4">
        <v>106490</v>
      </c>
      <c r="H204" s="4">
        <v>1.355</v>
      </c>
      <c r="I204" s="3">
        <f t="shared" si="17"/>
        <v>0</v>
      </c>
      <c r="J204" s="13">
        <f t="shared" si="19"/>
        <v>40</v>
      </c>
      <c r="K204" s="13">
        <f t="shared" si="18"/>
        <v>46</v>
      </c>
      <c r="L204" s="13">
        <f t="shared" ca="1" si="14"/>
        <v>0</v>
      </c>
      <c r="M204" s="13">
        <f t="shared" ca="1" si="16"/>
        <v>1</v>
      </c>
      <c r="N204" s="13">
        <f ca="1">IF(M204=0,0,IF(M204=M203,0,((M204-M203)*C204+N203*M203)*$P$5/M204))</f>
        <v>0</v>
      </c>
      <c r="O204" s="13">
        <f ca="1">IF(M203=M204,(M203*J204+M204*K204)*$P$5,M203*J204+M204*K204*$P$5-$P$6)</f>
        <v>17200</v>
      </c>
      <c r="Q204" s="9">
        <f ca="1">AVERAGE(E204:OFFSET(F204,-$Q$5+1,0))</f>
        <v>8706.1</v>
      </c>
      <c r="R204" s="9">
        <f ca="1">AVERAGE(E204:OFFSET(F204,-$R$5+1,0))</f>
        <v>8657.75</v>
      </c>
      <c r="S204" s="9">
        <f t="shared" ca="1" si="15"/>
        <v>0</v>
      </c>
    </row>
    <row r="205" spans="1:19">
      <c r="A205" s="4" t="s">
        <v>33</v>
      </c>
      <c r="B205" s="5">
        <v>41942</v>
      </c>
      <c r="C205" s="4">
        <v>8878</v>
      </c>
      <c r="D205" s="4">
        <v>8889</v>
      </c>
      <c r="E205" s="4">
        <v>8838</v>
      </c>
      <c r="F205" s="4">
        <v>8881</v>
      </c>
      <c r="G205" s="4">
        <v>95556</v>
      </c>
      <c r="H205" s="4">
        <v>1.355</v>
      </c>
      <c r="I205" s="3">
        <f t="shared" si="17"/>
        <v>0</v>
      </c>
      <c r="J205" s="13">
        <f t="shared" si="19"/>
        <v>-1</v>
      </c>
      <c r="K205" s="13">
        <f t="shared" si="18"/>
        <v>3</v>
      </c>
      <c r="L205" s="13">
        <f t="shared" ca="1" si="14"/>
        <v>0</v>
      </c>
      <c r="M205" s="13">
        <f t="shared" ca="1" si="16"/>
        <v>1</v>
      </c>
      <c r="N205" s="13">
        <f ca="1">IF(M205=0,0,IF(M205=M204,0,((M205-M204)*C205+N204*M204)*$P$5/M205))</f>
        <v>0</v>
      </c>
      <c r="O205" s="13">
        <f ca="1">IF(M204=M205,(M204*J205+M205*K205)*$P$5,M204*J205+M205*K205*$P$5-$P$6)</f>
        <v>400</v>
      </c>
      <c r="Q205" s="9">
        <f ca="1">AVERAGE(E205:OFFSET(F205,-$Q$5+1,0))</f>
        <v>8735.7000000000007</v>
      </c>
      <c r="R205" s="9">
        <f ca="1">AVERAGE(E205:OFFSET(F205,-$R$5+1,0))</f>
        <v>8686.7999999999993</v>
      </c>
      <c r="S205" s="9">
        <f t="shared" ca="1" si="15"/>
        <v>0</v>
      </c>
    </row>
    <row r="206" spans="1:19">
      <c r="A206" s="4" t="s">
        <v>33</v>
      </c>
      <c r="B206" s="5">
        <v>41943</v>
      </c>
      <c r="C206" s="4">
        <v>8887</v>
      </c>
      <c r="D206" s="4">
        <v>8978</v>
      </c>
      <c r="E206" s="4">
        <v>8867</v>
      </c>
      <c r="F206" s="4">
        <v>8978</v>
      </c>
      <c r="G206" s="4">
        <v>137623</v>
      </c>
      <c r="H206" s="4">
        <v>1.355</v>
      </c>
      <c r="I206" s="3">
        <f t="shared" si="17"/>
        <v>0</v>
      </c>
      <c r="J206" s="13">
        <f t="shared" si="19"/>
        <v>6</v>
      </c>
      <c r="K206" s="13">
        <f t="shared" si="18"/>
        <v>91</v>
      </c>
      <c r="L206" s="13">
        <f t="shared" ca="1" si="14"/>
        <v>0</v>
      </c>
      <c r="M206" s="13">
        <f t="shared" ca="1" si="16"/>
        <v>1</v>
      </c>
      <c r="N206" s="13">
        <f ca="1">IF(M206=0,0,IF(M206=M205,0,((M206-M205)*C206+N205*M205)*$P$5/M206))</f>
        <v>0</v>
      </c>
      <c r="O206" s="13">
        <f ca="1">IF(M205=M206,(M205*J206+M206*K206)*$P$5,M205*J206+M206*K206*$P$5-$P$6)</f>
        <v>19400</v>
      </c>
      <c r="Q206" s="9">
        <f ca="1">AVERAGE(E206:OFFSET(F206,-$Q$5+1,0))</f>
        <v>8795.1</v>
      </c>
      <c r="R206" s="9">
        <f ca="1">AVERAGE(E206:OFFSET(F206,-$R$5+1,0))</f>
        <v>8729.2000000000007</v>
      </c>
      <c r="S206" s="9">
        <f t="shared" ca="1" si="15"/>
        <v>0</v>
      </c>
    </row>
    <row r="207" spans="1:19">
      <c r="A207" s="4" t="s">
        <v>33</v>
      </c>
      <c r="B207" s="5">
        <v>41946</v>
      </c>
      <c r="C207" s="4">
        <v>8978</v>
      </c>
      <c r="D207" s="4">
        <v>9027</v>
      </c>
      <c r="E207" s="4">
        <v>8942</v>
      </c>
      <c r="F207" s="4">
        <v>8982</v>
      </c>
      <c r="G207" s="4">
        <v>117415</v>
      </c>
      <c r="H207" s="4">
        <v>1.355</v>
      </c>
      <c r="I207" s="3">
        <f t="shared" si="17"/>
        <v>0</v>
      </c>
      <c r="J207" s="13">
        <f t="shared" si="19"/>
        <v>0</v>
      </c>
      <c r="K207" s="13">
        <f t="shared" si="18"/>
        <v>4</v>
      </c>
      <c r="L207" s="13">
        <f t="shared" ca="1" si="14"/>
        <v>0</v>
      </c>
      <c r="M207" s="13">
        <f t="shared" ca="1" si="16"/>
        <v>1</v>
      </c>
      <c r="N207" s="13">
        <f ca="1">IF(M207=0,0,IF(M207=M206,0,((M207-M206)*C207+N206*M206)*$P$5/M207))</f>
        <v>0</v>
      </c>
      <c r="O207" s="13">
        <f ca="1">IF(M206=M207,(M206*J207+M207*K207)*$P$5,M206*J207+M207*K207*$P$5-$P$6)</f>
        <v>800</v>
      </c>
      <c r="Q207" s="9">
        <f ca="1">AVERAGE(E207:OFFSET(F207,-$Q$5+1,0))</f>
        <v>8864.1</v>
      </c>
      <c r="R207" s="9">
        <f ca="1">AVERAGE(E207:OFFSET(F207,-$R$5+1,0))</f>
        <v>8762.9500000000007</v>
      </c>
      <c r="S207" s="9">
        <f t="shared" ca="1" si="15"/>
        <v>0</v>
      </c>
    </row>
    <row r="208" spans="1:19">
      <c r="A208" s="4" t="s">
        <v>33</v>
      </c>
      <c r="B208" s="5">
        <v>41947</v>
      </c>
      <c r="C208" s="4">
        <v>8984</v>
      </c>
      <c r="D208" s="4">
        <v>9055</v>
      </c>
      <c r="E208" s="4">
        <v>8968</v>
      </c>
      <c r="F208" s="4">
        <v>8992</v>
      </c>
      <c r="G208" s="4">
        <v>140218</v>
      </c>
      <c r="H208" s="4">
        <v>1.355</v>
      </c>
      <c r="I208" s="3">
        <f t="shared" si="17"/>
        <v>0</v>
      </c>
      <c r="J208" s="13">
        <f t="shared" si="19"/>
        <v>2</v>
      </c>
      <c r="K208" s="13">
        <f t="shared" si="18"/>
        <v>8</v>
      </c>
      <c r="L208" s="13">
        <f t="shared" ca="1" si="14"/>
        <v>0</v>
      </c>
      <c r="M208" s="13">
        <f t="shared" ca="1" si="16"/>
        <v>1</v>
      </c>
      <c r="N208" s="13">
        <f ca="1">IF(M208=0,0,IF(M208=M207,0,((M208-M207)*C208+N207*M207)*$P$5/M208))</f>
        <v>0</v>
      </c>
      <c r="O208" s="13">
        <f ca="1">IF(M207=M208,(M207*J208+M208*K208)*$P$5,M207*J208+M208*K208*$P$5-$P$6)</f>
        <v>2000</v>
      </c>
      <c r="Q208" s="9">
        <f ca="1">AVERAGE(E208:OFFSET(F208,-$Q$5+1,0))</f>
        <v>8914.5</v>
      </c>
      <c r="R208" s="9">
        <f ca="1">AVERAGE(E208:OFFSET(F208,-$R$5+1,0))</f>
        <v>8798.35</v>
      </c>
      <c r="S208" s="9">
        <f t="shared" ca="1" si="15"/>
        <v>0</v>
      </c>
    </row>
    <row r="209" spans="1:19">
      <c r="A209" s="4" t="s">
        <v>33</v>
      </c>
      <c r="B209" s="5">
        <v>41948</v>
      </c>
      <c r="C209" s="4">
        <v>9030</v>
      </c>
      <c r="D209" s="4">
        <v>9039</v>
      </c>
      <c r="E209" s="4">
        <v>8960</v>
      </c>
      <c r="F209" s="4">
        <v>8984</v>
      </c>
      <c r="G209" s="4">
        <v>111110</v>
      </c>
      <c r="H209" s="4">
        <v>1.355</v>
      </c>
      <c r="I209" s="3">
        <f t="shared" si="17"/>
        <v>0</v>
      </c>
      <c r="J209" s="13">
        <f t="shared" si="19"/>
        <v>38</v>
      </c>
      <c r="K209" s="13">
        <f t="shared" si="18"/>
        <v>-46</v>
      </c>
      <c r="L209" s="13">
        <f t="shared" ca="1" si="14"/>
        <v>0</v>
      </c>
      <c r="M209" s="13">
        <f t="shared" ca="1" si="16"/>
        <v>1</v>
      </c>
      <c r="N209" s="13">
        <f ca="1">IF(M209=0,0,IF(M209=M208,0,((M209-M208)*C209+N208*M208)*$P$5/M209))</f>
        <v>0</v>
      </c>
      <c r="O209" s="13">
        <f ca="1">IF(M208=M209,(M208*J209+M209*K209)*$P$5,M208*J209+M209*K209*$P$5-$P$6)</f>
        <v>-1600</v>
      </c>
      <c r="Q209" s="9">
        <f ca="1">AVERAGE(E209:OFFSET(F209,-$Q$5+1,0))</f>
        <v>8939.2000000000007</v>
      </c>
      <c r="R209" s="9">
        <f ca="1">AVERAGE(E209:OFFSET(F209,-$R$5+1,0))</f>
        <v>8822.65</v>
      </c>
      <c r="S209" s="9">
        <f t="shared" ca="1" si="15"/>
        <v>0</v>
      </c>
    </row>
    <row r="210" spans="1:19">
      <c r="A210" s="4" t="s">
        <v>33</v>
      </c>
      <c r="B210" s="5">
        <v>41949</v>
      </c>
      <c r="C210" s="4">
        <v>8976</v>
      </c>
      <c r="D210" s="4">
        <v>9005</v>
      </c>
      <c r="E210" s="4">
        <v>8890</v>
      </c>
      <c r="F210" s="4">
        <v>8902</v>
      </c>
      <c r="G210" s="4">
        <v>129127</v>
      </c>
      <c r="H210" s="4">
        <v>1.355</v>
      </c>
      <c r="I210" s="3">
        <f t="shared" si="17"/>
        <v>0</v>
      </c>
      <c r="J210" s="13">
        <f t="shared" si="19"/>
        <v>-8</v>
      </c>
      <c r="K210" s="13">
        <f t="shared" si="18"/>
        <v>-74</v>
      </c>
      <c r="L210" s="13">
        <f t="shared" ca="1" si="14"/>
        <v>0</v>
      </c>
      <c r="M210" s="13">
        <f t="shared" ca="1" si="16"/>
        <v>1</v>
      </c>
      <c r="N210" s="13">
        <f ca="1">IF(M210=0,0,IF(M210=M209,0,((M210-M209)*C210+N209*M209)*$P$5/M210))</f>
        <v>0</v>
      </c>
      <c r="O210" s="13">
        <f ca="1">IF(M209=M210,(M209*J210+M210*K210)*$P$5,M209*J210+M210*K210*$P$5-$P$6)</f>
        <v>-16400</v>
      </c>
      <c r="Q210" s="9">
        <f ca="1">AVERAGE(E210:OFFSET(F210,-$Q$5+1,0))</f>
        <v>8946.5</v>
      </c>
      <c r="R210" s="9">
        <f ca="1">AVERAGE(E210:OFFSET(F210,-$R$5+1,0))</f>
        <v>8841.1</v>
      </c>
      <c r="S210" s="9">
        <f t="shared" ca="1" si="15"/>
        <v>0</v>
      </c>
    </row>
    <row r="211" spans="1:19">
      <c r="A211" s="4" t="s">
        <v>33</v>
      </c>
      <c r="B211" s="5">
        <v>41950</v>
      </c>
      <c r="C211" s="4">
        <v>8924</v>
      </c>
      <c r="D211" s="4">
        <v>8943</v>
      </c>
      <c r="E211" s="4">
        <v>8862</v>
      </c>
      <c r="F211" s="4">
        <v>8939</v>
      </c>
      <c r="G211" s="4">
        <v>117608</v>
      </c>
      <c r="H211" s="4">
        <v>1.355</v>
      </c>
      <c r="I211" s="3">
        <f t="shared" si="17"/>
        <v>0</v>
      </c>
      <c r="J211" s="13">
        <f t="shared" si="19"/>
        <v>22</v>
      </c>
      <c r="K211" s="13">
        <f t="shared" si="18"/>
        <v>15</v>
      </c>
      <c r="L211" s="13">
        <f t="shared" ca="1" si="14"/>
        <v>0</v>
      </c>
      <c r="M211" s="13">
        <f t="shared" ca="1" si="16"/>
        <v>1</v>
      </c>
      <c r="N211" s="13">
        <f ca="1">IF(M211=0,0,IF(M211=M210,0,((M211-M210)*C211+N210*M210)*$P$5/M211))</f>
        <v>0</v>
      </c>
      <c r="O211" s="13">
        <f ca="1">IF(M210=M211,(M210*J211+M211*K211)*$P$5,M210*J211+M211*K211*$P$5-$P$6)</f>
        <v>7400</v>
      </c>
      <c r="Q211" s="9">
        <f ca="1">AVERAGE(E211:OFFSET(F211,-$Q$5+1,0))</f>
        <v>8942.1</v>
      </c>
      <c r="R211" s="9">
        <f ca="1">AVERAGE(E211:OFFSET(F211,-$R$5+1,0))</f>
        <v>8868.6</v>
      </c>
      <c r="S211" s="9">
        <f t="shared" ca="1" si="15"/>
        <v>0</v>
      </c>
    </row>
    <row r="212" spans="1:19">
      <c r="A212" s="4" t="s">
        <v>33</v>
      </c>
      <c r="B212" s="5">
        <v>41953</v>
      </c>
      <c r="C212" s="4">
        <v>8965</v>
      </c>
      <c r="D212" s="4">
        <v>9092</v>
      </c>
      <c r="E212" s="4">
        <v>8952</v>
      </c>
      <c r="F212" s="4">
        <v>9074</v>
      </c>
      <c r="G212" s="4">
        <v>120952</v>
      </c>
      <c r="H212" s="4">
        <v>1.355</v>
      </c>
      <c r="I212" s="3">
        <f t="shared" si="17"/>
        <v>0</v>
      </c>
      <c r="J212" s="13">
        <f t="shared" si="19"/>
        <v>26</v>
      </c>
      <c r="K212" s="13">
        <f t="shared" si="18"/>
        <v>109</v>
      </c>
      <c r="L212" s="13">
        <f t="shared" ca="1" si="14"/>
        <v>0</v>
      </c>
      <c r="M212" s="13">
        <f t="shared" ca="1" si="16"/>
        <v>1</v>
      </c>
      <c r="N212" s="13">
        <f ca="1">IF(M212=0,0,IF(M212=M211,0,((M212-M211)*C212+N211*M211)*$P$5/M212))</f>
        <v>0</v>
      </c>
      <c r="O212" s="13">
        <f ca="1">IF(M211=M212,(M211*J212+M212*K212)*$P$5,M211*J212+M212*K212*$P$5-$P$6)</f>
        <v>27000</v>
      </c>
      <c r="Q212" s="9">
        <f ca="1">AVERAGE(E212:OFFSET(F212,-$Q$5+1,0))</f>
        <v>8952.2999999999993</v>
      </c>
      <c r="R212" s="9">
        <f ca="1">AVERAGE(E212:OFFSET(F212,-$R$5+1,0))</f>
        <v>8908.2000000000007</v>
      </c>
      <c r="S212" s="9">
        <f t="shared" ca="1" si="15"/>
        <v>0</v>
      </c>
    </row>
    <row r="213" spans="1:19">
      <c r="A213" s="4" t="s">
        <v>33</v>
      </c>
      <c r="B213" s="5">
        <v>41954</v>
      </c>
      <c r="C213" s="4">
        <v>9088</v>
      </c>
      <c r="D213" s="4">
        <v>9105</v>
      </c>
      <c r="E213" s="4">
        <v>9048</v>
      </c>
      <c r="F213" s="4">
        <v>9063</v>
      </c>
      <c r="G213" s="4">
        <v>91460</v>
      </c>
      <c r="H213" s="4">
        <v>1.355</v>
      </c>
      <c r="I213" s="3">
        <f t="shared" si="17"/>
        <v>0</v>
      </c>
      <c r="J213" s="13">
        <f t="shared" si="19"/>
        <v>14</v>
      </c>
      <c r="K213" s="13">
        <f t="shared" si="18"/>
        <v>-25</v>
      </c>
      <c r="L213" s="13">
        <f t="shared" ca="1" si="14"/>
        <v>0</v>
      </c>
      <c r="M213" s="13">
        <f t="shared" ca="1" si="16"/>
        <v>1</v>
      </c>
      <c r="N213" s="13">
        <f ca="1">IF(M213=0,0,IF(M213=M212,0,((M213-M212)*C213+N212*M212)*$P$5/M213))</f>
        <v>0</v>
      </c>
      <c r="O213" s="13">
        <f ca="1">IF(M212=M213,(M212*J213+M213*K213)*$P$5,M212*J213+M213*K213*$P$5-$P$6)</f>
        <v>-2200</v>
      </c>
      <c r="Q213" s="9">
        <f ca="1">AVERAGE(E213:OFFSET(F213,-$Q$5+1,0))</f>
        <v>8967.4</v>
      </c>
      <c r="R213" s="9">
        <f ca="1">AVERAGE(E213:OFFSET(F213,-$R$5+1,0))</f>
        <v>8940.9500000000007</v>
      </c>
      <c r="S213" s="9">
        <f t="shared" ca="1" si="15"/>
        <v>0</v>
      </c>
    </row>
    <row r="214" spans="1:19">
      <c r="A214" s="4" t="s">
        <v>33</v>
      </c>
      <c r="B214" s="5">
        <v>41955</v>
      </c>
      <c r="C214" s="4">
        <v>9028</v>
      </c>
      <c r="D214" s="4">
        <v>9034</v>
      </c>
      <c r="E214" s="4">
        <v>8901</v>
      </c>
      <c r="F214" s="4">
        <v>8905</v>
      </c>
      <c r="G214" s="4">
        <v>141490</v>
      </c>
      <c r="H214" s="4">
        <v>1.355</v>
      </c>
      <c r="I214" s="3">
        <f t="shared" si="17"/>
        <v>0</v>
      </c>
      <c r="J214" s="13">
        <f t="shared" si="19"/>
        <v>-35</v>
      </c>
      <c r="K214" s="13">
        <f t="shared" si="18"/>
        <v>-123</v>
      </c>
      <c r="L214" s="13">
        <f t="shared" ca="1" si="14"/>
        <v>0</v>
      </c>
      <c r="M214" s="13">
        <f t="shared" ca="1" si="16"/>
        <v>1</v>
      </c>
      <c r="N214" s="13">
        <f ca="1">IF(M214=0,0,IF(M214=M213,0,((M214-M213)*C214+N213*M213)*$P$5/M214))</f>
        <v>0</v>
      </c>
      <c r="O214" s="13">
        <f ca="1">IF(M213=M214,(M213*J214+M214*K214)*$P$5,M213*J214+M214*K214*$P$5-$P$6)</f>
        <v>-31600</v>
      </c>
      <c r="Q214" s="9">
        <f ca="1">AVERAGE(E214:OFFSET(F214,-$Q$5+1,0))</f>
        <v>8953.6</v>
      </c>
      <c r="R214" s="9">
        <f ca="1">AVERAGE(E214:OFFSET(F214,-$R$5+1,0))</f>
        <v>8946.4</v>
      </c>
      <c r="S214" s="9">
        <f t="shared" ca="1" si="15"/>
        <v>0</v>
      </c>
    </row>
    <row r="215" spans="1:19">
      <c r="A215" s="4" t="s">
        <v>33</v>
      </c>
      <c r="B215" s="5">
        <v>41956</v>
      </c>
      <c r="C215" s="4">
        <v>8920</v>
      </c>
      <c r="D215" s="4">
        <v>8978</v>
      </c>
      <c r="E215" s="4">
        <v>8903</v>
      </c>
      <c r="F215" s="4">
        <v>8959</v>
      </c>
      <c r="G215" s="4">
        <v>112842</v>
      </c>
      <c r="H215" s="4">
        <v>1.355</v>
      </c>
      <c r="I215" s="3">
        <f t="shared" si="17"/>
        <v>0</v>
      </c>
      <c r="J215" s="13">
        <f t="shared" si="19"/>
        <v>15</v>
      </c>
      <c r="K215" s="13">
        <f t="shared" si="18"/>
        <v>39</v>
      </c>
      <c r="L215" s="13">
        <f t="shared" ca="1" si="14"/>
        <v>0</v>
      </c>
      <c r="M215" s="13">
        <f t="shared" ca="1" si="16"/>
        <v>1</v>
      </c>
      <c r="N215" s="13">
        <f ca="1">IF(M215=0,0,IF(M215=M214,0,((M215-M214)*C215+N214*M214)*$P$5/M215))</f>
        <v>0</v>
      </c>
      <c r="O215" s="13">
        <f ca="1">IF(M214=M215,(M214*J215+M215*K215)*$P$5,M214*J215+M215*K215*$P$5-$P$6)</f>
        <v>10800</v>
      </c>
      <c r="Q215" s="9">
        <f ca="1">AVERAGE(E215:OFFSET(F215,-$Q$5+1,0))</f>
        <v>8960.6</v>
      </c>
      <c r="R215" s="9">
        <f ca="1">AVERAGE(E215:OFFSET(F215,-$R$5+1,0))</f>
        <v>8953.5499999999993</v>
      </c>
      <c r="S215" s="9">
        <f t="shared" ca="1" si="15"/>
        <v>0</v>
      </c>
    </row>
    <row r="216" spans="1:19">
      <c r="A216" s="4" t="s">
        <v>33</v>
      </c>
      <c r="B216" s="5">
        <v>41957</v>
      </c>
      <c r="C216" s="4">
        <v>8980</v>
      </c>
      <c r="D216" s="4">
        <v>8996</v>
      </c>
      <c r="E216" s="4">
        <v>8933</v>
      </c>
      <c r="F216" s="4">
        <v>8962</v>
      </c>
      <c r="G216" s="4">
        <v>109824</v>
      </c>
      <c r="H216" s="4">
        <v>1.355</v>
      </c>
      <c r="I216" s="3">
        <f t="shared" si="17"/>
        <v>0</v>
      </c>
      <c r="J216" s="13">
        <f t="shared" si="19"/>
        <v>21</v>
      </c>
      <c r="K216" s="13">
        <f t="shared" si="18"/>
        <v>-18</v>
      </c>
      <c r="L216" s="13">
        <f t="shared" ca="1" si="14"/>
        <v>0</v>
      </c>
      <c r="M216" s="13">
        <f t="shared" ca="1" si="16"/>
        <v>1</v>
      </c>
      <c r="N216" s="13">
        <f ca="1">IF(M216=0,0,IF(M216=M215,0,((M216-M215)*C216+N215*M215)*$P$5/M216))</f>
        <v>0</v>
      </c>
      <c r="O216" s="13">
        <f ca="1">IF(M215=M216,(M215*J216+M216*K216)*$P$5,M215*J216+M216*K216*$P$5-$P$6)</f>
        <v>600</v>
      </c>
      <c r="Q216" s="9">
        <f ca="1">AVERAGE(E216:OFFSET(F216,-$Q$5+1,0))</f>
        <v>8970</v>
      </c>
      <c r="R216" s="9">
        <f ca="1">AVERAGE(E216:OFFSET(F216,-$R$5+1,0))</f>
        <v>8956.0499999999993</v>
      </c>
      <c r="S216" s="9">
        <f t="shared" ca="1" si="15"/>
        <v>0</v>
      </c>
    </row>
    <row r="217" spans="1:19">
      <c r="A217" s="4" t="s">
        <v>33</v>
      </c>
      <c r="B217" s="5">
        <v>41960</v>
      </c>
      <c r="C217" s="4">
        <v>8959</v>
      </c>
      <c r="D217" s="4">
        <v>9043</v>
      </c>
      <c r="E217" s="4">
        <v>8872</v>
      </c>
      <c r="F217" s="4">
        <v>8900</v>
      </c>
      <c r="G217" s="4">
        <v>156670</v>
      </c>
      <c r="H217" s="4">
        <v>1.355</v>
      </c>
      <c r="I217" s="3">
        <f t="shared" si="17"/>
        <v>0</v>
      </c>
      <c r="J217" s="13">
        <f t="shared" si="19"/>
        <v>-3</v>
      </c>
      <c r="K217" s="13">
        <f t="shared" si="18"/>
        <v>-59</v>
      </c>
      <c r="L217" s="13">
        <f t="shared" ca="1" si="14"/>
        <v>-1</v>
      </c>
      <c r="M217" s="13">
        <f t="shared" ca="1" si="16"/>
        <v>1</v>
      </c>
      <c r="N217" s="13">
        <f ca="1">IF(M217=0,0,IF(M217=M216,0,((M217-M216)*C217+N216*M216)*$P$5/M217))</f>
        <v>0</v>
      </c>
      <c r="O217" s="13">
        <f ca="1">IF(M216=M217,(M216*J217+M217*K217)*$P$5,M216*J217+M217*K217*$P$5-$P$6)</f>
        <v>-12400</v>
      </c>
      <c r="Q217" s="9">
        <f ca="1">AVERAGE(E217:OFFSET(F217,-$Q$5+1,0))</f>
        <v>8944.6</v>
      </c>
      <c r="R217" s="9">
        <f ca="1">AVERAGE(E217:OFFSET(F217,-$R$5+1,0))</f>
        <v>8948.4500000000007</v>
      </c>
      <c r="S217" s="9">
        <f t="shared" ca="1" si="15"/>
        <v>-1</v>
      </c>
    </row>
    <row r="218" spans="1:19">
      <c r="A218" s="4" t="s">
        <v>33</v>
      </c>
      <c r="B218" s="5">
        <v>41961</v>
      </c>
      <c r="C218" s="4">
        <v>8951</v>
      </c>
      <c r="D218" s="4">
        <v>8958</v>
      </c>
      <c r="E218" s="4">
        <v>8839</v>
      </c>
      <c r="F218" s="4">
        <v>8872</v>
      </c>
      <c r="G218" s="4">
        <v>124772</v>
      </c>
      <c r="H218" s="4">
        <v>1.355</v>
      </c>
      <c r="I218" s="3">
        <f t="shared" si="17"/>
        <v>0</v>
      </c>
      <c r="J218" s="13">
        <f t="shared" si="19"/>
        <v>51</v>
      </c>
      <c r="K218" s="13">
        <f t="shared" si="18"/>
        <v>-79</v>
      </c>
      <c r="L218" s="13">
        <f t="shared" ca="1" si="14"/>
        <v>0</v>
      </c>
      <c r="M218" s="13">
        <f t="shared" ca="1" si="16"/>
        <v>0</v>
      </c>
      <c r="N218" s="13">
        <f ca="1">IF(M218=0,0,IF(M218=M217,0,((M218-M217)*C218+N217*M217)*$P$5/M218))</f>
        <v>0</v>
      </c>
      <c r="O218" s="13">
        <f ca="1">IF(M217=M218,(M217*J218+M218*K218)*$P$5,M217*J218+M218*K218*$P$5-$P$6)</f>
        <v>-449</v>
      </c>
      <c r="Q218" s="9">
        <f ca="1">AVERAGE(E218:OFFSET(F218,-$Q$5+1,0))</f>
        <v>8904.6</v>
      </c>
      <c r="R218" s="9">
        <f ca="1">AVERAGE(E218:OFFSET(F218,-$R$5+1,0))</f>
        <v>8936</v>
      </c>
      <c r="S218" s="9">
        <f t="shared" ca="1" si="15"/>
        <v>0</v>
      </c>
    </row>
    <row r="219" spans="1:19">
      <c r="A219" s="4" t="s">
        <v>33</v>
      </c>
      <c r="B219" s="5">
        <v>41962</v>
      </c>
      <c r="C219" s="4">
        <v>8905</v>
      </c>
      <c r="D219" s="4">
        <v>8985</v>
      </c>
      <c r="E219" s="4">
        <v>8877</v>
      </c>
      <c r="F219" s="4">
        <v>8953</v>
      </c>
      <c r="G219" s="4">
        <v>73761</v>
      </c>
      <c r="H219" s="4">
        <v>1.355</v>
      </c>
      <c r="I219" s="3">
        <f t="shared" si="17"/>
        <v>1</v>
      </c>
      <c r="J219" s="13">
        <f t="shared" si="19"/>
        <v>33</v>
      </c>
      <c r="K219" s="13">
        <f t="shared" si="18"/>
        <v>48</v>
      </c>
      <c r="L219" s="13">
        <f t="shared" ca="1" si="14"/>
        <v>0</v>
      </c>
      <c r="M219" s="13">
        <f t="shared" si="16"/>
        <v>0</v>
      </c>
      <c r="N219" s="13">
        <f>IF(M219=0,0,IF(M219=M218,0,((M219-M218)*C219+N218*M218)*$P$5/M219))</f>
        <v>0</v>
      </c>
      <c r="O219" s="13">
        <f ca="1">IF(M218=M219,(M218*J219+M219*K219)*$P$5,M218*J219+M219*K219*$P$5-$P$6)</f>
        <v>0</v>
      </c>
      <c r="Q219" s="9">
        <f ca="1">AVERAGE(E219:OFFSET(F219,-$Q$5+1,0))</f>
        <v>8907</v>
      </c>
      <c r="R219" s="9">
        <f ca="1">AVERAGE(E219:OFFSET(F219,-$R$5+1,0))</f>
        <v>8930.2999999999993</v>
      </c>
      <c r="S219" s="9">
        <f t="shared" ca="1" si="15"/>
        <v>0</v>
      </c>
    </row>
    <row r="220" spans="1:19">
      <c r="A220" s="4" t="s">
        <v>34</v>
      </c>
      <c r="B220" s="5">
        <v>41963</v>
      </c>
      <c r="C220" s="4">
        <v>9031</v>
      </c>
      <c r="D220" s="4">
        <v>9104</v>
      </c>
      <c r="E220" s="4">
        <v>9012</v>
      </c>
      <c r="F220" s="4">
        <v>9093</v>
      </c>
      <c r="G220" s="4">
        <v>113333</v>
      </c>
      <c r="H220" s="4">
        <v>1.355</v>
      </c>
      <c r="I220" s="3">
        <f t="shared" si="17"/>
        <v>0</v>
      </c>
      <c r="J220" s="13">
        <f t="shared" si="19"/>
        <v>78</v>
      </c>
      <c r="K220" s="13">
        <f t="shared" si="18"/>
        <v>62</v>
      </c>
      <c r="L220" s="13">
        <f t="shared" ca="1" si="14"/>
        <v>0</v>
      </c>
      <c r="M220" s="13">
        <f t="shared" ca="1" si="16"/>
        <v>0</v>
      </c>
      <c r="N220" s="13">
        <f ca="1">IF(M220=0,0,IF(M220=M219,0,((M220-M219)*C220+N219*M219)*$P$5/M220))</f>
        <v>0</v>
      </c>
      <c r="O220" s="13">
        <f ca="1">IF(M219=M220,(M219*J220+M220*K220)*$P$5,M219*J220+M220*K220*$P$5-$P$6)</f>
        <v>0</v>
      </c>
      <c r="Q220" s="9">
        <f ca="1">AVERAGE(E220:OFFSET(F220,-$Q$5+1,0))</f>
        <v>8931.2999999999993</v>
      </c>
      <c r="R220" s="9">
        <f ca="1">AVERAGE(E220:OFFSET(F220,-$R$5+1,0))</f>
        <v>8945.9500000000007</v>
      </c>
      <c r="S220" s="9">
        <f t="shared" ca="1" si="15"/>
        <v>0</v>
      </c>
    </row>
    <row r="221" spans="1:19">
      <c r="A221" s="4" t="s">
        <v>34</v>
      </c>
      <c r="B221" s="5">
        <v>41964</v>
      </c>
      <c r="C221" s="4">
        <v>9119</v>
      </c>
      <c r="D221" s="4">
        <v>9125</v>
      </c>
      <c r="E221" s="4">
        <v>9081</v>
      </c>
      <c r="F221" s="4">
        <v>9103</v>
      </c>
      <c r="G221" s="4">
        <v>83395</v>
      </c>
      <c r="H221" s="4">
        <v>1.355</v>
      </c>
      <c r="I221" s="3">
        <f t="shared" si="17"/>
        <v>0</v>
      </c>
      <c r="J221" s="13">
        <f t="shared" si="19"/>
        <v>26</v>
      </c>
      <c r="K221" s="13">
        <f t="shared" si="18"/>
        <v>-16</v>
      </c>
      <c r="L221" s="13">
        <f t="shared" ca="1" si="14"/>
        <v>0</v>
      </c>
      <c r="M221" s="13">
        <f t="shared" ca="1" si="16"/>
        <v>0</v>
      </c>
      <c r="N221" s="13">
        <f ca="1">IF(M221=0,0,IF(M221=M220,0,((M221-M220)*C221+N220*M220)*$P$5/M221))</f>
        <v>0</v>
      </c>
      <c r="O221" s="13">
        <f ca="1">IF(M220=M221,(M220*J221+M221*K221)*$P$5,M220*J221+M221*K221*$P$5-$P$6)</f>
        <v>0</v>
      </c>
      <c r="Q221" s="9">
        <f ca="1">AVERAGE(E221:OFFSET(F221,-$Q$5+1,0))</f>
        <v>8960.2000000000007</v>
      </c>
      <c r="R221" s="9">
        <f ca="1">AVERAGE(E221:OFFSET(F221,-$R$5+1,0))</f>
        <v>8965.1</v>
      </c>
      <c r="S221" s="9">
        <f t="shared" ca="1" si="15"/>
        <v>0</v>
      </c>
    </row>
    <row r="222" spans="1:19">
      <c r="A222" s="4" t="s">
        <v>34</v>
      </c>
      <c r="B222" s="5">
        <v>41967</v>
      </c>
      <c r="C222" s="4">
        <v>9135</v>
      </c>
      <c r="D222" s="4">
        <v>9170</v>
      </c>
      <c r="E222" s="4">
        <v>9109</v>
      </c>
      <c r="F222" s="4">
        <v>9130</v>
      </c>
      <c r="G222" s="4">
        <v>77972</v>
      </c>
      <c r="H222" s="4">
        <v>1.355</v>
      </c>
      <c r="I222" s="3">
        <f t="shared" si="17"/>
        <v>0</v>
      </c>
      <c r="J222" s="13">
        <f t="shared" si="19"/>
        <v>32</v>
      </c>
      <c r="K222" s="13">
        <f t="shared" si="18"/>
        <v>-5</v>
      </c>
      <c r="L222" s="13">
        <f t="shared" ca="1" si="14"/>
        <v>1</v>
      </c>
      <c r="M222" s="13">
        <f t="shared" ca="1" si="16"/>
        <v>0</v>
      </c>
      <c r="N222" s="13">
        <f ca="1">IF(M222=0,0,IF(M222=M221,0,((M222-M221)*C222+N221*M221)*$P$5/M222))</f>
        <v>0</v>
      </c>
      <c r="O222" s="13">
        <f ca="1">IF(M221=M222,(M221*J222+M222*K222)*$P$5,M221*J222+M222*K222*$P$5-$P$6)</f>
        <v>0</v>
      </c>
      <c r="Q222" s="9">
        <f ca="1">AVERAGE(E222:OFFSET(F222,-$Q$5+1,0))</f>
        <v>9006.9</v>
      </c>
      <c r="R222" s="9">
        <f ca="1">AVERAGE(E222:OFFSET(F222,-$R$5+1,0))</f>
        <v>8975.75</v>
      </c>
      <c r="S222" s="9">
        <f t="shared" ca="1" si="15"/>
        <v>1</v>
      </c>
    </row>
    <row r="223" spans="1:19">
      <c r="A223" s="4" t="s">
        <v>34</v>
      </c>
      <c r="B223" s="5">
        <v>41968</v>
      </c>
      <c r="C223" s="4">
        <v>9116</v>
      </c>
      <c r="D223" s="4">
        <v>9150</v>
      </c>
      <c r="E223" s="4">
        <v>9069</v>
      </c>
      <c r="F223" s="4">
        <v>9107</v>
      </c>
      <c r="G223" s="4">
        <v>101177</v>
      </c>
      <c r="H223" s="4">
        <v>1.355</v>
      </c>
      <c r="I223" s="3">
        <f t="shared" si="17"/>
        <v>0</v>
      </c>
      <c r="J223" s="13">
        <f t="shared" si="19"/>
        <v>-14</v>
      </c>
      <c r="K223" s="13">
        <f t="shared" si="18"/>
        <v>-9</v>
      </c>
      <c r="L223" s="13">
        <f t="shared" ca="1" si="14"/>
        <v>0</v>
      </c>
      <c r="M223" s="13">
        <f t="shared" ca="1" si="16"/>
        <v>1</v>
      </c>
      <c r="N223" s="13">
        <f ca="1">IF(M223=0,0,IF(M223=M222,0,((M223-M222)*C223+N222*M222)*$P$5/M223))</f>
        <v>1823200</v>
      </c>
      <c r="O223" s="13">
        <f ca="1">IF(M222=M223,(M222*J223+M223*K223)*$P$5,M222*J223+M223*K223*$P$5-$P$6)</f>
        <v>-2300</v>
      </c>
      <c r="Q223" s="9">
        <f ca="1">AVERAGE(E223:OFFSET(F223,-$Q$5+1,0))</f>
        <v>9053.4</v>
      </c>
      <c r="R223" s="9">
        <f ca="1">AVERAGE(E223:OFFSET(F223,-$R$5+1,0))</f>
        <v>8979</v>
      </c>
      <c r="S223" s="9">
        <f t="shared" ca="1" si="15"/>
        <v>0</v>
      </c>
    </row>
    <row r="224" spans="1:19">
      <c r="A224" s="4" t="s">
        <v>34</v>
      </c>
      <c r="B224" s="5">
        <v>41969</v>
      </c>
      <c r="C224" s="4">
        <v>9126</v>
      </c>
      <c r="D224" s="4">
        <v>9143</v>
      </c>
      <c r="E224" s="4">
        <v>9102</v>
      </c>
      <c r="F224" s="4">
        <v>9123</v>
      </c>
      <c r="G224" s="4">
        <v>73155</v>
      </c>
      <c r="H224" s="4">
        <v>1.355</v>
      </c>
      <c r="I224" s="3">
        <f t="shared" si="17"/>
        <v>0</v>
      </c>
      <c r="J224" s="13">
        <f t="shared" si="19"/>
        <v>19</v>
      </c>
      <c r="K224" s="13">
        <f t="shared" si="18"/>
        <v>-3</v>
      </c>
      <c r="L224" s="13">
        <f t="shared" ca="1" si="14"/>
        <v>0</v>
      </c>
      <c r="M224" s="13">
        <f t="shared" ca="1" si="16"/>
        <v>1</v>
      </c>
      <c r="N224" s="13">
        <f ca="1">IF(M224=0,0,IF(M224=M223,0,((M224-M223)*C224+N223*M223)*$P$5/M224))</f>
        <v>0</v>
      </c>
      <c r="O224" s="13">
        <f ca="1">IF(M223=M224,(M223*J224+M224*K224)*$P$5,M223*J224+M224*K224*$P$5-$P$6)</f>
        <v>3200</v>
      </c>
      <c r="Q224" s="9">
        <f ca="1">AVERAGE(E224:OFFSET(F224,-$Q$5+1,0))</f>
        <v>9092.9</v>
      </c>
      <c r="R224" s="9">
        <f ca="1">AVERAGE(E224:OFFSET(F224,-$R$5+1,0))</f>
        <v>8999.9500000000007</v>
      </c>
      <c r="S224" s="9">
        <f t="shared" ca="1" si="15"/>
        <v>0</v>
      </c>
    </row>
    <row r="225" spans="1:19">
      <c r="A225" s="4" t="s">
        <v>34</v>
      </c>
      <c r="B225" s="5">
        <v>41970</v>
      </c>
      <c r="C225" s="4">
        <v>9136</v>
      </c>
      <c r="D225" s="4">
        <v>9235</v>
      </c>
      <c r="E225" s="4">
        <v>9136</v>
      </c>
      <c r="F225" s="4">
        <v>9176</v>
      </c>
      <c r="G225" s="4">
        <v>109702</v>
      </c>
      <c r="H225" s="4">
        <v>1.355</v>
      </c>
      <c r="I225" s="3">
        <f t="shared" si="17"/>
        <v>0</v>
      </c>
      <c r="J225" s="13">
        <f t="shared" si="19"/>
        <v>13</v>
      </c>
      <c r="K225" s="13">
        <f t="shared" si="18"/>
        <v>40</v>
      </c>
      <c r="L225" s="13">
        <f t="shared" ca="1" si="14"/>
        <v>0</v>
      </c>
      <c r="M225" s="13">
        <f t="shared" ca="1" si="16"/>
        <v>1</v>
      </c>
      <c r="N225" s="13">
        <f ca="1">IF(M225=0,0,IF(M225=M224,0,((M225-M224)*C225+N224*M224)*$P$5/M225))</f>
        <v>0</v>
      </c>
      <c r="O225" s="13">
        <f ca="1">IF(M224=M225,(M224*J225+M225*K225)*$P$5,M224*J225+M225*K225*$P$5-$P$6)</f>
        <v>10600</v>
      </c>
      <c r="Q225" s="9">
        <f ca="1">AVERAGE(E225:OFFSET(F225,-$Q$5+1,0))</f>
        <v>9113.6</v>
      </c>
      <c r="R225" s="9">
        <f ca="1">AVERAGE(E225:OFFSET(F225,-$R$5+1,0))</f>
        <v>9022.4500000000007</v>
      </c>
      <c r="S225" s="9">
        <f t="shared" ca="1" si="15"/>
        <v>0</v>
      </c>
    </row>
    <row r="226" spans="1:19">
      <c r="A226" s="4" t="s">
        <v>34</v>
      </c>
      <c r="B226" s="5">
        <v>41971</v>
      </c>
      <c r="C226" s="4">
        <v>9202</v>
      </c>
      <c r="D226" s="4">
        <v>9208</v>
      </c>
      <c r="E226" s="4">
        <v>9174</v>
      </c>
      <c r="F226" s="4">
        <v>9181</v>
      </c>
      <c r="G226" s="4">
        <v>57835</v>
      </c>
      <c r="H226" s="4">
        <v>1.355</v>
      </c>
      <c r="I226" s="3">
        <f t="shared" si="17"/>
        <v>0</v>
      </c>
      <c r="J226" s="13">
        <f t="shared" si="19"/>
        <v>26</v>
      </c>
      <c r="K226" s="13">
        <f t="shared" si="18"/>
        <v>-21</v>
      </c>
      <c r="L226" s="13">
        <f t="shared" ca="1" si="14"/>
        <v>0</v>
      </c>
      <c r="M226" s="13">
        <f t="shared" ca="1" si="16"/>
        <v>1</v>
      </c>
      <c r="N226" s="13">
        <f ca="1">IF(M226=0,0,IF(M226=M225,0,((M226-M225)*C226+N225*M225)*$P$5/M226))</f>
        <v>0</v>
      </c>
      <c r="O226" s="13">
        <f ca="1">IF(M225=M226,(M225*J226+M226*K226)*$P$5,M225*J226+M226*K226*$P$5-$P$6)</f>
        <v>1000</v>
      </c>
      <c r="Q226" s="9">
        <f ca="1">AVERAGE(E226:OFFSET(F226,-$Q$5+1,0))</f>
        <v>9130.7000000000007</v>
      </c>
      <c r="R226" s="9">
        <f ca="1">AVERAGE(E226:OFFSET(F226,-$R$5+1,0))</f>
        <v>9045.4500000000007</v>
      </c>
      <c r="S226" s="9">
        <f t="shared" ca="1" si="15"/>
        <v>0</v>
      </c>
    </row>
    <row r="227" spans="1:19">
      <c r="A227" s="4" t="s">
        <v>34</v>
      </c>
      <c r="B227" s="5">
        <v>41974</v>
      </c>
      <c r="C227" s="4">
        <v>9036</v>
      </c>
      <c r="D227" s="4">
        <v>9182</v>
      </c>
      <c r="E227" s="4">
        <v>8991</v>
      </c>
      <c r="F227" s="4">
        <v>9119</v>
      </c>
      <c r="G227" s="4">
        <v>158276</v>
      </c>
      <c r="H227" s="4">
        <v>1.355</v>
      </c>
      <c r="I227" s="3">
        <f t="shared" si="17"/>
        <v>0</v>
      </c>
      <c r="J227" s="13">
        <f t="shared" si="19"/>
        <v>-145</v>
      </c>
      <c r="K227" s="13">
        <f t="shared" si="18"/>
        <v>83</v>
      </c>
      <c r="L227" s="13">
        <f t="shared" ca="1" si="14"/>
        <v>0</v>
      </c>
      <c r="M227" s="13">
        <f t="shared" ca="1" si="16"/>
        <v>1</v>
      </c>
      <c r="N227" s="13">
        <f ca="1">IF(M227=0,0,IF(M227=M226,0,((M227-M226)*C227+N226*M226)*$P$5/M227))</f>
        <v>0</v>
      </c>
      <c r="O227" s="13">
        <f ca="1">IF(M226=M227,(M226*J227+M227*K227)*$P$5,M226*J227+M227*K227*$P$5-$P$6)</f>
        <v>-12400</v>
      </c>
      <c r="Q227" s="9">
        <f ca="1">AVERAGE(E227:OFFSET(F227,-$Q$5+1,0))</f>
        <v>9117.7999999999993</v>
      </c>
      <c r="R227" s="9">
        <f ca="1">AVERAGE(E227:OFFSET(F227,-$R$5+1,0))</f>
        <v>9062.35</v>
      </c>
      <c r="S227" s="9">
        <f t="shared" ca="1" si="15"/>
        <v>0</v>
      </c>
    </row>
    <row r="228" spans="1:19">
      <c r="A228" s="4" t="s">
        <v>34</v>
      </c>
      <c r="B228" s="5">
        <v>41975</v>
      </c>
      <c r="C228" s="4">
        <v>9092</v>
      </c>
      <c r="D228" s="4">
        <v>9098</v>
      </c>
      <c r="E228" s="4">
        <v>9001</v>
      </c>
      <c r="F228" s="4">
        <v>9031</v>
      </c>
      <c r="G228" s="4">
        <v>145718</v>
      </c>
      <c r="H228" s="4">
        <v>1.355</v>
      </c>
      <c r="I228" s="3">
        <f t="shared" si="17"/>
        <v>0</v>
      </c>
      <c r="J228" s="13">
        <f t="shared" si="19"/>
        <v>-27</v>
      </c>
      <c r="K228" s="13">
        <f t="shared" si="18"/>
        <v>-61</v>
      </c>
      <c r="L228" s="13">
        <f t="shared" ca="1" si="14"/>
        <v>0</v>
      </c>
      <c r="M228" s="13">
        <f t="shared" ca="1" si="16"/>
        <v>1</v>
      </c>
      <c r="N228" s="13">
        <f ca="1">IF(M228=0,0,IF(M228=M227,0,((M228-M227)*C228+N227*M227)*$P$5/M228))</f>
        <v>0</v>
      </c>
      <c r="O228" s="13">
        <f ca="1">IF(M227=M228,(M227*J228+M228*K228)*$P$5,M227*J228+M228*K228*$P$5-$P$6)</f>
        <v>-17600</v>
      </c>
      <c r="Q228" s="9">
        <f ca="1">AVERAGE(E228:OFFSET(F228,-$Q$5+1,0))</f>
        <v>9103.4</v>
      </c>
      <c r="R228" s="9">
        <f ca="1">AVERAGE(E228:OFFSET(F228,-$R$5+1,0))</f>
        <v>9078.4</v>
      </c>
      <c r="S228" s="9">
        <f t="shared" ca="1" si="15"/>
        <v>0</v>
      </c>
    </row>
    <row r="229" spans="1:19">
      <c r="A229" s="4" t="s">
        <v>34</v>
      </c>
      <c r="B229" s="5">
        <v>41976</v>
      </c>
      <c r="C229" s="4">
        <v>9051</v>
      </c>
      <c r="D229" s="4">
        <v>9215</v>
      </c>
      <c r="E229" s="4">
        <v>9035</v>
      </c>
      <c r="F229" s="4">
        <v>9211</v>
      </c>
      <c r="G229" s="4">
        <v>149036</v>
      </c>
      <c r="H229" s="4">
        <v>1.355</v>
      </c>
      <c r="I229" s="3">
        <f t="shared" si="17"/>
        <v>0</v>
      </c>
      <c r="J229" s="13">
        <f t="shared" si="19"/>
        <v>20</v>
      </c>
      <c r="K229" s="13">
        <f t="shared" si="18"/>
        <v>160</v>
      </c>
      <c r="L229" s="13">
        <f t="shared" ca="1" si="14"/>
        <v>0</v>
      </c>
      <c r="M229" s="13">
        <f t="shared" ca="1" si="16"/>
        <v>1</v>
      </c>
      <c r="N229" s="13">
        <f ca="1">IF(M229=0,0,IF(M229=M228,0,((M229-M228)*C229+N228*M228)*$P$5/M229))</f>
        <v>0</v>
      </c>
      <c r="O229" s="13">
        <f ca="1">IF(M228=M229,(M228*J229+M229*K229)*$P$5,M228*J229+M229*K229*$P$5-$P$6)</f>
        <v>36000</v>
      </c>
      <c r="Q229" s="9">
        <f ca="1">AVERAGE(E229:OFFSET(F229,-$Q$5+1,0))</f>
        <v>9105.5</v>
      </c>
      <c r="R229" s="9">
        <f ca="1">AVERAGE(E229:OFFSET(F229,-$R$5+1,0))</f>
        <v>9099.2000000000007</v>
      </c>
      <c r="S229" s="9">
        <f t="shared" ca="1" si="15"/>
        <v>0</v>
      </c>
    </row>
    <row r="230" spans="1:19">
      <c r="A230" s="4" t="s">
        <v>34</v>
      </c>
      <c r="B230" s="5">
        <v>41977</v>
      </c>
      <c r="C230" s="4">
        <v>9213</v>
      </c>
      <c r="D230" s="4">
        <v>9266</v>
      </c>
      <c r="E230" s="4">
        <v>9201</v>
      </c>
      <c r="F230" s="4">
        <v>9220</v>
      </c>
      <c r="G230" s="4">
        <v>97499</v>
      </c>
      <c r="H230" s="4">
        <v>1.355</v>
      </c>
      <c r="I230" s="3">
        <f t="shared" si="17"/>
        <v>0</v>
      </c>
      <c r="J230" s="13">
        <f t="shared" si="19"/>
        <v>2</v>
      </c>
      <c r="K230" s="13">
        <f t="shared" si="18"/>
        <v>7</v>
      </c>
      <c r="L230" s="13">
        <f t="shared" ca="1" si="14"/>
        <v>0</v>
      </c>
      <c r="M230" s="13">
        <f t="shared" ca="1" si="16"/>
        <v>1</v>
      </c>
      <c r="N230" s="13">
        <f ca="1">IF(M230=0,0,IF(M230=M229,0,((M230-M229)*C230+N229*M229)*$P$5/M230))</f>
        <v>0</v>
      </c>
      <c r="O230" s="13">
        <f ca="1">IF(M229=M230,(M229*J230+M230*K230)*$P$5,M229*J230+M230*K230*$P$5-$P$6)</f>
        <v>1800</v>
      </c>
      <c r="Q230" s="9">
        <f ca="1">AVERAGE(E230:OFFSET(F230,-$Q$5+1,0))</f>
        <v>9116.4</v>
      </c>
      <c r="R230" s="9">
        <f ca="1">AVERAGE(E230:OFFSET(F230,-$R$5+1,0))</f>
        <v>9115</v>
      </c>
      <c r="S230" s="9">
        <f t="shared" ca="1" si="15"/>
        <v>0</v>
      </c>
    </row>
    <row r="231" spans="1:19">
      <c r="A231" s="4" t="s">
        <v>34</v>
      </c>
      <c r="B231" s="5">
        <v>41978</v>
      </c>
      <c r="C231" s="4">
        <v>9203</v>
      </c>
      <c r="D231" s="4">
        <v>9231</v>
      </c>
      <c r="E231" s="4">
        <v>9182</v>
      </c>
      <c r="F231" s="4">
        <v>9216</v>
      </c>
      <c r="G231" s="4">
        <v>87093</v>
      </c>
      <c r="H231" s="4">
        <v>1.355</v>
      </c>
      <c r="I231" s="3">
        <f t="shared" si="17"/>
        <v>0</v>
      </c>
      <c r="J231" s="13">
        <f t="shared" si="19"/>
        <v>-17</v>
      </c>
      <c r="K231" s="13">
        <f t="shared" si="18"/>
        <v>13</v>
      </c>
      <c r="L231" s="13">
        <f t="shared" ca="1" si="14"/>
        <v>-1</v>
      </c>
      <c r="M231" s="13">
        <f t="shared" ca="1" si="16"/>
        <v>1</v>
      </c>
      <c r="N231" s="13">
        <f ca="1">IF(M231=0,0,IF(M231=M230,0,((M231-M230)*C231+N230*M230)*$P$5/M231))</f>
        <v>0</v>
      </c>
      <c r="O231" s="13">
        <f ca="1">IF(M230=M231,(M230*J231+M231*K231)*$P$5,M230*J231+M231*K231*$P$5-$P$6)</f>
        <v>-800</v>
      </c>
      <c r="Q231" s="9">
        <f ca="1">AVERAGE(E231:OFFSET(F231,-$Q$5+1,0))</f>
        <v>9120.7000000000007</v>
      </c>
      <c r="R231" s="9">
        <f ca="1">AVERAGE(E231:OFFSET(F231,-$R$5+1,0))</f>
        <v>9125.7000000000007</v>
      </c>
      <c r="S231" s="9">
        <f t="shared" ca="1" si="15"/>
        <v>-1</v>
      </c>
    </row>
    <row r="232" spans="1:19">
      <c r="A232" s="4" t="s">
        <v>34</v>
      </c>
      <c r="B232" s="5">
        <v>41981</v>
      </c>
      <c r="C232" s="4">
        <v>9264</v>
      </c>
      <c r="D232" s="4">
        <v>9265</v>
      </c>
      <c r="E232" s="4">
        <v>9168</v>
      </c>
      <c r="F232" s="4">
        <v>9185</v>
      </c>
      <c r="G232" s="4">
        <v>105218</v>
      </c>
      <c r="H232" s="4">
        <v>1.355</v>
      </c>
      <c r="I232" s="3">
        <f t="shared" si="17"/>
        <v>0</v>
      </c>
      <c r="J232" s="13">
        <f t="shared" si="19"/>
        <v>48</v>
      </c>
      <c r="K232" s="13">
        <f t="shared" si="18"/>
        <v>-79</v>
      </c>
      <c r="L232" s="13">
        <f t="shared" ca="1" si="14"/>
        <v>1</v>
      </c>
      <c r="M232" s="13">
        <f t="shared" ca="1" si="16"/>
        <v>0</v>
      </c>
      <c r="N232" s="13">
        <f ca="1">IF(M232=0,0,IF(M232=M231,0,((M232-M231)*C232+N231*M231)*$P$5/M232))</f>
        <v>0</v>
      </c>
      <c r="O232" s="13">
        <f ca="1">IF(M231=M232,(M231*J232+M232*K232)*$P$5,M231*J232+M232*K232*$P$5-$P$6)</f>
        <v>-452</v>
      </c>
      <c r="Q232" s="9">
        <f ca="1">AVERAGE(E232:OFFSET(F232,-$Q$5+1,0))</f>
        <v>9145</v>
      </c>
      <c r="R232" s="9">
        <f ca="1">AVERAGE(E232:OFFSET(F232,-$R$5+1,0))</f>
        <v>9131.4</v>
      </c>
      <c r="S232" s="9">
        <f t="shared" ca="1" si="15"/>
        <v>1</v>
      </c>
    </row>
    <row r="233" spans="1:19">
      <c r="A233" s="4" t="s">
        <v>34</v>
      </c>
      <c r="B233" s="5">
        <v>41982</v>
      </c>
      <c r="C233" s="4">
        <v>9142</v>
      </c>
      <c r="D233" s="4">
        <v>9174</v>
      </c>
      <c r="E233" s="4">
        <v>9121</v>
      </c>
      <c r="F233" s="4">
        <v>9132</v>
      </c>
      <c r="G233" s="4">
        <v>92634</v>
      </c>
      <c r="H233" s="4">
        <v>1.355</v>
      </c>
      <c r="I233" s="3">
        <f t="shared" si="17"/>
        <v>0</v>
      </c>
      <c r="J233" s="13">
        <f t="shared" si="19"/>
        <v>-43</v>
      </c>
      <c r="K233" s="13">
        <f t="shared" si="18"/>
        <v>-10</v>
      </c>
      <c r="L233" s="13">
        <f t="shared" ca="1" si="14"/>
        <v>0</v>
      </c>
      <c r="M233" s="13">
        <f t="shared" ca="1" si="16"/>
        <v>1</v>
      </c>
      <c r="N233" s="13">
        <f ca="1">IF(M233=0,0,IF(M233=M232,0,((M233-M232)*C233+N232*M232)*$P$5/M233))</f>
        <v>1828400</v>
      </c>
      <c r="O233" s="13">
        <f ca="1">IF(M232=M233,(M232*J233+M233*K233)*$P$5,M232*J233+M233*K233*$P$5-$P$6)</f>
        <v>-2500</v>
      </c>
      <c r="Q233" s="9">
        <f ca="1">AVERAGE(E233:OFFSET(F233,-$Q$5+1,0))</f>
        <v>9167.1</v>
      </c>
      <c r="R233" s="9">
        <f ca="1">AVERAGE(E233:OFFSET(F233,-$R$5+1,0))</f>
        <v>9135.25</v>
      </c>
      <c r="S233" s="9">
        <f t="shared" ca="1" si="15"/>
        <v>0</v>
      </c>
    </row>
    <row r="234" spans="1:19">
      <c r="A234" s="4" t="s">
        <v>34</v>
      </c>
      <c r="B234" s="5">
        <v>41983</v>
      </c>
      <c r="C234" s="4">
        <v>9092</v>
      </c>
      <c r="D234" s="4">
        <v>9136</v>
      </c>
      <c r="E234" s="4">
        <v>9003</v>
      </c>
      <c r="F234" s="4">
        <v>9046</v>
      </c>
      <c r="G234" s="4">
        <v>165103</v>
      </c>
      <c r="H234" s="4">
        <v>1.355</v>
      </c>
      <c r="I234" s="3">
        <f t="shared" si="17"/>
        <v>0</v>
      </c>
      <c r="J234" s="13">
        <f t="shared" si="19"/>
        <v>-40</v>
      </c>
      <c r="K234" s="13">
        <f t="shared" si="18"/>
        <v>-46</v>
      </c>
      <c r="L234" s="13">
        <f t="shared" ca="1" si="14"/>
        <v>0</v>
      </c>
      <c r="M234" s="13">
        <f t="shared" ca="1" si="16"/>
        <v>1</v>
      </c>
      <c r="N234" s="13">
        <f ca="1">IF(M234=0,0,IF(M234=M233,0,((M234-M233)*C234+N233*M233)*$P$5/M234))</f>
        <v>0</v>
      </c>
      <c r="O234" s="13">
        <f ca="1">IF(M233=M234,(M233*J234+M234*K234)*$P$5,M233*J234+M234*K234*$P$5-$P$6)</f>
        <v>-17200</v>
      </c>
      <c r="Q234" s="9">
        <f ca="1">AVERAGE(E234:OFFSET(F234,-$Q$5+1,0))</f>
        <v>9147.4</v>
      </c>
      <c r="R234" s="9">
        <f ca="1">AVERAGE(E234:OFFSET(F234,-$R$5+1,0))</f>
        <v>9126.4500000000007</v>
      </c>
      <c r="S234" s="9">
        <f t="shared" ca="1" si="15"/>
        <v>0</v>
      </c>
    </row>
    <row r="235" spans="1:19">
      <c r="A235" s="4" t="s">
        <v>34</v>
      </c>
      <c r="B235" s="5">
        <v>41984</v>
      </c>
      <c r="C235" s="4">
        <v>8976</v>
      </c>
      <c r="D235" s="4">
        <v>9048</v>
      </c>
      <c r="E235" s="4">
        <v>8958</v>
      </c>
      <c r="F235" s="4">
        <v>9010</v>
      </c>
      <c r="G235" s="4">
        <v>116039</v>
      </c>
      <c r="H235" s="4">
        <v>1.355</v>
      </c>
      <c r="I235" s="3">
        <f t="shared" si="17"/>
        <v>0</v>
      </c>
      <c r="J235" s="13">
        <f t="shared" si="19"/>
        <v>-70</v>
      </c>
      <c r="K235" s="13">
        <f t="shared" si="18"/>
        <v>34</v>
      </c>
      <c r="L235" s="13">
        <f t="shared" ca="1" si="14"/>
        <v>-1</v>
      </c>
      <c r="M235" s="13">
        <f t="shared" ca="1" si="16"/>
        <v>1</v>
      </c>
      <c r="N235" s="13">
        <f ca="1">IF(M235=0,0,IF(M235=M234,0,((M235-M234)*C235+N234*M234)*$P$5/M235))</f>
        <v>0</v>
      </c>
      <c r="O235" s="13">
        <f ca="1">IF(M234=M235,(M234*J235+M235*K235)*$P$5,M234*J235+M235*K235*$P$5-$P$6)</f>
        <v>-7200</v>
      </c>
      <c r="Q235" s="9">
        <f ca="1">AVERAGE(E235:OFFSET(F235,-$Q$5+1,0))</f>
        <v>9102.1</v>
      </c>
      <c r="R235" s="9">
        <f ca="1">AVERAGE(E235:OFFSET(F235,-$R$5+1,0))</f>
        <v>9109.25</v>
      </c>
      <c r="S235" s="9">
        <f t="shared" ca="1" si="15"/>
        <v>-1</v>
      </c>
    </row>
    <row r="236" spans="1:19">
      <c r="A236" s="4" t="s">
        <v>34</v>
      </c>
      <c r="B236" s="5">
        <v>41985</v>
      </c>
      <c r="C236" s="4">
        <v>9023</v>
      </c>
      <c r="D236" s="4">
        <v>9069</v>
      </c>
      <c r="E236" s="4">
        <v>9003</v>
      </c>
      <c r="F236" s="4">
        <v>9006</v>
      </c>
      <c r="G236" s="4">
        <v>98839</v>
      </c>
      <c r="H236" s="4">
        <v>1.355</v>
      </c>
      <c r="I236" s="3">
        <f t="shared" si="17"/>
        <v>0</v>
      </c>
      <c r="J236" s="13">
        <f t="shared" si="19"/>
        <v>13</v>
      </c>
      <c r="K236" s="13">
        <f t="shared" si="18"/>
        <v>-17</v>
      </c>
      <c r="L236" s="13">
        <f t="shared" ca="1" si="14"/>
        <v>0</v>
      </c>
      <c r="M236" s="13">
        <f t="shared" ca="1" si="16"/>
        <v>0</v>
      </c>
      <c r="N236" s="13">
        <f ca="1">IF(M236=0,0,IF(M236=M235,0,((M236-M235)*C236+N235*M235)*$P$5/M236))</f>
        <v>0</v>
      </c>
      <c r="O236" s="13">
        <f ca="1">IF(M235=M236,(M235*J236+M236*K236)*$P$5,M235*J236+M236*K236*$P$5-$P$6)</f>
        <v>-487</v>
      </c>
      <c r="Q236" s="9">
        <f ca="1">AVERAGE(E236:OFFSET(F236,-$Q$5+1,0))</f>
        <v>9063.2000000000007</v>
      </c>
      <c r="R236" s="9">
        <f ca="1">AVERAGE(E236:OFFSET(F236,-$R$5+1,0))</f>
        <v>9091.9500000000007</v>
      </c>
      <c r="S236" s="9">
        <f t="shared" ca="1" si="15"/>
        <v>0</v>
      </c>
    </row>
    <row r="237" spans="1:19">
      <c r="A237" s="4" t="s">
        <v>34</v>
      </c>
      <c r="B237" s="5">
        <v>41988</v>
      </c>
      <c r="C237" s="4">
        <v>8958</v>
      </c>
      <c r="D237" s="4">
        <v>9038</v>
      </c>
      <c r="E237" s="4">
        <v>8925</v>
      </c>
      <c r="F237" s="4">
        <v>9036</v>
      </c>
      <c r="G237" s="4">
        <v>125072</v>
      </c>
      <c r="H237" s="4">
        <v>1.355</v>
      </c>
      <c r="I237" s="3">
        <f t="shared" si="17"/>
        <v>0</v>
      </c>
      <c r="J237" s="13">
        <f t="shared" si="19"/>
        <v>-48</v>
      </c>
      <c r="K237" s="13">
        <f t="shared" si="18"/>
        <v>78</v>
      </c>
      <c r="L237" s="13">
        <f t="shared" ca="1" si="14"/>
        <v>0</v>
      </c>
      <c r="M237" s="13">
        <f t="shared" ca="1" si="16"/>
        <v>0</v>
      </c>
      <c r="N237" s="13">
        <f ca="1">IF(M237=0,0,IF(M237=M236,0,((M237-M236)*C237+N236*M236)*$P$5/M237))</f>
        <v>0</v>
      </c>
      <c r="O237" s="13">
        <f ca="1">IF(M236=M237,(M236*J237+M237*K237)*$P$5,M236*J237+M237*K237*$P$5-$P$6)</f>
        <v>0</v>
      </c>
      <c r="Q237" s="9">
        <f ca="1">AVERAGE(E237:OFFSET(F237,-$Q$5+1,0))</f>
        <v>9024</v>
      </c>
      <c r="R237" s="9">
        <f ca="1">AVERAGE(E237:OFFSET(F237,-$R$5+1,0))</f>
        <v>9084.5</v>
      </c>
      <c r="S237" s="9">
        <f t="shared" ca="1" si="15"/>
        <v>0</v>
      </c>
    </row>
    <row r="238" spans="1:19">
      <c r="A238" s="4" t="s">
        <v>34</v>
      </c>
      <c r="B238" s="5">
        <v>41989</v>
      </c>
      <c r="C238" s="4">
        <v>8971</v>
      </c>
      <c r="D238" s="4">
        <v>9041</v>
      </c>
      <c r="E238" s="4">
        <v>8963</v>
      </c>
      <c r="F238" s="4">
        <v>8981</v>
      </c>
      <c r="G238" s="4">
        <v>122633</v>
      </c>
      <c r="H238" s="4">
        <v>1.355</v>
      </c>
      <c r="I238" s="3">
        <f t="shared" si="17"/>
        <v>0</v>
      </c>
      <c r="J238" s="13">
        <f t="shared" si="19"/>
        <v>-65</v>
      </c>
      <c r="K238" s="13">
        <f t="shared" si="18"/>
        <v>10</v>
      </c>
      <c r="L238" s="13">
        <f t="shared" ca="1" si="14"/>
        <v>0</v>
      </c>
      <c r="M238" s="13">
        <f t="shared" ca="1" si="16"/>
        <v>0</v>
      </c>
      <c r="N238" s="13">
        <f ca="1">IF(M238=0,0,IF(M238=M237,0,((M238-M237)*C238+N237*M237)*$P$5/M238))</f>
        <v>0</v>
      </c>
      <c r="O238" s="13">
        <f ca="1">IF(M237=M238,(M237*J238+M238*K238)*$P$5,M237*J238+M238*K238*$P$5-$P$6)</f>
        <v>0</v>
      </c>
      <c r="Q238" s="9">
        <f ca="1">AVERAGE(E238:OFFSET(F238,-$Q$5+1,0))</f>
        <v>8993.1</v>
      </c>
      <c r="R238" s="9">
        <f ca="1">AVERAGE(E238:OFFSET(F238,-$R$5+1,0))</f>
        <v>9080.1</v>
      </c>
      <c r="S238" s="9">
        <f t="shared" ca="1" si="15"/>
        <v>0</v>
      </c>
    </row>
    <row r="239" spans="1:19">
      <c r="A239" s="4" t="s">
        <v>34</v>
      </c>
      <c r="B239" s="5">
        <v>41990</v>
      </c>
      <c r="C239" s="4">
        <v>8970</v>
      </c>
      <c r="D239" s="4">
        <v>8985</v>
      </c>
      <c r="E239" s="4">
        <v>8834</v>
      </c>
      <c r="F239" s="4">
        <v>8844</v>
      </c>
      <c r="G239" s="4">
        <v>81915</v>
      </c>
      <c r="H239" s="4">
        <v>1.355</v>
      </c>
      <c r="I239" s="3">
        <f t="shared" si="17"/>
        <v>1</v>
      </c>
      <c r="J239" s="13">
        <f t="shared" si="19"/>
        <v>-11</v>
      </c>
      <c r="K239" s="13">
        <f t="shared" si="18"/>
        <v>-126</v>
      </c>
      <c r="L239" s="13">
        <f t="shared" ca="1" si="14"/>
        <v>0</v>
      </c>
      <c r="M239" s="13">
        <f t="shared" si="16"/>
        <v>0</v>
      </c>
      <c r="N239" s="13">
        <f>IF(M239=0,0,IF(M239=M238,0,((M239-M238)*C239+N238*M238)*$P$5/M239))</f>
        <v>0</v>
      </c>
      <c r="O239" s="13">
        <f ca="1">IF(M238=M239,(M238*J239+M239*K239)*$P$5,M238*J239+M239*K239*$P$5-$P$6)</f>
        <v>0</v>
      </c>
      <c r="Q239" s="9">
        <f ca="1">AVERAGE(E239:OFFSET(F239,-$Q$5+1,0))</f>
        <v>8956</v>
      </c>
      <c r="R239" s="9">
        <f ca="1">AVERAGE(E239:OFFSET(F239,-$R$5+1,0))</f>
        <v>9051.7000000000007</v>
      </c>
      <c r="S239" s="9">
        <f t="shared" ca="1" si="15"/>
        <v>0</v>
      </c>
    </row>
    <row r="240" spans="1:19">
      <c r="A240" s="4" t="s">
        <v>35</v>
      </c>
      <c r="B240" s="5">
        <v>41991</v>
      </c>
      <c r="C240" s="4">
        <v>8902</v>
      </c>
      <c r="D240" s="4">
        <v>8927</v>
      </c>
      <c r="E240" s="4">
        <v>8857</v>
      </c>
      <c r="F240" s="4">
        <v>8857</v>
      </c>
      <c r="G240" s="4">
        <v>101962</v>
      </c>
      <c r="H240" s="4">
        <v>1.355</v>
      </c>
      <c r="I240" s="3">
        <f t="shared" si="17"/>
        <v>0</v>
      </c>
      <c r="J240" s="13">
        <f t="shared" si="19"/>
        <v>58</v>
      </c>
      <c r="K240" s="13">
        <f t="shared" si="18"/>
        <v>-45</v>
      </c>
      <c r="L240" s="13">
        <f t="shared" ca="1" si="14"/>
        <v>0</v>
      </c>
      <c r="M240" s="13">
        <f t="shared" ca="1" si="16"/>
        <v>0</v>
      </c>
      <c r="N240" s="13">
        <f ca="1">IF(M240=0,0,IF(M240=M239,0,((M240-M239)*C240+N239*M239)*$P$5/M240))</f>
        <v>0</v>
      </c>
      <c r="O240" s="13">
        <f ca="1">IF(M239=M240,(M239*J240+M240*K240)*$P$5,M239*J240+M240*K240*$P$5-$P$6)</f>
        <v>0</v>
      </c>
      <c r="Q240" s="9">
        <f ca="1">AVERAGE(E240:OFFSET(F240,-$Q$5+1,0))</f>
        <v>8930.6</v>
      </c>
      <c r="R240" s="9">
        <f ca="1">AVERAGE(E240:OFFSET(F240,-$R$5+1,0))</f>
        <v>9016.35</v>
      </c>
      <c r="S240" s="9">
        <f t="shared" ca="1" si="15"/>
        <v>0</v>
      </c>
    </row>
    <row r="241" spans="1:19">
      <c r="A241" s="4" t="s">
        <v>35</v>
      </c>
      <c r="B241" s="5">
        <v>41992</v>
      </c>
      <c r="C241" s="4">
        <v>8962</v>
      </c>
      <c r="D241" s="4">
        <v>9040</v>
      </c>
      <c r="E241" s="4">
        <v>8958</v>
      </c>
      <c r="F241" s="4">
        <v>9019</v>
      </c>
      <c r="G241" s="4">
        <v>148633</v>
      </c>
      <c r="H241" s="4">
        <v>1.355</v>
      </c>
      <c r="I241" s="3">
        <f t="shared" si="17"/>
        <v>0</v>
      </c>
      <c r="J241" s="13">
        <f t="shared" si="19"/>
        <v>105</v>
      </c>
      <c r="K241" s="13">
        <f t="shared" si="18"/>
        <v>57</v>
      </c>
      <c r="L241" s="13">
        <f t="shared" ca="1" si="14"/>
        <v>0</v>
      </c>
      <c r="M241" s="13">
        <f t="shared" ca="1" si="16"/>
        <v>0</v>
      </c>
      <c r="N241" s="13">
        <f ca="1">IF(M241=0,0,IF(M241=M240,0,((M241-M240)*C241+N240*M240)*$P$5/M241))</f>
        <v>0</v>
      </c>
      <c r="O241" s="13">
        <f ca="1">IF(M240=M241,(M240*J241+M241*K241)*$P$5,M240*J241+M241*K241*$P$5-$P$6)</f>
        <v>0</v>
      </c>
      <c r="Q241" s="9">
        <f ca="1">AVERAGE(E241:OFFSET(F241,-$Q$5+1,0))</f>
        <v>8927.4</v>
      </c>
      <c r="R241" s="9">
        <f ca="1">AVERAGE(E241:OFFSET(F241,-$R$5+1,0))</f>
        <v>8995.2999999999993</v>
      </c>
      <c r="S241" s="9">
        <f t="shared" ca="1" si="15"/>
        <v>0</v>
      </c>
    </row>
    <row r="242" spans="1:19">
      <c r="A242" s="4" t="s">
        <v>35</v>
      </c>
      <c r="B242" s="5">
        <v>41995</v>
      </c>
      <c r="C242" s="4">
        <v>9031</v>
      </c>
      <c r="D242" s="4">
        <v>9100</v>
      </c>
      <c r="E242" s="4">
        <v>9023</v>
      </c>
      <c r="F242" s="4">
        <v>9096</v>
      </c>
      <c r="G242" s="4">
        <v>102111</v>
      </c>
      <c r="H242" s="4">
        <v>1.355</v>
      </c>
      <c r="I242" s="3">
        <f t="shared" si="17"/>
        <v>0</v>
      </c>
      <c r="J242" s="13">
        <f t="shared" si="19"/>
        <v>12</v>
      </c>
      <c r="K242" s="13">
        <f t="shared" si="18"/>
        <v>65</v>
      </c>
      <c r="L242" s="13">
        <f t="shared" ca="1" si="14"/>
        <v>0</v>
      </c>
      <c r="M242" s="13">
        <f t="shared" ca="1" si="16"/>
        <v>0</v>
      </c>
      <c r="N242" s="13">
        <f ca="1">IF(M242=0,0,IF(M242=M241,0,((M242-M241)*C242+N241*M241)*$P$5/M242))</f>
        <v>0</v>
      </c>
      <c r="O242" s="13">
        <f ca="1">IF(M241=M242,(M241*J242+M242*K242)*$P$5,M241*J242+M242*K242*$P$5-$P$6)</f>
        <v>0</v>
      </c>
      <c r="Q242" s="9">
        <f ca="1">AVERAGE(E242:OFFSET(F242,-$Q$5+1,0))</f>
        <v>8943.2000000000007</v>
      </c>
      <c r="R242" s="9">
        <f ca="1">AVERAGE(E242:OFFSET(F242,-$R$5+1,0))</f>
        <v>8983.6</v>
      </c>
      <c r="S242" s="9">
        <f t="shared" ca="1" si="15"/>
        <v>0</v>
      </c>
    </row>
    <row r="243" spans="1:19">
      <c r="A243" s="4" t="s">
        <v>35</v>
      </c>
      <c r="B243" s="5">
        <v>41996</v>
      </c>
      <c r="C243" s="4">
        <v>9134</v>
      </c>
      <c r="D243" s="4">
        <v>9140</v>
      </c>
      <c r="E243" s="4">
        <v>9097</v>
      </c>
      <c r="F243" s="4">
        <v>9115</v>
      </c>
      <c r="G243" s="4">
        <v>69691</v>
      </c>
      <c r="H243" s="4">
        <v>1.355</v>
      </c>
      <c r="I243" s="3">
        <f t="shared" si="17"/>
        <v>0</v>
      </c>
      <c r="J243" s="13">
        <f t="shared" si="19"/>
        <v>38</v>
      </c>
      <c r="K243" s="13">
        <f t="shared" si="18"/>
        <v>-19</v>
      </c>
      <c r="L243" s="13">
        <f t="shared" ca="1" si="14"/>
        <v>0</v>
      </c>
      <c r="M243" s="13">
        <f t="shared" ca="1" si="16"/>
        <v>0</v>
      </c>
      <c r="N243" s="13">
        <f ca="1">IF(M243=0,0,IF(M243=M242,0,((M243-M242)*C243+N242*M242)*$P$5/M243))</f>
        <v>0</v>
      </c>
      <c r="O243" s="13">
        <f ca="1">IF(M242=M243,(M242*J243+M243*K243)*$P$5,M242*J243+M243*K243*$P$5-$P$6)</f>
        <v>0</v>
      </c>
      <c r="Q243" s="9">
        <f ca="1">AVERAGE(E243:OFFSET(F243,-$Q$5+1,0))</f>
        <v>8970</v>
      </c>
      <c r="R243" s="9">
        <f ca="1">AVERAGE(E243:OFFSET(F243,-$R$5+1,0))</f>
        <v>8981.5499999999993</v>
      </c>
      <c r="S243" s="9">
        <f t="shared" ca="1" si="15"/>
        <v>0</v>
      </c>
    </row>
    <row r="244" spans="1:19">
      <c r="A244" s="4" t="s">
        <v>35</v>
      </c>
      <c r="B244" s="5">
        <v>41997</v>
      </c>
      <c r="C244" s="4">
        <v>9120</v>
      </c>
      <c r="D244" s="4">
        <v>9183</v>
      </c>
      <c r="E244" s="4">
        <v>9103</v>
      </c>
      <c r="F244" s="4">
        <v>9176</v>
      </c>
      <c r="G244" s="4">
        <v>93125</v>
      </c>
      <c r="H244" s="4">
        <v>1.355</v>
      </c>
      <c r="I244" s="3">
        <f t="shared" si="17"/>
        <v>0</v>
      </c>
      <c r="J244" s="13">
        <f t="shared" si="19"/>
        <v>5</v>
      </c>
      <c r="K244" s="13">
        <f t="shared" si="18"/>
        <v>56</v>
      </c>
      <c r="L244" s="13">
        <f t="shared" ca="1" si="14"/>
        <v>1</v>
      </c>
      <c r="M244" s="13">
        <f t="shared" ca="1" si="16"/>
        <v>0</v>
      </c>
      <c r="N244" s="13">
        <f ca="1">IF(M244=0,0,IF(M244=M243,0,((M244-M243)*C244+N243*M243)*$P$5/M244))</f>
        <v>0</v>
      </c>
      <c r="O244" s="13">
        <f ca="1">IF(M243=M244,(M243*J244+M244*K244)*$P$5,M243*J244+M244*K244*$P$5-$P$6)</f>
        <v>0</v>
      </c>
      <c r="Q244" s="9">
        <f ca="1">AVERAGE(E244:OFFSET(F244,-$Q$5+1,0))</f>
        <v>9030.1</v>
      </c>
      <c r="R244" s="9">
        <f ca="1">AVERAGE(E244:OFFSET(F244,-$R$5+1,0))</f>
        <v>8993.0499999999993</v>
      </c>
      <c r="S244" s="9">
        <f t="shared" ca="1" si="15"/>
        <v>1</v>
      </c>
    </row>
    <row r="245" spans="1:19">
      <c r="A245" s="4" t="s">
        <v>35</v>
      </c>
      <c r="B245" s="5">
        <v>41998</v>
      </c>
      <c r="C245" s="4">
        <v>9171</v>
      </c>
      <c r="D245" s="4">
        <v>9195</v>
      </c>
      <c r="E245" s="4">
        <v>9162</v>
      </c>
      <c r="F245" s="4">
        <v>9183</v>
      </c>
      <c r="G245" s="4">
        <v>44950</v>
      </c>
      <c r="H245" s="4">
        <v>1.355</v>
      </c>
      <c r="I245" s="3">
        <f t="shared" si="17"/>
        <v>0</v>
      </c>
      <c r="J245" s="13">
        <f t="shared" si="19"/>
        <v>-5</v>
      </c>
      <c r="K245" s="13">
        <f t="shared" si="18"/>
        <v>12</v>
      </c>
      <c r="L245" s="13">
        <f t="shared" ca="1" si="14"/>
        <v>0</v>
      </c>
      <c r="M245" s="13">
        <f t="shared" ca="1" si="16"/>
        <v>1</v>
      </c>
      <c r="N245" s="13">
        <f ca="1">IF(M245=0,0,IF(M245=M244,0,((M245-M244)*C245+N244*M244)*$P$5/M245))</f>
        <v>1834200</v>
      </c>
      <c r="O245" s="13">
        <f ca="1">IF(M244=M245,(M244*J245+M245*K245)*$P$5,M244*J245+M245*K245*$P$5-$P$6)</f>
        <v>1900</v>
      </c>
      <c r="Q245" s="9">
        <f ca="1">AVERAGE(E245:OFFSET(F245,-$Q$5+1,0))</f>
        <v>9093.2000000000007</v>
      </c>
      <c r="R245" s="9">
        <f ca="1">AVERAGE(E245:OFFSET(F245,-$R$5+1,0))</f>
        <v>9011.9</v>
      </c>
      <c r="S245" s="9">
        <f t="shared" ca="1" si="15"/>
        <v>0</v>
      </c>
    </row>
    <row r="246" spans="1:19">
      <c r="A246" s="4" t="s">
        <v>35</v>
      </c>
      <c r="B246" s="5">
        <v>41999</v>
      </c>
      <c r="C246" s="4">
        <v>9178</v>
      </c>
      <c r="D246" s="4">
        <v>9230</v>
      </c>
      <c r="E246" s="4">
        <v>9173</v>
      </c>
      <c r="F246" s="4">
        <v>9226</v>
      </c>
      <c r="G246" s="4">
        <v>73031</v>
      </c>
      <c r="H246" s="4">
        <v>1.355</v>
      </c>
      <c r="I246" s="3">
        <f t="shared" si="17"/>
        <v>0</v>
      </c>
      <c r="J246" s="13">
        <f t="shared" si="19"/>
        <v>-5</v>
      </c>
      <c r="K246" s="13">
        <f t="shared" si="18"/>
        <v>48</v>
      </c>
      <c r="L246" s="13">
        <f t="shared" ca="1" si="14"/>
        <v>0</v>
      </c>
      <c r="M246" s="13">
        <f t="shared" ca="1" si="16"/>
        <v>1</v>
      </c>
      <c r="N246" s="13">
        <f ca="1">IF(M246=0,0,IF(M246=M245,0,((M246-M245)*C246+N245*M245)*$P$5/M246))</f>
        <v>0</v>
      </c>
      <c r="O246" s="13">
        <f ca="1">IF(M245=M246,(M245*J246+M246*K246)*$P$5,M245*J246+M246*K246*$P$5-$P$6)</f>
        <v>8600</v>
      </c>
      <c r="Q246" s="9">
        <f ca="1">AVERAGE(E246:OFFSET(F246,-$Q$5+1,0))</f>
        <v>9135.4</v>
      </c>
      <c r="R246" s="9">
        <f ca="1">AVERAGE(E246:OFFSET(F246,-$R$5+1,0))</f>
        <v>9031.4</v>
      </c>
      <c r="S246" s="9">
        <f t="shared" ca="1" si="15"/>
        <v>0</v>
      </c>
    </row>
    <row r="247" spans="1:19">
      <c r="A247" s="4" t="s">
        <v>35</v>
      </c>
      <c r="B247" s="5">
        <v>42000</v>
      </c>
      <c r="C247" s="4">
        <v>9235</v>
      </c>
      <c r="D247" s="4">
        <v>9257</v>
      </c>
      <c r="E247" s="4">
        <v>9226</v>
      </c>
      <c r="F247" s="4">
        <v>9256</v>
      </c>
      <c r="G247" s="4">
        <v>27720</v>
      </c>
      <c r="H247" s="4">
        <v>1.355</v>
      </c>
      <c r="I247" s="3">
        <f t="shared" si="17"/>
        <v>0</v>
      </c>
      <c r="J247" s="13">
        <f t="shared" si="19"/>
        <v>9</v>
      </c>
      <c r="K247" s="13">
        <f t="shared" si="18"/>
        <v>21</v>
      </c>
      <c r="L247" s="13">
        <f t="shared" ca="1" si="14"/>
        <v>0</v>
      </c>
      <c r="M247" s="13">
        <f t="shared" ca="1" si="16"/>
        <v>1</v>
      </c>
      <c r="N247" s="13">
        <f ca="1">IF(M247=0,0,IF(M247=M246,0,((M247-M246)*C247+N246*M246)*$P$5/M247))</f>
        <v>0</v>
      </c>
      <c r="O247" s="13">
        <f ca="1">IF(M246=M247,(M246*J247+M247*K247)*$P$5,M246*J247+M247*K247*$P$5-$P$6)</f>
        <v>6000</v>
      </c>
      <c r="Q247" s="9">
        <f ca="1">AVERAGE(E247:OFFSET(F247,-$Q$5+1,0))</f>
        <v>9171.7000000000007</v>
      </c>
      <c r="R247" s="9">
        <f ca="1">AVERAGE(E247:OFFSET(F247,-$R$5+1,0))</f>
        <v>9057.4500000000007</v>
      </c>
      <c r="S247" s="9">
        <f t="shared" ca="1" si="15"/>
        <v>0</v>
      </c>
    </row>
    <row r="248" spans="1:19">
      <c r="A248" s="4" t="s">
        <v>35</v>
      </c>
      <c r="B248" s="5">
        <v>42002</v>
      </c>
      <c r="C248" s="4">
        <v>9245</v>
      </c>
      <c r="D248" s="4">
        <v>9336</v>
      </c>
      <c r="E248" s="4">
        <v>9241</v>
      </c>
      <c r="F248" s="4">
        <v>9314</v>
      </c>
      <c r="G248" s="4">
        <v>98576</v>
      </c>
      <c r="H248" s="4">
        <v>1.355</v>
      </c>
      <c r="I248" s="3">
        <f t="shared" si="17"/>
        <v>0</v>
      </c>
      <c r="J248" s="13">
        <f t="shared" si="19"/>
        <v>-11</v>
      </c>
      <c r="K248" s="13">
        <f t="shared" si="18"/>
        <v>69</v>
      </c>
      <c r="L248" s="13">
        <f t="shared" ca="1" si="14"/>
        <v>0</v>
      </c>
      <c r="M248" s="13">
        <f t="shared" ca="1" si="16"/>
        <v>1</v>
      </c>
      <c r="N248" s="13">
        <f ca="1">IF(M248=0,0,IF(M248=M247,0,((M248-M247)*C248+N247*M247)*$P$5/M248))</f>
        <v>0</v>
      </c>
      <c r="O248" s="13">
        <f ca="1">IF(M247=M248,(M247*J248+M248*K248)*$P$5,M247*J248+M248*K248*$P$5-$P$6)</f>
        <v>11600</v>
      </c>
      <c r="Q248" s="9">
        <f ca="1">AVERAGE(E248:OFFSET(F248,-$Q$5+1,0))</f>
        <v>9206</v>
      </c>
      <c r="R248" s="9">
        <f ca="1">AVERAGE(E248:OFFSET(F248,-$R$5+1,0))</f>
        <v>9088</v>
      </c>
      <c r="S248" s="9">
        <f t="shared" ca="1" si="15"/>
        <v>0</v>
      </c>
    </row>
    <row r="249" spans="1:19">
      <c r="A249" s="4" t="s">
        <v>35</v>
      </c>
      <c r="B249" s="5">
        <v>42003</v>
      </c>
      <c r="C249" s="4">
        <v>9320</v>
      </c>
      <c r="D249" s="4">
        <v>9343</v>
      </c>
      <c r="E249" s="4">
        <v>9268</v>
      </c>
      <c r="F249" s="4">
        <v>9286</v>
      </c>
      <c r="G249" s="4">
        <v>92786</v>
      </c>
      <c r="H249" s="4">
        <v>1.355</v>
      </c>
      <c r="I249" s="3">
        <f t="shared" si="17"/>
        <v>0</v>
      </c>
      <c r="J249" s="13">
        <f t="shared" si="19"/>
        <v>6</v>
      </c>
      <c r="K249" s="13">
        <f t="shared" si="18"/>
        <v>-34</v>
      </c>
      <c r="L249" s="13">
        <f t="shared" ca="1" si="14"/>
        <v>0</v>
      </c>
      <c r="M249" s="13">
        <f t="shared" ca="1" si="16"/>
        <v>1</v>
      </c>
      <c r="N249" s="13">
        <f ca="1">IF(M249=0,0,IF(M249=M248,0,((M249-M248)*C249+N248*M248)*$P$5/M249))</f>
        <v>0</v>
      </c>
      <c r="O249" s="13">
        <f ca="1">IF(M248=M249,(M248*J249+M249*K249)*$P$5,M248*J249+M249*K249*$P$5-$P$6)</f>
        <v>-5600</v>
      </c>
      <c r="Q249" s="9">
        <f ca="1">AVERAGE(E249:OFFSET(F249,-$Q$5+1,0))</f>
        <v>9233.5</v>
      </c>
      <c r="R249" s="9">
        <f ca="1">AVERAGE(E249:OFFSET(F249,-$R$5+1,0))</f>
        <v>9131.7999999999993</v>
      </c>
      <c r="S249" s="9">
        <f t="shared" ca="1" si="15"/>
        <v>0</v>
      </c>
    </row>
    <row r="250" spans="1:19">
      <c r="A250" s="4" t="s">
        <v>35</v>
      </c>
      <c r="B250" s="5">
        <v>42004</v>
      </c>
      <c r="C250" s="4">
        <v>9286</v>
      </c>
      <c r="D250" s="4">
        <v>9303</v>
      </c>
      <c r="E250" s="4">
        <v>9252</v>
      </c>
      <c r="F250" s="4">
        <v>9283</v>
      </c>
      <c r="G250" s="4">
        <v>75117</v>
      </c>
      <c r="H250" s="4">
        <v>1.355</v>
      </c>
      <c r="I250" s="3">
        <f t="shared" si="17"/>
        <v>0</v>
      </c>
      <c r="J250" s="13">
        <f t="shared" si="19"/>
        <v>0</v>
      </c>
      <c r="K250" s="13">
        <f t="shared" si="18"/>
        <v>-3</v>
      </c>
      <c r="L250" s="13">
        <f t="shared" ca="1" si="14"/>
        <v>0</v>
      </c>
      <c r="M250" s="13">
        <f t="shared" ca="1" si="16"/>
        <v>1</v>
      </c>
      <c r="N250" s="13">
        <f ca="1">IF(M250=0,0,IF(M250=M249,0,((M250-M249)*C250+N249*M249)*$P$5/M250))</f>
        <v>0</v>
      </c>
      <c r="O250" s="13">
        <f ca="1">IF(M249=M250,(M249*J250+M250*K250)*$P$5,M249*J250+M250*K250*$P$5-$P$6)</f>
        <v>-600</v>
      </c>
      <c r="Q250" s="9">
        <f ca="1">AVERAGE(E250:OFFSET(F250,-$Q$5+1,0))</f>
        <v>9252.5</v>
      </c>
      <c r="R250" s="9">
        <f ca="1">AVERAGE(E250:OFFSET(F250,-$R$5+1,0))</f>
        <v>9172.85</v>
      </c>
      <c r="S250" s="9">
        <f t="shared" ca="1" si="15"/>
        <v>0</v>
      </c>
    </row>
    <row r="251" spans="1:19">
      <c r="A251" s="4" t="s">
        <v>35</v>
      </c>
      <c r="B251" s="5">
        <v>42009</v>
      </c>
      <c r="C251" s="4">
        <v>9238</v>
      </c>
      <c r="D251" s="4">
        <v>9276</v>
      </c>
      <c r="E251" s="4">
        <v>9155</v>
      </c>
      <c r="F251" s="4">
        <v>9252</v>
      </c>
      <c r="G251" s="4">
        <v>120487</v>
      </c>
      <c r="H251" s="4">
        <v>1.355</v>
      </c>
      <c r="I251" s="3">
        <f t="shared" si="17"/>
        <v>0</v>
      </c>
      <c r="J251" s="13">
        <f t="shared" si="19"/>
        <v>-45</v>
      </c>
      <c r="K251" s="13">
        <f t="shared" si="18"/>
        <v>14</v>
      </c>
      <c r="L251" s="13">
        <f t="shared" ca="1" si="14"/>
        <v>0</v>
      </c>
      <c r="M251" s="13">
        <f t="shared" ca="1" si="16"/>
        <v>1</v>
      </c>
      <c r="N251" s="13">
        <f ca="1">IF(M251=0,0,IF(M251=M250,0,((M251-M250)*C251+N250*M250)*$P$5/M251))</f>
        <v>0</v>
      </c>
      <c r="O251" s="13">
        <f ca="1">IF(M250=M251,(M250*J251+M251*K251)*$P$5,M250*J251+M251*K251*$P$5-$P$6)</f>
        <v>-6200</v>
      </c>
      <c r="Q251" s="9">
        <f ca="1">AVERAGE(E251:OFFSET(F251,-$Q$5+1,0))</f>
        <v>9253.2999999999993</v>
      </c>
      <c r="R251" s="9">
        <f ca="1">AVERAGE(E251:OFFSET(F251,-$R$5+1,0))</f>
        <v>9194.35</v>
      </c>
      <c r="S251" s="9">
        <f t="shared" ca="1" si="15"/>
        <v>0</v>
      </c>
    </row>
    <row r="252" spans="1:19">
      <c r="A252" s="4" t="s">
        <v>35</v>
      </c>
      <c r="B252" s="5">
        <v>42010</v>
      </c>
      <c r="C252" s="4">
        <v>9144</v>
      </c>
      <c r="D252" s="4">
        <v>9153</v>
      </c>
      <c r="E252" s="4">
        <v>9017</v>
      </c>
      <c r="F252" s="4">
        <v>9058</v>
      </c>
      <c r="G252" s="4">
        <v>148125</v>
      </c>
      <c r="H252" s="4">
        <v>1.355</v>
      </c>
      <c r="I252" s="3">
        <f t="shared" si="17"/>
        <v>0</v>
      </c>
      <c r="J252" s="13">
        <f t="shared" si="19"/>
        <v>-108</v>
      </c>
      <c r="K252" s="13">
        <f t="shared" si="18"/>
        <v>-86</v>
      </c>
      <c r="L252" s="13">
        <f t="shared" ca="1" si="14"/>
        <v>0</v>
      </c>
      <c r="M252" s="13">
        <f t="shared" ca="1" si="16"/>
        <v>1</v>
      </c>
      <c r="N252" s="13">
        <f ca="1">IF(M252=0,0,IF(M252=M251,0,((M252-M251)*C252+N251*M251)*$P$5/M252))</f>
        <v>0</v>
      </c>
      <c r="O252" s="13">
        <f ca="1">IF(M251=M252,(M251*J252+M252*K252)*$P$5,M251*J252+M252*K252*$P$5-$P$6)</f>
        <v>-38800</v>
      </c>
      <c r="Q252" s="9">
        <f ca="1">AVERAGE(E252:OFFSET(F252,-$Q$5+1,0))</f>
        <v>9212.6</v>
      </c>
      <c r="R252" s="9">
        <f ca="1">AVERAGE(E252:OFFSET(F252,-$R$5+1,0))</f>
        <v>9192.15</v>
      </c>
      <c r="S252" s="9">
        <f t="shared" ca="1" si="15"/>
        <v>0</v>
      </c>
    </row>
    <row r="253" spans="1:19">
      <c r="A253" s="4" t="s">
        <v>35</v>
      </c>
      <c r="B253" s="5">
        <v>42011</v>
      </c>
      <c r="C253" s="4">
        <v>9042</v>
      </c>
      <c r="D253" s="4">
        <v>9092</v>
      </c>
      <c r="E253" s="4">
        <v>9033</v>
      </c>
      <c r="F253" s="4">
        <v>9045</v>
      </c>
      <c r="G253" s="4">
        <v>93314</v>
      </c>
      <c r="H253" s="4">
        <v>1.355</v>
      </c>
      <c r="I253" s="3">
        <f t="shared" si="17"/>
        <v>0</v>
      </c>
      <c r="J253" s="13">
        <f t="shared" si="19"/>
        <v>-16</v>
      </c>
      <c r="K253" s="13">
        <f t="shared" si="18"/>
        <v>3</v>
      </c>
      <c r="L253" s="13">
        <f t="shared" ref="L253:L316" ca="1" si="20">S253</f>
        <v>-1</v>
      </c>
      <c r="M253" s="13">
        <f t="shared" ca="1" si="16"/>
        <v>1</v>
      </c>
      <c r="N253" s="13">
        <f ca="1">IF(M253=0,0,IF(M253=M252,0,((M253-M252)*C253+N252*M252)*$P$5/M253))</f>
        <v>0</v>
      </c>
      <c r="O253" s="13">
        <f ca="1">IF(M252=M253,(M252*J253+M253*K253)*$P$5,M252*J253+M253*K253*$P$5-$P$6)</f>
        <v>-2600</v>
      </c>
      <c r="Q253" s="9">
        <f ca="1">AVERAGE(E253:OFFSET(F253,-$Q$5+1,0))</f>
        <v>9164.9</v>
      </c>
      <c r="R253" s="9">
        <f ca="1">AVERAGE(E253:OFFSET(F253,-$R$5+1,0))</f>
        <v>9185.4500000000007</v>
      </c>
      <c r="S253" s="9">
        <f t="shared" ref="S253:S316" ca="1" si="21">IF(AND(Q252&lt;=R252,Q253&gt;R253),1,IF(AND(Q252&gt;R252,Q253&lt;=R253),-1,0))</f>
        <v>-1</v>
      </c>
    </row>
    <row r="254" spans="1:19">
      <c r="A254" s="4" t="s">
        <v>35</v>
      </c>
      <c r="B254" s="5">
        <v>42012</v>
      </c>
      <c r="C254" s="4">
        <v>9116</v>
      </c>
      <c r="D254" s="4">
        <v>9259</v>
      </c>
      <c r="E254" s="4">
        <v>9115</v>
      </c>
      <c r="F254" s="4">
        <v>9257</v>
      </c>
      <c r="G254" s="4">
        <v>131883</v>
      </c>
      <c r="H254" s="4">
        <v>1.355</v>
      </c>
      <c r="I254" s="3">
        <f t="shared" si="17"/>
        <v>0</v>
      </c>
      <c r="J254" s="13">
        <f t="shared" si="19"/>
        <v>71</v>
      </c>
      <c r="K254" s="13">
        <f t="shared" si="18"/>
        <v>141</v>
      </c>
      <c r="L254" s="13">
        <f t="shared" ca="1" si="20"/>
        <v>0</v>
      </c>
      <c r="M254" s="13">
        <f t="shared" ref="M254:M317" ca="1" si="22">IF(I254=1,0,IF(M253+L253&gt;=$M$5,$M$5,IF(M253+L253&lt;=$M$7,$M$7,M253+L253)))</f>
        <v>0</v>
      </c>
      <c r="N254" s="13">
        <f ca="1">IF(M254=0,0,IF(M254=M253,0,((M254-M253)*C254+N253*M253)*$P$5/M254))</f>
        <v>0</v>
      </c>
      <c r="O254" s="13">
        <f ca="1">IF(M253=M254,(M253*J254+M254*K254)*$P$5,M253*J254+M254*K254*$P$5-$P$6)</f>
        <v>-429</v>
      </c>
      <c r="Q254" s="9">
        <f ca="1">AVERAGE(E254:OFFSET(F254,-$Q$5+1,0))</f>
        <v>9146.7000000000007</v>
      </c>
      <c r="R254" s="9">
        <f ca="1">AVERAGE(E254:OFFSET(F254,-$R$5+1,0))</f>
        <v>9190.1</v>
      </c>
      <c r="S254" s="9">
        <f t="shared" ca="1" si="21"/>
        <v>0</v>
      </c>
    </row>
    <row r="255" spans="1:19">
      <c r="A255" s="4" t="s">
        <v>35</v>
      </c>
      <c r="B255" s="5">
        <v>42013</v>
      </c>
      <c r="C255" s="4">
        <v>9328</v>
      </c>
      <c r="D255" s="4">
        <v>9335</v>
      </c>
      <c r="E255" s="4">
        <v>9217</v>
      </c>
      <c r="F255" s="4">
        <v>9230</v>
      </c>
      <c r="G255" s="4">
        <v>117874</v>
      </c>
      <c r="H255" s="4">
        <v>1.355</v>
      </c>
      <c r="I255" s="3">
        <f t="shared" si="17"/>
        <v>0</v>
      </c>
      <c r="J255" s="13">
        <f t="shared" si="19"/>
        <v>71</v>
      </c>
      <c r="K255" s="13">
        <f t="shared" si="18"/>
        <v>-98</v>
      </c>
      <c r="L255" s="13">
        <f t="shared" ca="1" si="20"/>
        <v>0</v>
      </c>
      <c r="M255" s="13">
        <f t="shared" ca="1" si="22"/>
        <v>0</v>
      </c>
      <c r="N255" s="13">
        <f ca="1">IF(M255=0,0,IF(M255=M254,0,((M255-M254)*C255+N254*M254)*$P$5/M255))</f>
        <v>0</v>
      </c>
      <c r="O255" s="13">
        <f ca="1">IF(M254=M255,(M254*J255+M255*K255)*$P$5,M254*J255+M255*K255*$P$5-$P$6)</f>
        <v>0</v>
      </c>
      <c r="Q255" s="9">
        <f ca="1">AVERAGE(E255:OFFSET(F255,-$Q$5+1,0))</f>
        <v>9137.9</v>
      </c>
      <c r="R255" s="9">
        <f ca="1">AVERAGE(E255:OFFSET(F255,-$R$5+1,0))</f>
        <v>9195.2000000000007</v>
      </c>
      <c r="S255" s="9">
        <f t="shared" ca="1" si="21"/>
        <v>0</v>
      </c>
    </row>
    <row r="256" spans="1:19">
      <c r="A256" s="4" t="s">
        <v>35</v>
      </c>
      <c r="B256" s="5">
        <v>42016</v>
      </c>
      <c r="C256" s="4">
        <v>9190</v>
      </c>
      <c r="D256" s="4">
        <v>9238</v>
      </c>
      <c r="E256" s="4">
        <v>9157</v>
      </c>
      <c r="F256" s="4">
        <v>9185</v>
      </c>
      <c r="G256" s="4">
        <v>97827</v>
      </c>
      <c r="H256" s="4">
        <v>1.355</v>
      </c>
      <c r="I256" s="3">
        <f t="shared" si="17"/>
        <v>0</v>
      </c>
      <c r="J256" s="13">
        <f t="shared" si="19"/>
        <v>-40</v>
      </c>
      <c r="K256" s="13">
        <f t="shared" si="18"/>
        <v>-5</v>
      </c>
      <c r="L256" s="13">
        <f t="shared" ca="1" si="20"/>
        <v>0</v>
      </c>
      <c r="M256" s="13">
        <f t="shared" ca="1" si="22"/>
        <v>0</v>
      </c>
      <c r="N256" s="13">
        <f ca="1">IF(M256=0,0,IF(M256=M255,0,((M256-M255)*C256+N255*M255)*$P$5/M256))</f>
        <v>0</v>
      </c>
      <c r="O256" s="13">
        <f ca="1">IF(M255=M256,(M255*J256+M256*K256)*$P$5,M255*J256+M256*K256*$P$5-$P$6)</f>
        <v>0</v>
      </c>
      <c r="Q256" s="9">
        <f ca="1">AVERAGE(E256:OFFSET(F256,-$Q$5+1,0))</f>
        <v>9131.4</v>
      </c>
      <c r="R256" s="9">
        <f ca="1">AVERAGE(E256:OFFSET(F256,-$R$5+1,0))</f>
        <v>9192.35</v>
      </c>
      <c r="S256" s="9">
        <f t="shared" ca="1" si="21"/>
        <v>0</v>
      </c>
    </row>
    <row r="257" spans="1:19">
      <c r="A257" s="4" t="s">
        <v>35</v>
      </c>
      <c r="B257" s="5">
        <v>42017</v>
      </c>
      <c r="C257" s="4">
        <v>9194</v>
      </c>
      <c r="D257" s="4">
        <v>9275</v>
      </c>
      <c r="E257" s="4">
        <v>9159</v>
      </c>
      <c r="F257" s="4">
        <v>9249</v>
      </c>
      <c r="G257" s="4">
        <v>127705</v>
      </c>
      <c r="H257" s="4">
        <v>1.355</v>
      </c>
      <c r="I257" s="3">
        <f t="shared" si="17"/>
        <v>0</v>
      </c>
      <c r="J257" s="13">
        <f t="shared" si="19"/>
        <v>9</v>
      </c>
      <c r="K257" s="13">
        <f t="shared" si="18"/>
        <v>55</v>
      </c>
      <c r="L257" s="13">
        <f t="shared" ca="1" si="20"/>
        <v>0</v>
      </c>
      <c r="M257" s="13">
        <f t="shared" ca="1" si="22"/>
        <v>0</v>
      </c>
      <c r="N257" s="13">
        <f ca="1">IF(M257=0,0,IF(M257=M256,0,((M257-M256)*C257+N256*M256)*$P$5/M257))</f>
        <v>0</v>
      </c>
      <c r="O257" s="13">
        <f ca="1">IF(M256=M257,(M256*J257+M257*K257)*$P$5,M256*J257+M257*K257*$P$5-$P$6)</f>
        <v>0</v>
      </c>
      <c r="Q257" s="9">
        <f ca="1">AVERAGE(E257:OFFSET(F257,-$Q$5+1,0))</f>
        <v>9164.7000000000007</v>
      </c>
      <c r="R257" s="9">
        <f ca="1">AVERAGE(E257:OFFSET(F257,-$R$5+1,0))</f>
        <v>9188.65</v>
      </c>
      <c r="S257" s="9">
        <f t="shared" ca="1" si="21"/>
        <v>0</v>
      </c>
    </row>
    <row r="258" spans="1:19">
      <c r="A258" s="4" t="s">
        <v>35</v>
      </c>
      <c r="B258" s="5">
        <v>42018</v>
      </c>
      <c r="C258" s="4">
        <v>9235</v>
      </c>
      <c r="D258" s="4">
        <v>9247</v>
      </c>
      <c r="E258" s="4">
        <v>9151</v>
      </c>
      <c r="F258" s="4">
        <v>9171</v>
      </c>
      <c r="G258" s="4">
        <v>122662</v>
      </c>
      <c r="H258" s="4">
        <v>1.355</v>
      </c>
      <c r="I258" s="3">
        <f t="shared" si="17"/>
        <v>0</v>
      </c>
      <c r="J258" s="13">
        <f t="shared" si="19"/>
        <v>-14</v>
      </c>
      <c r="K258" s="13">
        <f t="shared" si="18"/>
        <v>-64</v>
      </c>
      <c r="L258" s="13">
        <f t="shared" ca="1" si="20"/>
        <v>1</v>
      </c>
      <c r="M258" s="13">
        <f t="shared" ca="1" si="22"/>
        <v>0</v>
      </c>
      <c r="N258" s="13">
        <f ca="1">IF(M258=0,0,IF(M258=M257,0,((M258-M257)*C258+N257*M257)*$P$5/M258))</f>
        <v>0</v>
      </c>
      <c r="O258" s="13">
        <f ca="1">IF(M257=M258,(M257*J258+M258*K258)*$P$5,M257*J258+M258*K258*$P$5-$P$6)</f>
        <v>0</v>
      </c>
      <c r="Q258" s="9">
        <f ca="1">AVERAGE(E258:OFFSET(F258,-$Q$5+1,0))</f>
        <v>9189.1</v>
      </c>
      <c r="R258" s="9">
        <f ca="1">AVERAGE(E258:OFFSET(F258,-$R$5+1,0))</f>
        <v>9177</v>
      </c>
      <c r="S258" s="9">
        <f t="shared" ca="1" si="21"/>
        <v>1</v>
      </c>
    </row>
    <row r="259" spans="1:19">
      <c r="A259" s="4" t="s">
        <v>35</v>
      </c>
      <c r="B259" s="5">
        <v>42019</v>
      </c>
      <c r="C259" s="4">
        <v>9187</v>
      </c>
      <c r="D259" s="4">
        <v>9230</v>
      </c>
      <c r="E259" s="4">
        <v>9130</v>
      </c>
      <c r="F259" s="4">
        <v>9195</v>
      </c>
      <c r="G259" s="4">
        <v>116348</v>
      </c>
      <c r="H259" s="4">
        <v>1.355</v>
      </c>
      <c r="I259" s="3">
        <f t="shared" si="17"/>
        <v>0</v>
      </c>
      <c r="J259" s="13">
        <f t="shared" si="19"/>
        <v>16</v>
      </c>
      <c r="K259" s="13">
        <f t="shared" si="18"/>
        <v>8</v>
      </c>
      <c r="L259" s="13">
        <f t="shared" ca="1" si="20"/>
        <v>0</v>
      </c>
      <c r="M259" s="13">
        <f t="shared" ca="1" si="22"/>
        <v>1</v>
      </c>
      <c r="N259" s="13">
        <f ca="1">IF(M259=0,0,IF(M259=M258,0,((M259-M258)*C259+N258*M258)*$P$5/M259))</f>
        <v>1837400</v>
      </c>
      <c r="O259" s="13">
        <f ca="1">IF(M258=M259,(M258*J259+M259*K259)*$P$5,M258*J259+M259*K259*$P$5-$P$6)</f>
        <v>1100</v>
      </c>
      <c r="Q259" s="9">
        <f ca="1">AVERAGE(E259:OFFSET(F259,-$Q$5+1,0))</f>
        <v>9184.4</v>
      </c>
      <c r="R259" s="9">
        <f ca="1">AVERAGE(E259:OFFSET(F259,-$R$5+1,0))</f>
        <v>9165.5499999999993</v>
      </c>
      <c r="S259" s="9">
        <f t="shared" ca="1" si="21"/>
        <v>0</v>
      </c>
    </row>
    <row r="260" spans="1:19">
      <c r="A260" s="4" t="s">
        <v>35</v>
      </c>
      <c r="B260" s="5">
        <v>42020</v>
      </c>
      <c r="C260" s="4">
        <v>9175</v>
      </c>
      <c r="D260" s="4">
        <v>9229</v>
      </c>
      <c r="E260" s="4">
        <v>9082</v>
      </c>
      <c r="F260" s="4">
        <v>9115</v>
      </c>
      <c r="G260" s="4">
        <v>160290</v>
      </c>
      <c r="H260" s="4">
        <v>1.355</v>
      </c>
      <c r="I260" s="3">
        <f t="shared" ref="I260:I323" si="23">IF(A260=A261,0,1)</f>
        <v>0</v>
      </c>
      <c r="J260" s="13">
        <f t="shared" si="19"/>
        <v>-20</v>
      </c>
      <c r="K260" s="13">
        <f t="shared" ref="K260:K323" si="24">F260-C260</f>
        <v>-60</v>
      </c>
      <c r="L260" s="13">
        <f t="shared" ca="1" si="20"/>
        <v>0</v>
      </c>
      <c r="M260" s="13">
        <f t="shared" ca="1" si="22"/>
        <v>1</v>
      </c>
      <c r="N260" s="13">
        <f ca="1">IF(M260=0,0,IF(M260=M259,0,((M260-M259)*C260+N259*M259)*$P$5/M260))</f>
        <v>0</v>
      </c>
      <c r="O260" s="13">
        <f ca="1">IF(M259=M260,(M259*J260+M260*K260)*$P$5,M259*J260+M260*K260*$P$5-$P$6)</f>
        <v>-16000</v>
      </c>
      <c r="Q260" s="9">
        <f ca="1">AVERAGE(E260:OFFSET(F260,-$Q$5+1,0))</f>
        <v>9159.4</v>
      </c>
      <c r="R260" s="9">
        <f ca="1">AVERAGE(E260:OFFSET(F260,-$R$5+1,0))</f>
        <v>9148.65</v>
      </c>
      <c r="S260" s="9">
        <f t="shared" ca="1" si="21"/>
        <v>0</v>
      </c>
    </row>
    <row r="261" spans="1:19">
      <c r="A261" s="4" t="s">
        <v>35</v>
      </c>
      <c r="B261" s="5">
        <v>42023</v>
      </c>
      <c r="C261" s="4">
        <v>9211</v>
      </c>
      <c r="D261" s="4">
        <v>9260</v>
      </c>
      <c r="E261" s="4">
        <v>9142</v>
      </c>
      <c r="F261" s="4">
        <v>9181</v>
      </c>
      <c r="G261" s="4">
        <v>134142</v>
      </c>
      <c r="H261" s="4">
        <v>1.355</v>
      </c>
      <c r="I261" s="3">
        <f t="shared" si="23"/>
        <v>0</v>
      </c>
      <c r="J261" s="13">
        <f t="shared" ref="J261:J324" si="25">C261-F260</f>
        <v>96</v>
      </c>
      <c r="K261" s="13">
        <f t="shared" si="24"/>
        <v>-30</v>
      </c>
      <c r="L261" s="13">
        <f t="shared" ca="1" si="20"/>
        <v>0</v>
      </c>
      <c r="M261" s="13">
        <f t="shared" ca="1" si="22"/>
        <v>1</v>
      </c>
      <c r="N261" s="13">
        <f ca="1">IF(M261=0,0,IF(M261=M260,0,((M261-M260)*C261+N260*M260)*$P$5/M261))</f>
        <v>0</v>
      </c>
      <c r="O261" s="13">
        <f ca="1">IF(M260=M261,(M260*J261+M261*K261)*$P$5,M260*J261+M261*K261*$P$5-$P$6)</f>
        <v>13200</v>
      </c>
      <c r="Q261" s="9">
        <f ca="1">AVERAGE(E261:OFFSET(F261,-$Q$5+1,0))</f>
        <v>9157.5</v>
      </c>
      <c r="R261" s="9">
        <f ca="1">AVERAGE(E261:OFFSET(F261,-$R$5+1,0))</f>
        <v>9144.4500000000007</v>
      </c>
      <c r="S261" s="9">
        <f t="shared" ca="1" si="21"/>
        <v>0</v>
      </c>
    </row>
    <row r="262" spans="1:19">
      <c r="A262" s="4" t="s">
        <v>35</v>
      </c>
      <c r="B262" s="5">
        <v>42024</v>
      </c>
      <c r="C262" s="4">
        <v>9220</v>
      </c>
      <c r="D262" s="4">
        <v>9269</v>
      </c>
      <c r="E262" s="4">
        <v>9183</v>
      </c>
      <c r="F262" s="4">
        <v>9268</v>
      </c>
      <c r="G262" s="4">
        <v>121592</v>
      </c>
      <c r="H262" s="4">
        <v>1.355</v>
      </c>
      <c r="I262" s="3">
        <f t="shared" si="23"/>
        <v>0</v>
      </c>
      <c r="J262" s="13">
        <f t="shared" si="25"/>
        <v>39</v>
      </c>
      <c r="K262" s="13">
        <f t="shared" si="24"/>
        <v>48</v>
      </c>
      <c r="L262" s="13">
        <f t="shared" ca="1" si="20"/>
        <v>-1</v>
      </c>
      <c r="M262" s="13">
        <f t="shared" ca="1" si="22"/>
        <v>1</v>
      </c>
      <c r="N262" s="13">
        <f ca="1">IF(M262=0,0,IF(M262=M261,0,((M262-M261)*C262+N261*M261)*$P$5/M262))</f>
        <v>0</v>
      </c>
      <c r="O262" s="13">
        <f ca="1">IF(M261=M262,(M261*J262+M262*K262)*$P$5,M261*J262+M262*K262*$P$5-$P$6)</f>
        <v>17400</v>
      </c>
      <c r="Q262" s="9">
        <f ca="1">AVERAGE(E262:OFFSET(F262,-$Q$5+1,0))</f>
        <v>9161.7999999999993</v>
      </c>
      <c r="R262" s="9">
        <f ca="1">AVERAGE(E262:OFFSET(F262,-$R$5+1,0))</f>
        <v>9163.25</v>
      </c>
      <c r="S262" s="9">
        <f t="shared" ca="1" si="21"/>
        <v>-1</v>
      </c>
    </row>
    <row r="263" spans="1:19">
      <c r="A263" s="4" t="s">
        <v>35</v>
      </c>
      <c r="B263" s="5">
        <v>42025</v>
      </c>
      <c r="C263" s="4">
        <v>9282</v>
      </c>
      <c r="D263" s="4">
        <v>9316</v>
      </c>
      <c r="E263" s="4">
        <v>9274</v>
      </c>
      <c r="F263" s="4">
        <v>9308</v>
      </c>
      <c r="G263" s="4">
        <v>64253</v>
      </c>
      <c r="H263" s="4">
        <v>1.355</v>
      </c>
      <c r="I263" s="3">
        <f t="shared" si="23"/>
        <v>1</v>
      </c>
      <c r="J263" s="13">
        <f t="shared" si="25"/>
        <v>14</v>
      </c>
      <c r="K263" s="13">
        <f t="shared" si="24"/>
        <v>26</v>
      </c>
      <c r="L263" s="13">
        <f t="shared" ca="1" si="20"/>
        <v>0</v>
      </c>
      <c r="M263" s="13">
        <f t="shared" si="22"/>
        <v>0</v>
      </c>
      <c r="N263" s="13">
        <f>IF(M263=0,0,IF(M263=M262,0,((M263-M262)*C263+N262*M262)*$P$5/M263))</f>
        <v>0</v>
      </c>
      <c r="O263" s="13">
        <f ca="1">IF(M262=M263,(M262*J263+M263*K263)*$P$5,M262*J263+M263*K263*$P$5-$P$6)</f>
        <v>-486</v>
      </c>
      <c r="Q263" s="9">
        <f ca="1">AVERAGE(E263:OFFSET(F263,-$Q$5+1,0))</f>
        <v>9187.7999999999993</v>
      </c>
      <c r="R263" s="9">
        <f ca="1">AVERAGE(E263:OFFSET(F263,-$R$5+1,0))</f>
        <v>9188.4500000000007</v>
      </c>
      <c r="S263" s="9">
        <f t="shared" ca="1" si="21"/>
        <v>0</v>
      </c>
    </row>
    <row r="264" spans="1:19">
      <c r="A264" s="4" t="s">
        <v>36</v>
      </c>
      <c r="B264" s="5">
        <v>42026</v>
      </c>
      <c r="C264" s="4">
        <v>9360</v>
      </c>
      <c r="D264" s="4">
        <v>9404</v>
      </c>
      <c r="E264" s="4">
        <v>9342</v>
      </c>
      <c r="F264" s="4">
        <v>9388</v>
      </c>
      <c r="G264" s="4">
        <v>108180</v>
      </c>
      <c r="H264" s="4">
        <v>1.355</v>
      </c>
      <c r="I264" s="3">
        <f t="shared" si="23"/>
        <v>0</v>
      </c>
      <c r="J264" s="13">
        <f t="shared" si="25"/>
        <v>52</v>
      </c>
      <c r="K264" s="13">
        <f t="shared" si="24"/>
        <v>28</v>
      </c>
      <c r="L264" s="13">
        <f t="shared" ca="1" si="20"/>
        <v>1</v>
      </c>
      <c r="M264" s="13">
        <f t="shared" ca="1" si="22"/>
        <v>0</v>
      </c>
      <c r="N264" s="13">
        <f ca="1">IF(M264=0,0,IF(M264=M263,0,((M264-M263)*C264+N263*M263)*$P$5/M264))</f>
        <v>0</v>
      </c>
      <c r="O264" s="13">
        <f ca="1">IF(M263=M264,(M263*J264+M264*K264)*$P$5,M263*J264+M264*K264*$P$5-$P$6)</f>
        <v>0</v>
      </c>
      <c r="Q264" s="9">
        <f ca="1">AVERAGE(E264:OFFSET(F264,-$Q$5+1,0))</f>
        <v>9228.2999999999993</v>
      </c>
      <c r="R264" s="9">
        <f ca="1">AVERAGE(E264:OFFSET(F264,-$R$5+1,0))</f>
        <v>9206.35</v>
      </c>
      <c r="S264" s="9">
        <f t="shared" ca="1" si="21"/>
        <v>1</v>
      </c>
    </row>
    <row r="265" spans="1:19">
      <c r="A265" s="4" t="s">
        <v>36</v>
      </c>
      <c r="B265" s="5">
        <v>42027</v>
      </c>
      <c r="C265" s="4">
        <v>9455</v>
      </c>
      <c r="D265" s="4">
        <v>9488</v>
      </c>
      <c r="E265" s="4">
        <v>9443</v>
      </c>
      <c r="F265" s="4">
        <v>9461</v>
      </c>
      <c r="G265" s="4">
        <v>92808</v>
      </c>
      <c r="H265" s="4">
        <v>1.355</v>
      </c>
      <c r="I265" s="3">
        <f t="shared" si="23"/>
        <v>0</v>
      </c>
      <c r="J265" s="13">
        <f t="shared" si="25"/>
        <v>67</v>
      </c>
      <c r="K265" s="13">
        <f t="shared" si="24"/>
        <v>6</v>
      </c>
      <c r="L265" s="13">
        <f t="shared" ca="1" si="20"/>
        <v>0</v>
      </c>
      <c r="M265" s="13">
        <f t="shared" ca="1" si="22"/>
        <v>1</v>
      </c>
      <c r="N265" s="13">
        <f ca="1">IF(M265=0,0,IF(M265=M264,0,((M265-M264)*C265+N264*M264)*$P$5/M265))</f>
        <v>1891000</v>
      </c>
      <c r="O265" s="13">
        <f ca="1">IF(M264=M265,(M264*J265+M265*K265)*$P$5,M264*J265+M265*K265*$P$5-$P$6)</f>
        <v>700</v>
      </c>
      <c r="Q265" s="9">
        <f ca="1">AVERAGE(E265:OFFSET(F265,-$Q$5+1,0))</f>
        <v>9299</v>
      </c>
      <c r="R265" s="9">
        <f ca="1">AVERAGE(E265:OFFSET(F265,-$R$5+1,0))</f>
        <v>9229.2000000000007</v>
      </c>
      <c r="S265" s="9">
        <f t="shared" ca="1" si="21"/>
        <v>0</v>
      </c>
    </row>
    <row r="266" spans="1:19">
      <c r="A266" s="4" t="s">
        <v>36</v>
      </c>
      <c r="B266" s="5">
        <v>42030</v>
      </c>
      <c r="C266" s="4">
        <v>9448</v>
      </c>
      <c r="D266" s="4">
        <v>9478</v>
      </c>
      <c r="E266" s="4">
        <v>9433</v>
      </c>
      <c r="F266" s="4">
        <v>9466</v>
      </c>
      <c r="G266" s="4">
        <v>68310</v>
      </c>
      <c r="H266" s="4">
        <v>1.355</v>
      </c>
      <c r="I266" s="3">
        <f t="shared" si="23"/>
        <v>0</v>
      </c>
      <c r="J266" s="13">
        <f t="shared" si="25"/>
        <v>-13</v>
      </c>
      <c r="K266" s="13">
        <f t="shared" si="24"/>
        <v>18</v>
      </c>
      <c r="L266" s="13">
        <f t="shared" ca="1" si="20"/>
        <v>0</v>
      </c>
      <c r="M266" s="13">
        <f t="shared" ca="1" si="22"/>
        <v>1</v>
      </c>
      <c r="N266" s="13">
        <f ca="1">IF(M266=0,0,IF(M266=M265,0,((M266-M265)*C266+N265*M265)*$P$5/M266))</f>
        <v>0</v>
      </c>
      <c r="O266" s="13">
        <f ca="1">IF(M265=M266,(M265*J266+M266*K266)*$P$5,M265*J266+M266*K266*$P$5-$P$6)</f>
        <v>1000</v>
      </c>
      <c r="Q266" s="9">
        <f ca="1">AVERAGE(E266:OFFSET(F266,-$Q$5+1,0))</f>
        <v>9356.6</v>
      </c>
      <c r="R266" s="9">
        <f ca="1">AVERAGE(E266:OFFSET(F266,-$R$5+1,0))</f>
        <v>9257.0499999999993</v>
      </c>
      <c r="S266" s="9">
        <f t="shared" ca="1" si="21"/>
        <v>0</v>
      </c>
    </row>
    <row r="267" spans="1:19">
      <c r="A267" s="4" t="s">
        <v>36</v>
      </c>
      <c r="B267" s="5">
        <v>42031</v>
      </c>
      <c r="C267" s="4">
        <v>9522</v>
      </c>
      <c r="D267" s="4">
        <v>9539</v>
      </c>
      <c r="E267" s="4">
        <v>9480</v>
      </c>
      <c r="F267" s="4">
        <v>9523</v>
      </c>
      <c r="G267" s="4">
        <v>90397</v>
      </c>
      <c r="H267" s="4">
        <v>1.355</v>
      </c>
      <c r="I267" s="3">
        <f t="shared" si="23"/>
        <v>0</v>
      </c>
      <c r="J267" s="13">
        <f t="shared" si="25"/>
        <v>56</v>
      </c>
      <c r="K267" s="13">
        <f t="shared" si="24"/>
        <v>1</v>
      </c>
      <c r="L267" s="13">
        <f t="shared" ca="1" si="20"/>
        <v>0</v>
      </c>
      <c r="M267" s="13">
        <f t="shared" ca="1" si="22"/>
        <v>1</v>
      </c>
      <c r="N267" s="13">
        <f ca="1">IF(M267=0,0,IF(M267=M266,0,((M267-M266)*C267+N266*M266)*$P$5/M267))</f>
        <v>0</v>
      </c>
      <c r="O267" s="13">
        <f ca="1">IF(M266=M267,(M266*J267+M267*K267)*$P$5,M266*J267+M267*K267*$P$5-$P$6)</f>
        <v>11400</v>
      </c>
      <c r="Q267" s="9">
        <f ca="1">AVERAGE(E267:OFFSET(F267,-$Q$5+1,0))</f>
        <v>9411.7999999999993</v>
      </c>
      <c r="R267" s="9">
        <f ca="1">AVERAGE(E267:OFFSET(F267,-$R$5+1,0))</f>
        <v>9286.7999999999993</v>
      </c>
      <c r="S267" s="9">
        <f t="shared" ca="1" si="21"/>
        <v>0</v>
      </c>
    </row>
    <row r="268" spans="1:19">
      <c r="A268" s="4" t="s">
        <v>36</v>
      </c>
      <c r="B268" s="5">
        <v>42032</v>
      </c>
      <c r="C268" s="4">
        <v>9478</v>
      </c>
      <c r="D268" s="4">
        <v>9534</v>
      </c>
      <c r="E268" s="4">
        <v>9474</v>
      </c>
      <c r="F268" s="4">
        <v>9526</v>
      </c>
      <c r="G268" s="4">
        <v>75013</v>
      </c>
      <c r="H268" s="4">
        <v>1.355</v>
      </c>
      <c r="I268" s="3">
        <f t="shared" si="23"/>
        <v>0</v>
      </c>
      <c r="J268" s="13">
        <f t="shared" si="25"/>
        <v>-45</v>
      </c>
      <c r="K268" s="13">
        <f t="shared" si="24"/>
        <v>48</v>
      </c>
      <c r="L268" s="13">
        <f t="shared" ca="1" si="20"/>
        <v>0</v>
      </c>
      <c r="M268" s="13">
        <f t="shared" ca="1" si="22"/>
        <v>1</v>
      </c>
      <c r="N268" s="13">
        <f ca="1">IF(M268=0,0,IF(M268=M267,0,((M268-M267)*C268+N267*M267)*$P$5/M268))</f>
        <v>0</v>
      </c>
      <c r="O268" s="13">
        <f ca="1">IF(M267=M268,(M267*J268+M268*K268)*$P$5,M267*J268+M268*K268*$P$5-$P$6)</f>
        <v>600</v>
      </c>
      <c r="Q268" s="9">
        <f ca="1">AVERAGE(E268:OFFSET(F268,-$Q$5+1,0))</f>
        <v>9453.6</v>
      </c>
      <c r="R268" s="9">
        <f ca="1">AVERAGE(E268:OFFSET(F268,-$R$5+1,0))</f>
        <v>9320.7000000000007</v>
      </c>
      <c r="S268" s="9">
        <f t="shared" ca="1" si="21"/>
        <v>0</v>
      </c>
    </row>
    <row r="269" spans="1:19">
      <c r="A269" s="4" t="s">
        <v>36</v>
      </c>
      <c r="B269" s="5">
        <v>42033</v>
      </c>
      <c r="C269" s="4">
        <v>9497</v>
      </c>
      <c r="D269" s="4">
        <v>9502</v>
      </c>
      <c r="E269" s="4">
        <v>9426</v>
      </c>
      <c r="F269" s="4">
        <v>9428</v>
      </c>
      <c r="G269" s="4">
        <v>116368</v>
      </c>
      <c r="H269" s="4">
        <v>1.355</v>
      </c>
      <c r="I269" s="3">
        <f t="shared" si="23"/>
        <v>0</v>
      </c>
      <c r="J269" s="13">
        <f t="shared" si="25"/>
        <v>-29</v>
      </c>
      <c r="K269" s="13">
        <f t="shared" si="24"/>
        <v>-69</v>
      </c>
      <c r="L269" s="13">
        <f t="shared" ca="1" si="20"/>
        <v>0</v>
      </c>
      <c r="M269" s="13">
        <f t="shared" ca="1" si="22"/>
        <v>1</v>
      </c>
      <c r="N269" s="13">
        <f ca="1">IF(M269=0,0,IF(M269=M268,0,((M269-M268)*C269+N268*M268)*$P$5/M269))</f>
        <v>0</v>
      </c>
      <c r="O269" s="13">
        <f ca="1">IF(M268=M269,(M268*J269+M269*K269)*$P$5,M268*J269+M269*K269*$P$5-$P$6)</f>
        <v>-19600</v>
      </c>
      <c r="Q269" s="9">
        <f ca="1">AVERAGE(E269:OFFSET(F269,-$Q$5+1,0))</f>
        <v>9466</v>
      </c>
      <c r="R269" s="9">
        <f ca="1">AVERAGE(E269:OFFSET(F269,-$R$5+1,0))</f>
        <v>9347.15</v>
      </c>
      <c r="S269" s="9">
        <f t="shared" ca="1" si="21"/>
        <v>0</v>
      </c>
    </row>
    <row r="270" spans="1:19">
      <c r="A270" s="4" t="s">
        <v>36</v>
      </c>
      <c r="B270" s="5">
        <v>42034</v>
      </c>
      <c r="C270" s="4">
        <v>9460</v>
      </c>
      <c r="D270" s="4">
        <v>9472</v>
      </c>
      <c r="E270" s="4">
        <v>9385</v>
      </c>
      <c r="F270" s="4">
        <v>9400</v>
      </c>
      <c r="G270" s="4">
        <v>97244</v>
      </c>
      <c r="H270" s="4">
        <v>1.355</v>
      </c>
      <c r="I270" s="3">
        <f t="shared" si="23"/>
        <v>0</v>
      </c>
      <c r="J270" s="13">
        <f t="shared" si="25"/>
        <v>32</v>
      </c>
      <c r="K270" s="13">
        <f t="shared" si="24"/>
        <v>-60</v>
      </c>
      <c r="L270" s="13">
        <f t="shared" ca="1" si="20"/>
        <v>0</v>
      </c>
      <c r="M270" s="13">
        <f t="shared" ca="1" si="22"/>
        <v>1</v>
      </c>
      <c r="N270" s="13">
        <f ca="1">IF(M270=0,0,IF(M270=M269,0,((M270-M269)*C270+N269*M269)*$P$5/M270))</f>
        <v>0</v>
      </c>
      <c r="O270" s="13">
        <f ca="1">IF(M269=M270,(M269*J270+M270*K270)*$P$5,M269*J270+M270*K270*$P$5-$P$6)</f>
        <v>-5600</v>
      </c>
      <c r="Q270" s="9">
        <f ca="1">AVERAGE(E270:OFFSET(F270,-$Q$5+1,0))</f>
        <v>9454.1</v>
      </c>
      <c r="R270" s="9">
        <f ca="1">AVERAGE(E270:OFFSET(F270,-$R$5+1,0))</f>
        <v>9376.5499999999993</v>
      </c>
      <c r="S270" s="9">
        <f t="shared" ca="1" si="21"/>
        <v>0</v>
      </c>
    </row>
    <row r="271" spans="1:19">
      <c r="A271" s="4" t="s">
        <v>36</v>
      </c>
      <c r="B271" s="5">
        <v>42037</v>
      </c>
      <c r="C271" s="4">
        <v>9389</v>
      </c>
      <c r="D271" s="4">
        <v>9433</v>
      </c>
      <c r="E271" s="4">
        <v>9370</v>
      </c>
      <c r="F271" s="4">
        <v>9419</v>
      </c>
      <c r="G271" s="4">
        <v>85483</v>
      </c>
      <c r="H271" s="4">
        <v>1.355</v>
      </c>
      <c r="I271" s="3">
        <f t="shared" si="23"/>
        <v>0</v>
      </c>
      <c r="J271" s="13">
        <f t="shared" si="25"/>
        <v>-11</v>
      </c>
      <c r="K271" s="13">
        <f t="shared" si="24"/>
        <v>30</v>
      </c>
      <c r="L271" s="13">
        <f t="shared" ca="1" si="20"/>
        <v>0</v>
      </c>
      <c r="M271" s="13">
        <f t="shared" ca="1" si="22"/>
        <v>1</v>
      </c>
      <c r="N271" s="13">
        <f ca="1">IF(M271=0,0,IF(M271=M270,0,((M271-M270)*C271+N270*M270)*$P$5/M271))</f>
        <v>0</v>
      </c>
      <c r="O271" s="13">
        <f ca="1">IF(M270=M271,(M270*J271+M271*K271)*$P$5,M270*J271+M271*K271*$P$5-$P$6)</f>
        <v>3800</v>
      </c>
      <c r="Q271" s="9">
        <f ca="1">AVERAGE(E271:OFFSET(F271,-$Q$5+1,0))</f>
        <v>9443.1</v>
      </c>
      <c r="R271" s="9">
        <f ca="1">AVERAGE(E271:OFFSET(F271,-$R$5+1,0))</f>
        <v>9399.85</v>
      </c>
      <c r="S271" s="9">
        <f t="shared" ca="1" si="21"/>
        <v>0</v>
      </c>
    </row>
    <row r="272" spans="1:19">
      <c r="A272" s="4" t="s">
        <v>36</v>
      </c>
      <c r="B272" s="5">
        <v>42038</v>
      </c>
      <c r="C272" s="4">
        <v>9434</v>
      </c>
      <c r="D272" s="4">
        <v>9485</v>
      </c>
      <c r="E272" s="4">
        <v>9407</v>
      </c>
      <c r="F272" s="4">
        <v>9464</v>
      </c>
      <c r="G272" s="4">
        <v>95115</v>
      </c>
      <c r="H272" s="4">
        <v>1.355</v>
      </c>
      <c r="I272" s="3">
        <f t="shared" si="23"/>
        <v>0</v>
      </c>
      <c r="J272" s="13">
        <f t="shared" si="25"/>
        <v>15</v>
      </c>
      <c r="K272" s="13">
        <f t="shared" si="24"/>
        <v>30</v>
      </c>
      <c r="L272" s="13">
        <f t="shared" ca="1" si="20"/>
        <v>0</v>
      </c>
      <c r="M272" s="13">
        <f t="shared" ca="1" si="22"/>
        <v>1</v>
      </c>
      <c r="N272" s="13">
        <f ca="1">IF(M272=0,0,IF(M272=M271,0,((M272-M271)*C272+N271*M271)*$P$5/M272))</f>
        <v>0</v>
      </c>
      <c r="O272" s="13">
        <f ca="1">IF(M271=M272,(M271*J272+M272*K272)*$P$5,M271*J272+M272*K272*$P$5-$P$6)</f>
        <v>9000</v>
      </c>
      <c r="Q272" s="9">
        <f ca="1">AVERAGE(E272:OFFSET(F272,-$Q$5+1,0))</f>
        <v>9429.9</v>
      </c>
      <c r="R272" s="9">
        <f ca="1">AVERAGE(E272:OFFSET(F272,-$R$5+1,0))</f>
        <v>9420.85</v>
      </c>
      <c r="S272" s="9">
        <f t="shared" ca="1" si="21"/>
        <v>0</v>
      </c>
    </row>
    <row r="273" spans="1:19">
      <c r="A273" s="4" t="s">
        <v>36</v>
      </c>
      <c r="B273" s="5">
        <v>42039</v>
      </c>
      <c r="C273" s="4">
        <v>9526</v>
      </c>
      <c r="D273" s="4">
        <v>9556</v>
      </c>
      <c r="E273" s="4">
        <v>9512</v>
      </c>
      <c r="F273" s="4">
        <v>9521</v>
      </c>
      <c r="G273" s="4">
        <v>86781</v>
      </c>
      <c r="H273" s="4">
        <v>1.355</v>
      </c>
      <c r="I273" s="3">
        <f t="shared" si="23"/>
        <v>0</v>
      </c>
      <c r="J273" s="13">
        <f t="shared" si="25"/>
        <v>62</v>
      </c>
      <c r="K273" s="13">
        <f t="shared" si="24"/>
        <v>-5</v>
      </c>
      <c r="L273" s="13">
        <f t="shared" ca="1" si="20"/>
        <v>-1</v>
      </c>
      <c r="M273" s="13">
        <f t="shared" ca="1" si="22"/>
        <v>1</v>
      </c>
      <c r="N273" s="13">
        <f ca="1">IF(M273=0,0,IF(M273=M272,0,((M273-M272)*C273+N272*M272)*$P$5/M273))</f>
        <v>0</v>
      </c>
      <c r="O273" s="13">
        <f ca="1">IF(M272=M273,(M272*J273+M273*K273)*$P$5,M272*J273+M273*K273*$P$5-$P$6)</f>
        <v>11400</v>
      </c>
      <c r="Q273" s="9">
        <f ca="1">AVERAGE(E273:OFFSET(F273,-$Q$5+1,0))</f>
        <v>9433.2000000000007</v>
      </c>
      <c r="R273" s="9">
        <f ca="1">AVERAGE(E273:OFFSET(F273,-$R$5+1,0))</f>
        <v>9443.4</v>
      </c>
      <c r="S273" s="9">
        <f t="shared" ca="1" si="21"/>
        <v>-1</v>
      </c>
    </row>
    <row r="274" spans="1:19">
      <c r="A274" s="4" t="s">
        <v>36</v>
      </c>
      <c r="B274" s="5">
        <v>42040</v>
      </c>
      <c r="C274" s="4">
        <v>9521</v>
      </c>
      <c r="D274" s="4">
        <v>9521</v>
      </c>
      <c r="E274" s="4">
        <v>9470</v>
      </c>
      <c r="F274" s="4">
        <v>9514</v>
      </c>
      <c r="G274" s="4">
        <v>79030</v>
      </c>
      <c r="H274" s="4">
        <v>1.355</v>
      </c>
      <c r="I274" s="3">
        <f t="shared" si="23"/>
        <v>0</v>
      </c>
      <c r="J274" s="13">
        <f t="shared" si="25"/>
        <v>0</v>
      </c>
      <c r="K274" s="13">
        <f t="shared" si="24"/>
        <v>-7</v>
      </c>
      <c r="L274" s="13">
        <f t="shared" ca="1" si="20"/>
        <v>0</v>
      </c>
      <c r="M274" s="13">
        <f t="shared" ca="1" si="22"/>
        <v>0</v>
      </c>
      <c r="N274" s="13">
        <f ca="1">IF(M274=0,0,IF(M274=M273,0,((M274-M273)*C274+N273*M273)*$P$5/M274))</f>
        <v>0</v>
      </c>
      <c r="O274" s="13">
        <f ca="1">IF(M273=M274,(M273*J274+M274*K274)*$P$5,M273*J274+M274*K274*$P$5-$P$6)</f>
        <v>-500</v>
      </c>
      <c r="Q274" s="9">
        <f ca="1">AVERAGE(E274:OFFSET(F274,-$Q$5+1,0))</f>
        <v>9446.2000000000007</v>
      </c>
      <c r="R274" s="9">
        <f ca="1">AVERAGE(E274:OFFSET(F274,-$R$5+1,0))</f>
        <v>9456.1</v>
      </c>
      <c r="S274" s="9">
        <f t="shared" ca="1" si="21"/>
        <v>0</v>
      </c>
    </row>
    <row r="275" spans="1:19">
      <c r="A275" s="4" t="s">
        <v>36</v>
      </c>
      <c r="B275" s="5">
        <v>42041</v>
      </c>
      <c r="C275" s="4">
        <v>9536</v>
      </c>
      <c r="D275" s="4">
        <v>9543</v>
      </c>
      <c r="E275" s="4">
        <v>9459</v>
      </c>
      <c r="F275" s="4">
        <v>9469</v>
      </c>
      <c r="G275" s="4">
        <v>96048</v>
      </c>
      <c r="H275" s="4">
        <v>1.355</v>
      </c>
      <c r="I275" s="3">
        <f t="shared" si="23"/>
        <v>0</v>
      </c>
      <c r="J275" s="13">
        <f t="shared" si="25"/>
        <v>22</v>
      </c>
      <c r="K275" s="13">
        <f t="shared" si="24"/>
        <v>-67</v>
      </c>
      <c r="L275" s="13">
        <f t="shared" ca="1" si="20"/>
        <v>1</v>
      </c>
      <c r="M275" s="13">
        <f t="shared" ca="1" si="22"/>
        <v>0</v>
      </c>
      <c r="N275" s="13">
        <f ca="1">IF(M275=0,0,IF(M275=M274,0,((M275-M274)*C275+N274*M274)*$P$5/M275))</f>
        <v>0</v>
      </c>
      <c r="O275" s="13">
        <f ca="1">IF(M274=M275,(M274*J275+M275*K275)*$P$5,M274*J275+M275*K275*$P$5-$P$6)</f>
        <v>0</v>
      </c>
      <c r="Q275" s="9">
        <f ca="1">AVERAGE(E275:OFFSET(F275,-$Q$5+1,0))</f>
        <v>9460.5</v>
      </c>
      <c r="R275" s="9">
        <f ca="1">AVERAGE(E275:OFFSET(F275,-$R$5+1,0))</f>
        <v>9457.2999999999993</v>
      </c>
      <c r="S275" s="9">
        <f t="shared" ca="1" si="21"/>
        <v>1</v>
      </c>
    </row>
    <row r="276" spans="1:19">
      <c r="A276" s="4" t="s">
        <v>36</v>
      </c>
      <c r="B276" s="5">
        <v>42044</v>
      </c>
      <c r="C276" s="4">
        <v>9439</v>
      </c>
      <c r="D276" s="4">
        <v>9466</v>
      </c>
      <c r="E276" s="4">
        <v>9416</v>
      </c>
      <c r="F276" s="4">
        <v>9450</v>
      </c>
      <c r="G276" s="4">
        <v>78599</v>
      </c>
      <c r="H276" s="4">
        <v>1.355</v>
      </c>
      <c r="I276" s="3">
        <f t="shared" si="23"/>
        <v>0</v>
      </c>
      <c r="J276" s="13">
        <f t="shared" si="25"/>
        <v>-30</v>
      </c>
      <c r="K276" s="13">
        <f t="shared" si="24"/>
        <v>11</v>
      </c>
      <c r="L276" s="13">
        <f t="shared" ca="1" si="20"/>
        <v>0</v>
      </c>
      <c r="M276" s="13">
        <f t="shared" ca="1" si="22"/>
        <v>1</v>
      </c>
      <c r="N276" s="13">
        <f ca="1">IF(M276=0,0,IF(M276=M275,0,((M276-M275)*C276+N275*M275)*$P$5/M276))</f>
        <v>1887800</v>
      </c>
      <c r="O276" s="13">
        <f ca="1">IF(M275=M276,(M275*J276+M276*K276)*$P$5,M275*J276+M276*K276*$P$5-$P$6)</f>
        <v>1700</v>
      </c>
      <c r="Q276" s="9">
        <f ca="1">AVERAGE(E276:OFFSET(F276,-$Q$5+1,0))</f>
        <v>9468.2000000000007</v>
      </c>
      <c r="R276" s="9">
        <f ca="1">AVERAGE(E276:OFFSET(F276,-$R$5+1,0))</f>
        <v>9455.65</v>
      </c>
      <c r="S276" s="9">
        <f t="shared" ca="1" si="21"/>
        <v>0</v>
      </c>
    </row>
    <row r="277" spans="1:19">
      <c r="A277" s="4" t="s">
        <v>36</v>
      </c>
      <c r="B277" s="5">
        <v>42045</v>
      </c>
      <c r="C277" s="4">
        <v>9468</v>
      </c>
      <c r="D277" s="4">
        <v>9473</v>
      </c>
      <c r="E277" s="4">
        <v>9419</v>
      </c>
      <c r="F277" s="4">
        <v>9432</v>
      </c>
      <c r="G277" s="4">
        <v>86724</v>
      </c>
      <c r="H277" s="4">
        <v>1.355</v>
      </c>
      <c r="I277" s="3">
        <f t="shared" si="23"/>
        <v>0</v>
      </c>
      <c r="J277" s="13">
        <f t="shared" si="25"/>
        <v>18</v>
      </c>
      <c r="K277" s="13">
        <f t="shared" si="24"/>
        <v>-36</v>
      </c>
      <c r="L277" s="13">
        <f t="shared" ca="1" si="20"/>
        <v>0</v>
      </c>
      <c r="M277" s="13">
        <f t="shared" ca="1" si="22"/>
        <v>1</v>
      </c>
      <c r="N277" s="13">
        <f ca="1">IF(M277=0,0,IF(M277=M276,0,((M277-M276)*C277+N276*M276)*$P$5/M277))</f>
        <v>0</v>
      </c>
      <c r="O277" s="13">
        <f ca="1">IF(M276=M277,(M276*J277+M277*K277)*$P$5,M276*J277+M277*K277*$P$5-$P$6)</f>
        <v>-3600</v>
      </c>
      <c r="Q277" s="9">
        <f ca="1">AVERAGE(E277:OFFSET(F277,-$Q$5+1,0))</f>
        <v>9466.2000000000007</v>
      </c>
      <c r="R277" s="9">
        <f ca="1">AVERAGE(E277:OFFSET(F277,-$R$5+1,0))</f>
        <v>9448.0499999999993</v>
      </c>
      <c r="S277" s="9">
        <f t="shared" ca="1" si="21"/>
        <v>0</v>
      </c>
    </row>
    <row r="278" spans="1:19">
      <c r="A278" s="4" t="s">
        <v>36</v>
      </c>
      <c r="B278" s="5">
        <v>42046</v>
      </c>
      <c r="C278" s="4">
        <v>9462</v>
      </c>
      <c r="D278" s="4">
        <v>9509</v>
      </c>
      <c r="E278" s="4">
        <v>9457</v>
      </c>
      <c r="F278" s="4">
        <v>9480</v>
      </c>
      <c r="G278" s="4">
        <v>88756</v>
      </c>
      <c r="H278" s="4">
        <v>1.355</v>
      </c>
      <c r="I278" s="3">
        <f t="shared" si="23"/>
        <v>0</v>
      </c>
      <c r="J278" s="13">
        <f t="shared" si="25"/>
        <v>30</v>
      </c>
      <c r="K278" s="13">
        <f t="shared" si="24"/>
        <v>18</v>
      </c>
      <c r="L278" s="13">
        <f t="shared" ca="1" si="20"/>
        <v>0</v>
      </c>
      <c r="M278" s="13">
        <f t="shared" ca="1" si="22"/>
        <v>1</v>
      </c>
      <c r="N278" s="13">
        <f ca="1">IF(M278=0,0,IF(M278=M277,0,((M278-M277)*C278+N277*M277)*$P$5/M278))</f>
        <v>0</v>
      </c>
      <c r="O278" s="13">
        <f ca="1">IF(M277=M278,(M277*J278+M278*K278)*$P$5,M277*J278+M278*K278*$P$5-$P$6)</f>
        <v>9600</v>
      </c>
      <c r="Q278" s="9">
        <f ca="1">AVERAGE(E278:OFFSET(F278,-$Q$5+1,0))</f>
        <v>9456.6</v>
      </c>
      <c r="R278" s="9">
        <f ca="1">AVERAGE(E278:OFFSET(F278,-$R$5+1,0))</f>
        <v>9444.9</v>
      </c>
      <c r="S278" s="9">
        <f t="shared" ca="1" si="21"/>
        <v>0</v>
      </c>
    </row>
    <row r="279" spans="1:19">
      <c r="A279" s="4" t="s">
        <v>36</v>
      </c>
      <c r="B279" s="5">
        <v>42047</v>
      </c>
      <c r="C279" s="4">
        <v>9499</v>
      </c>
      <c r="D279" s="4">
        <v>9500</v>
      </c>
      <c r="E279" s="4">
        <v>9461</v>
      </c>
      <c r="F279" s="4">
        <v>9480</v>
      </c>
      <c r="G279" s="4">
        <v>80128</v>
      </c>
      <c r="H279" s="4">
        <v>1.355</v>
      </c>
      <c r="I279" s="3">
        <f t="shared" si="23"/>
        <v>0</v>
      </c>
      <c r="J279" s="13">
        <f t="shared" si="25"/>
        <v>19</v>
      </c>
      <c r="K279" s="13">
        <f t="shared" si="24"/>
        <v>-19</v>
      </c>
      <c r="L279" s="13">
        <f t="shared" ca="1" si="20"/>
        <v>0</v>
      </c>
      <c r="M279" s="13">
        <f t="shared" ca="1" si="22"/>
        <v>1</v>
      </c>
      <c r="N279" s="13">
        <f ca="1">IF(M279=0,0,IF(M279=M278,0,((M279-M278)*C279+N278*M278)*$P$5/M279))</f>
        <v>0</v>
      </c>
      <c r="O279" s="13">
        <f ca="1">IF(M278=M279,(M278*J279+M279*K279)*$P$5,M278*J279+M279*K279*$P$5-$P$6)</f>
        <v>0</v>
      </c>
      <c r="Q279" s="9">
        <f ca="1">AVERAGE(E279:OFFSET(F279,-$Q$5+1,0))</f>
        <v>9452.2999999999993</v>
      </c>
      <c r="R279" s="9">
        <f ca="1">AVERAGE(E279:OFFSET(F279,-$R$5+1,0))</f>
        <v>9449.25</v>
      </c>
      <c r="S279" s="9">
        <f t="shared" ca="1" si="21"/>
        <v>0</v>
      </c>
    </row>
    <row r="280" spans="1:19">
      <c r="A280" s="4" t="s">
        <v>36</v>
      </c>
      <c r="B280" s="5">
        <v>42048</v>
      </c>
      <c r="C280" s="4">
        <v>9510</v>
      </c>
      <c r="D280" s="4">
        <v>9548</v>
      </c>
      <c r="E280" s="4">
        <v>9505</v>
      </c>
      <c r="F280" s="4">
        <v>9514</v>
      </c>
      <c r="G280" s="4">
        <v>85659</v>
      </c>
      <c r="H280" s="4">
        <v>1.355</v>
      </c>
      <c r="I280" s="3">
        <f t="shared" si="23"/>
        <v>0</v>
      </c>
      <c r="J280" s="13">
        <f t="shared" si="25"/>
        <v>30</v>
      </c>
      <c r="K280" s="13">
        <f t="shared" si="24"/>
        <v>4</v>
      </c>
      <c r="L280" s="13">
        <f t="shared" ca="1" si="20"/>
        <v>0</v>
      </c>
      <c r="M280" s="13">
        <f t="shared" ca="1" si="22"/>
        <v>1</v>
      </c>
      <c r="N280" s="13">
        <f ca="1">IF(M280=0,0,IF(M280=M279,0,((M280-M279)*C280+N279*M279)*$P$5/M280))</f>
        <v>0</v>
      </c>
      <c r="O280" s="13">
        <f ca="1">IF(M279=M280,(M279*J280+M280*K280)*$P$5,M279*J280+M280*K280*$P$5-$P$6)</f>
        <v>6800</v>
      </c>
      <c r="Q280" s="9">
        <f ca="1">AVERAGE(E280:OFFSET(F280,-$Q$5+1,0))</f>
        <v>9461.4</v>
      </c>
      <c r="R280" s="9">
        <f ca="1">AVERAGE(E280:OFFSET(F280,-$R$5+1,0))</f>
        <v>9460.9500000000007</v>
      </c>
      <c r="S280" s="9">
        <f t="shared" ca="1" si="21"/>
        <v>0</v>
      </c>
    </row>
    <row r="281" spans="1:19">
      <c r="A281" s="4" t="s">
        <v>36</v>
      </c>
      <c r="B281" s="5">
        <v>42059</v>
      </c>
      <c r="C281" s="4">
        <v>9582</v>
      </c>
      <c r="D281" s="4">
        <v>9640</v>
      </c>
      <c r="E281" s="4">
        <v>9582</v>
      </c>
      <c r="F281" s="4">
        <v>9622</v>
      </c>
      <c r="G281" s="4">
        <v>46780</v>
      </c>
      <c r="H281" s="4">
        <v>1.355</v>
      </c>
      <c r="I281" s="3">
        <f t="shared" si="23"/>
        <v>1</v>
      </c>
      <c r="J281" s="13">
        <f t="shared" si="25"/>
        <v>68</v>
      </c>
      <c r="K281" s="13">
        <f t="shared" si="24"/>
        <v>40</v>
      </c>
      <c r="L281" s="13">
        <f t="shared" ca="1" si="20"/>
        <v>0</v>
      </c>
      <c r="M281" s="13">
        <f t="shared" si="22"/>
        <v>0</v>
      </c>
      <c r="N281" s="13">
        <f>IF(M281=0,0,IF(M281=M280,0,((M281-M280)*C281+N280*M280)*$P$5/M281))</f>
        <v>0</v>
      </c>
      <c r="O281" s="13">
        <f ca="1">IF(M280=M281,(M280*J281+M281*K281)*$P$5,M280*J281+M281*K281*$P$5-$P$6)</f>
        <v>-432</v>
      </c>
      <c r="Q281" s="9">
        <f ca="1">AVERAGE(E281:OFFSET(F281,-$Q$5+1,0))</f>
        <v>9495.2000000000007</v>
      </c>
      <c r="R281" s="9">
        <f ca="1">AVERAGE(E281:OFFSET(F281,-$R$5+1,0))</f>
        <v>9481.7000000000007</v>
      </c>
      <c r="S281" s="9">
        <f t="shared" ca="1" si="21"/>
        <v>0</v>
      </c>
    </row>
    <row r="282" spans="1:19">
      <c r="A282" s="4" t="s">
        <v>37</v>
      </c>
      <c r="B282" s="5">
        <v>42060</v>
      </c>
      <c r="C282" s="4">
        <v>9694</v>
      </c>
      <c r="D282" s="4">
        <v>9696</v>
      </c>
      <c r="E282" s="4">
        <v>9660</v>
      </c>
      <c r="F282" s="4">
        <v>9684</v>
      </c>
      <c r="G282" s="4">
        <v>66977</v>
      </c>
      <c r="H282" s="4">
        <v>1.355</v>
      </c>
      <c r="I282" s="3">
        <f t="shared" si="23"/>
        <v>0</v>
      </c>
      <c r="J282" s="13">
        <f t="shared" si="25"/>
        <v>72</v>
      </c>
      <c r="K282" s="13">
        <f t="shared" si="24"/>
        <v>-10</v>
      </c>
      <c r="L282" s="13">
        <f t="shared" ca="1" si="20"/>
        <v>0</v>
      </c>
      <c r="M282" s="13">
        <f t="shared" ca="1" si="22"/>
        <v>0</v>
      </c>
      <c r="N282" s="13">
        <f ca="1">IF(M282=0,0,IF(M282=M281,0,((M282-M281)*C282+N281*M281)*$P$5/M282))</f>
        <v>0</v>
      </c>
      <c r="O282" s="13">
        <f ca="1">IF(M281=M282,(M281*J282+M282*K282)*$P$5,M281*J282+M282*K282*$P$5-$P$6)</f>
        <v>0</v>
      </c>
      <c r="Q282" s="9">
        <f ca="1">AVERAGE(E282:OFFSET(F282,-$Q$5+1,0))</f>
        <v>9544.5</v>
      </c>
      <c r="R282" s="9">
        <f ca="1">AVERAGE(E282:OFFSET(F282,-$R$5+1,0))</f>
        <v>9505.35</v>
      </c>
      <c r="S282" s="9">
        <f t="shared" ca="1" si="21"/>
        <v>0</v>
      </c>
    </row>
    <row r="283" spans="1:19">
      <c r="A283" s="4" t="s">
        <v>37</v>
      </c>
      <c r="B283" s="5">
        <v>42061</v>
      </c>
      <c r="C283" s="4">
        <v>9691</v>
      </c>
      <c r="D283" s="4">
        <v>9692</v>
      </c>
      <c r="E283" s="4">
        <v>9633</v>
      </c>
      <c r="F283" s="4">
        <v>9649</v>
      </c>
      <c r="G283" s="4">
        <v>72451</v>
      </c>
      <c r="H283" s="4">
        <v>1.355</v>
      </c>
      <c r="I283" s="3">
        <f t="shared" si="23"/>
        <v>0</v>
      </c>
      <c r="J283" s="13">
        <f t="shared" si="25"/>
        <v>7</v>
      </c>
      <c r="K283" s="13">
        <f t="shared" si="24"/>
        <v>-42</v>
      </c>
      <c r="L283" s="13">
        <f t="shared" ca="1" si="20"/>
        <v>0</v>
      </c>
      <c r="M283" s="13">
        <f t="shared" ca="1" si="22"/>
        <v>0</v>
      </c>
      <c r="N283" s="13">
        <f ca="1">IF(M283=0,0,IF(M283=M282,0,((M283-M282)*C283+N282*M282)*$P$5/M283))</f>
        <v>0</v>
      </c>
      <c r="O283" s="13">
        <f ca="1">IF(M282=M283,(M282*J283+M283*K283)*$P$5,M282*J283+M283*K283*$P$5-$P$6)</f>
        <v>0</v>
      </c>
      <c r="Q283" s="9">
        <f ca="1">AVERAGE(E283:OFFSET(F283,-$Q$5+1,0))</f>
        <v>9579</v>
      </c>
      <c r="R283" s="9">
        <f ca="1">AVERAGE(E283:OFFSET(F283,-$R$5+1,0))</f>
        <v>9517.7999999999993</v>
      </c>
      <c r="S283" s="9">
        <f t="shared" ca="1" si="21"/>
        <v>0</v>
      </c>
    </row>
    <row r="284" spans="1:19">
      <c r="A284" s="4" t="s">
        <v>37</v>
      </c>
      <c r="B284" s="5">
        <v>42065</v>
      </c>
      <c r="C284" s="4">
        <v>9658</v>
      </c>
      <c r="D284" s="4">
        <v>9683</v>
      </c>
      <c r="E284" s="4">
        <v>9615</v>
      </c>
      <c r="F284" s="4">
        <v>9631</v>
      </c>
      <c r="G284" s="4">
        <v>77036</v>
      </c>
      <c r="H284" s="4">
        <v>1.355</v>
      </c>
      <c r="I284" s="3">
        <f t="shared" si="23"/>
        <v>0</v>
      </c>
      <c r="J284" s="13">
        <f t="shared" si="25"/>
        <v>9</v>
      </c>
      <c r="K284" s="13">
        <f t="shared" si="24"/>
        <v>-27</v>
      </c>
      <c r="L284" s="13">
        <f t="shared" ca="1" si="20"/>
        <v>0</v>
      </c>
      <c r="M284" s="13">
        <f t="shared" ca="1" si="22"/>
        <v>0</v>
      </c>
      <c r="N284" s="13">
        <f ca="1">IF(M284=0,0,IF(M284=M283,0,((M284-M283)*C284+N283*M283)*$P$5/M284))</f>
        <v>0</v>
      </c>
      <c r="O284" s="13">
        <f ca="1">IF(M283=M284,(M283*J284+M284*K284)*$P$5,M283*J284+M284*K284*$P$5-$P$6)</f>
        <v>0</v>
      </c>
      <c r="Q284" s="9">
        <f ca="1">AVERAGE(E284:OFFSET(F284,-$Q$5+1,0))</f>
        <v>9609.5</v>
      </c>
      <c r="R284" s="9">
        <f ca="1">AVERAGE(E284:OFFSET(F284,-$R$5+1,0))</f>
        <v>9530.9</v>
      </c>
      <c r="S284" s="9">
        <f t="shared" ca="1" si="21"/>
        <v>0</v>
      </c>
    </row>
    <row r="285" spans="1:19">
      <c r="A285" s="4" t="s">
        <v>37</v>
      </c>
      <c r="B285" s="5">
        <v>42066</v>
      </c>
      <c r="C285" s="4">
        <v>9645</v>
      </c>
      <c r="D285" s="4">
        <v>9658</v>
      </c>
      <c r="E285" s="4">
        <v>9580</v>
      </c>
      <c r="F285" s="4">
        <v>9614</v>
      </c>
      <c r="G285" s="4">
        <v>88385</v>
      </c>
      <c r="H285" s="4">
        <v>1.355</v>
      </c>
      <c r="I285" s="3">
        <f t="shared" si="23"/>
        <v>0</v>
      </c>
      <c r="J285" s="13">
        <f t="shared" si="25"/>
        <v>14</v>
      </c>
      <c r="K285" s="13">
        <f t="shared" si="24"/>
        <v>-31</v>
      </c>
      <c r="L285" s="13">
        <f t="shared" ca="1" si="20"/>
        <v>0</v>
      </c>
      <c r="M285" s="13">
        <f t="shared" ca="1" si="22"/>
        <v>0</v>
      </c>
      <c r="N285" s="13">
        <f ca="1">IF(M285=0,0,IF(M285=M284,0,((M285-M284)*C285+N284*M284)*$P$5/M285))</f>
        <v>0</v>
      </c>
      <c r="O285" s="13">
        <f ca="1">IF(M284=M285,(M284*J285+M285*K285)*$P$5,M284*J285+M285*K285*$P$5-$P$6)</f>
        <v>0</v>
      </c>
      <c r="Q285" s="9">
        <f ca="1">AVERAGE(E285:OFFSET(F285,-$Q$5+1,0))</f>
        <v>9627</v>
      </c>
      <c r="R285" s="9">
        <f ca="1">AVERAGE(E285:OFFSET(F285,-$R$5+1,0))</f>
        <v>9544.2000000000007</v>
      </c>
      <c r="S285" s="9">
        <f t="shared" ca="1" si="21"/>
        <v>0</v>
      </c>
    </row>
    <row r="286" spans="1:19">
      <c r="A286" s="4" t="s">
        <v>37</v>
      </c>
      <c r="B286" s="5">
        <v>42067</v>
      </c>
      <c r="C286" s="4">
        <v>9580</v>
      </c>
      <c r="D286" s="4">
        <v>9638</v>
      </c>
      <c r="E286" s="4">
        <v>9571</v>
      </c>
      <c r="F286" s="4">
        <v>9622</v>
      </c>
      <c r="G286" s="4">
        <v>73997</v>
      </c>
      <c r="H286" s="4">
        <v>1.355</v>
      </c>
      <c r="I286" s="3">
        <f t="shared" si="23"/>
        <v>0</v>
      </c>
      <c r="J286" s="13">
        <f t="shared" si="25"/>
        <v>-34</v>
      </c>
      <c r="K286" s="13">
        <f t="shared" si="24"/>
        <v>42</v>
      </c>
      <c r="L286" s="13">
        <f t="shared" ca="1" si="20"/>
        <v>0</v>
      </c>
      <c r="M286" s="13">
        <f t="shared" ca="1" si="22"/>
        <v>0</v>
      </c>
      <c r="N286" s="13">
        <f ca="1">IF(M286=0,0,IF(M286=M285,0,((M286-M285)*C286+N285*M285)*$P$5/M286))</f>
        <v>0</v>
      </c>
      <c r="O286" s="13">
        <f ca="1">IF(M285=M286,(M285*J286+M286*K286)*$P$5,M285*J286+M286*K286*$P$5-$P$6)</f>
        <v>0</v>
      </c>
      <c r="Q286" s="9">
        <f ca="1">AVERAGE(E286:OFFSET(F286,-$Q$5+1,0))</f>
        <v>9625.9</v>
      </c>
      <c r="R286" s="9">
        <f ca="1">AVERAGE(E286:OFFSET(F286,-$R$5+1,0))</f>
        <v>9560.5499999999993</v>
      </c>
      <c r="S286" s="9">
        <f t="shared" ca="1" si="21"/>
        <v>0</v>
      </c>
    </row>
    <row r="287" spans="1:19">
      <c r="A287" s="4" t="s">
        <v>37</v>
      </c>
      <c r="B287" s="5">
        <v>42068</v>
      </c>
      <c r="C287" s="4">
        <v>9622</v>
      </c>
      <c r="D287" s="4">
        <v>9632</v>
      </c>
      <c r="E287" s="4">
        <v>9551</v>
      </c>
      <c r="F287" s="4">
        <v>9589</v>
      </c>
      <c r="G287" s="4">
        <v>94585</v>
      </c>
      <c r="H287" s="4">
        <v>1.355</v>
      </c>
      <c r="I287" s="3">
        <f t="shared" si="23"/>
        <v>0</v>
      </c>
      <c r="J287" s="13">
        <f t="shared" si="25"/>
        <v>0</v>
      </c>
      <c r="K287" s="13">
        <f t="shared" si="24"/>
        <v>-33</v>
      </c>
      <c r="L287" s="13">
        <f t="shared" ca="1" si="20"/>
        <v>0</v>
      </c>
      <c r="M287" s="13">
        <f t="shared" ca="1" si="22"/>
        <v>0</v>
      </c>
      <c r="N287" s="13">
        <f ca="1">IF(M287=0,0,IF(M287=M286,0,((M287-M286)*C287+N286*M286)*$P$5/M287))</f>
        <v>0</v>
      </c>
      <c r="O287" s="13">
        <f ca="1">IF(M286=M287,(M286*J287+M287*K287)*$P$5,M286*J287+M287*K287*$P$5-$P$6)</f>
        <v>0</v>
      </c>
      <c r="Q287" s="9">
        <f ca="1">AVERAGE(E287:OFFSET(F287,-$Q$5+1,0))</f>
        <v>9605.5</v>
      </c>
      <c r="R287" s="9">
        <f ca="1">AVERAGE(E287:OFFSET(F287,-$R$5+1,0))</f>
        <v>9575</v>
      </c>
      <c r="S287" s="9">
        <f t="shared" ca="1" si="21"/>
        <v>0</v>
      </c>
    </row>
    <row r="288" spans="1:19">
      <c r="A288" s="4" t="s">
        <v>37</v>
      </c>
      <c r="B288" s="5">
        <v>42069</v>
      </c>
      <c r="C288" s="4">
        <v>9591</v>
      </c>
      <c r="D288" s="4">
        <v>9644</v>
      </c>
      <c r="E288" s="4">
        <v>9566</v>
      </c>
      <c r="F288" s="4">
        <v>9638</v>
      </c>
      <c r="G288" s="4">
        <v>87662</v>
      </c>
      <c r="H288" s="4">
        <v>1.355</v>
      </c>
      <c r="I288" s="3">
        <f t="shared" si="23"/>
        <v>0</v>
      </c>
      <c r="J288" s="13">
        <f t="shared" si="25"/>
        <v>2</v>
      </c>
      <c r="K288" s="13">
        <f t="shared" si="24"/>
        <v>47</v>
      </c>
      <c r="L288" s="13">
        <f t="shared" ca="1" si="20"/>
        <v>0</v>
      </c>
      <c r="M288" s="13">
        <f t="shared" ca="1" si="22"/>
        <v>0</v>
      </c>
      <c r="N288" s="13">
        <f ca="1">IF(M288=0,0,IF(M288=M287,0,((M288-M287)*C288+N287*M287)*$P$5/M288))</f>
        <v>0</v>
      </c>
      <c r="O288" s="13">
        <f ca="1">IF(M287=M288,(M287*J288+M288*K288)*$P$5,M287*J288+M288*K288*$P$5-$P$6)</f>
        <v>0</v>
      </c>
      <c r="Q288" s="9">
        <f ca="1">AVERAGE(E288:OFFSET(F288,-$Q$5+1,0))</f>
        <v>9597.7000000000007</v>
      </c>
      <c r="R288" s="9">
        <f ca="1">AVERAGE(E288:OFFSET(F288,-$R$5+1,0))</f>
        <v>9588.35</v>
      </c>
      <c r="S288" s="9">
        <f t="shared" ca="1" si="21"/>
        <v>0</v>
      </c>
    </row>
    <row r="289" spans="1:19">
      <c r="A289" s="4" t="s">
        <v>37</v>
      </c>
      <c r="B289" s="5">
        <v>42072</v>
      </c>
      <c r="C289" s="4">
        <v>9580</v>
      </c>
      <c r="D289" s="4">
        <v>9595</v>
      </c>
      <c r="E289" s="4">
        <v>9547</v>
      </c>
      <c r="F289" s="4">
        <v>9576</v>
      </c>
      <c r="G289" s="4">
        <v>89409</v>
      </c>
      <c r="H289" s="4">
        <v>1.355</v>
      </c>
      <c r="I289" s="3">
        <f t="shared" si="23"/>
        <v>0</v>
      </c>
      <c r="J289" s="13">
        <f t="shared" si="25"/>
        <v>-58</v>
      </c>
      <c r="K289" s="13">
        <f t="shared" si="24"/>
        <v>-4</v>
      </c>
      <c r="L289" s="13">
        <f t="shared" ca="1" si="20"/>
        <v>-1</v>
      </c>
      <c r="M289" s="13">
        <f t="shared" ca="1" si="22"/>
        <v>0</v>
      </c>
      <c r="N289" s="13">
        <f ca="1">IF(M289=0,0,IF(M289=M288,0,((M289-M288)*C289+N288*M288)*$P$5/M289))</f>
        <v>0</v>
      </c>
      <c r="O289" s="13">
        <f ca="1">IF(M288=M289,(M288*J289+M289*K289)*$P$5,M288*J289+M289*K289*$P$5-$P$6)</f>
        <v>0</v>
      </c>
      <c r="Q289" s="9">
        <f ca="1">AVERAGE(E289:OFFSET(F289,-$Q$5+1,0))</f>
        <v>9585.4</v>
      </c>
      <c r="R289" s="9">
        <f ca="1">AVERAGE(E289:OFFSET(F289,-$R$5+1,0))</f>
        <v>9597.4500000000007</v>
      </c>
      <c r="S289" s="9">
        <f t="shared" ca="1" si="21"/>
        <v>-1</v>
      </c>
    </row>
    <row r="290" spans="1:19">
      <c r="A290" s="4" t="s">
        <v>37</v>
      </c>
      <c r="B290" s="5">
        <v>42073</v>
      </c>
      <c r="C290" s="4">
        <v>9574</v>
      </c>
      <c r="D290" s="4">
        <v>9585</v>
      </c>
      <c r="E290" s="4">
        <v>9514</v>
      </c>
      <c r="F290" s="4">
        <v>9528</v>
      </c>
      <c r="G290" s="4">
        <v>103983</v>
      </c>
      <c r="H290" s="4">
        <v>1.355</v>
      </c>
      <c r="I290" s="3">
        <f t="shared" si="23"/>
        <v>0</v>
      </c>
      <c r="J290" s="13">
        <f t="shared" si="25"/>
        <v>-2</v>
      </c>
      <c r="K290" s="13">
        <f t="shared" si="24"/>
        <v>-46</v>
      </c>
      <c r="L290" s="13">
        <f t="shared" ca="1" si="20"/>
        <v>0</v>
      </c>
      <c r="M290" s="13">
        <f t="shared" ca="1" si="22"/>
        <v>-1</v>
      </c>
      <c r="N290" s="13">
        <f ca="1">IF(M290=0,0,IF(M290=M289,0,((M290-M289)*C290+N289*M289)*$P$5/M290))</f>
        <v>1914800</v>
      </c>
      <c r="O290" s="13">
        <f ca="1">IF(M289=M290,(M289*J290+M290*K290)*$P$5,M289*J290+M290*K290*$P$5-$P$6)</f>
        <v>8700</v>
      </c>
      <c r="Q290" s="9">
        <f ca="1">AVERAGE(E290:OFFSET(F290,-$Q$5+1,0))</f>
        <v>9570.2000000000007</v>
      </c>
      <c r="R290" s="9">
        <f ca="1">AVERAGE(E290:OFFSET(F290,-$R$5+1,0))</f>
        <v>9598.6</v>
      </c>
      <c r="S290" s="9">
        <f t="shared" ca="1" si="21"/>
        <v>0</v>
      </c>
    </row>
    <row r="291" spans="1:19">
      <c r="A291" s="4" t="s">
        <v>37</v>
      </c>
      <c r="B291" s="5">
        <v>42074</v>
      </c>
      <c r="C291" s="4">
        <v>9466</v>
      </c>
      <c r="D291" s="4">
        <v>9544</v>
      </c>
      <c r="E291" s="4">
        <v>9450</v>
      </c>
      <c r="F291" s="4">
        <v>9519</v>
      </c>
      <c r="G291" s="4">
        <v>103946</v>
      </c>
      <c r="H291" s="4">
        <v>1.355</v>
      </c>
      <c r="I291" s="3">
        <f t="shared" si="23"/>
        <v>0</v>
      </c>
      <c r="J291" s="13">
        <f t="shared" si="25"/>
        <v>-62</v>
      </c>
      <c r="K291" s="13">
        <f t="shared" si="24"/>
        <v>53</v>
      </c>
      <c r="L291" s="13">
        <f t="shared" ca="1" si="20"/>
        <v>0</v>
      </c>
      <c r="M291" s="13">
        <f t="shared" ca="1" si="22"/>
        <v>-1</v>
      </c>
      <c r="N291" s="13">
        <f ca="1">IF(M291=0,0,IF(M291=M290,0,((M291-M290)*C291+N290*M290)*$P$5/M291))</f>
        <v>0</v>
      </c>
      <c r="O291" s="13">
        <f ca="1">IF(M290=M291,(M290*J291+M291*K291)*$P$5,M290*J291+M291*K291*$P$5-$P$6)</f>
        <v>1800</v>
      </c>
      <c r="Q291" s="9">
        <f ca="1">AVERAGE(E291:OFFSET(F291,-$Q$5+1,0))</f>
        <v>9547.7999999999993</v>
      </c>
      <c r="R291" s="9">
        <f ca="1">AVERAGE(E291:OFFSET(F291,-$R$5+1,0))</f>
        <v>9586.85</v>
      </c>
      <c r="S291" s="9">
        <f t="shared" ca="1" si="21"/>
        <v>0</v>
      </c>
    </row>
    <row r="292" spans="1:19">
      <c r="A292" s="4" t="s">
        <v>37</v>
      </c>
      <c r="B292" s="5">
        <v>42075</v>
      </c>
      <c r="C292" s="4">
        <v>9529</v>
      </c>
      <c r="D292" s="4">
        <v>9609</v>
      </c>
      <c r="E292" s="4">
        <v>9508</v>
      </c>
      <c r="F292" s="4">
        <v>9607</v>
      </c>
      <c r="G292" s="4">
        <v>101568</v>
      </c>
      <c r="H292" s="4">
        <v>1.355</v>
      </c>
      <c r="I292" s="3">
        <f t="shared" si="23"/>
        <v>0</v>
      </c>
      <c r="J292" s="13">
        <f t="shared" si="25"/>
        <v>10</v>
      </c>
      <c r="K292" s="13">
        <f t="shared" si="24"/>
        <v>78</v>
      </c>
      <c r="L292" s="13">
        <f t="shared" ca="1" si="20"/>
        <v>0</v>
      </c>
      <c r="M292" s="13">
        <f t="shared" ca="1" si="22"/>
        <v>-1</v>
      </c>
      <c r="N292" s="13">
        <f ca="1">IF(M292=0,0,IF(M292=M291,0,((M292-M291)*C292+N291*M291)*$P$5/M292))</f>
        <v>0</v>
      </c>
      <c r="O292" s="13">
        <f ca="1">IF(M291=M292,(M291*J292+M292*K292)*$P$5,M291*J292+M292*K292*$P$5-$P$6)</f>
        <v>-17600</v>
      </c>
      <c r="Q292" s="9">
        <f ca="1">AVERAGE(E292:OFFSET(F292,-$Q$5+1,0))</f>
        <v>9545.2999999999993</v>
      </c>
      <c r="R292" s="9">
        <f ca="1">AVERAGE(E292:OFFSET(F292,-$R$5+1,0))</f>
        <v>9575.4</v>
      </c>
      <c r="S292" s="9">
        <f t="shared" ca="1" si="21"/>
        <v>0</v>
      </c>
    </row>
    <row r="293" spans="1:19">
      <c r="A293" s="4" t="s">
        <v>37</v>
      </c>
      <c r="B293" s="5">
        <v>42076</v>
      </c>
      <c r="C293" s="4">
        <v>9616</v>
      </c>
      <c r="D293" s="4">
        <v>9634</v>
      </c>
      <c r="E293" s="4">
        <v>9584</v>
      </c>
      <c r="F293" s="4">
        <v>9598</v>
      </c>
      <c r="G293" s="4">
        <v>82971</v>
      </c>
      <c r="H293" s="4">
        <v>1.355</v>
      </c>
      <c r="I293" s="3">
        <f t="shared" si="23"/>
        <v>0</v>
      </c>
      <c r="J293" s="13">
        <f t="shared" si="25"/>
        <v>9</v>
      </c>
      <c r="K293" s="13">
        <f t="shared" si="24"/>
        <v>-18</v>
      </c>
      <c r="L293" s="13">
        <f t="shared" ca="1" si="20"/>
        <v>0</v>
      </c>
      <c r="M293" s="13">
        <f t="shared" ca="1" si="22"/>
        <v>-1</v>
      </c>
      <c r="N293" s="13">
        <f ca="1">IF(M293=0,0,IF(M293=M292,0,((M293-M292)*C293+N292*M292)*$P$5/M293))</f>
        <v>0</v>
      </c>
      <c r="O293" s="13">
        <f ca="1">IF(M292=M293,(M292*J293+M293*K293)*$P$5,M292*J293+M293*K293*$P$5-$P$6)</f>
        <v>1800</v>
      </c>
      <c r="Q293" s="9">
        <f ca="1">AVERAGE(E293:OFFSET(F293,-$Q$5+1,0))</f>
        <v>9543.1</v>
      </c>
      <c r="R293" s="9">
        <f ca="1">AVERAGE(E293:OFFSET(F293,-$R$5+1,0))</f>
        <v>9570.4</v>
      </c>
      <c r="S293" s="9">
        <f t="shared" ca="1" si="21"/>
        <v>0</v>
      </c>
    </row>
    <row r="294" spans="1:19">
      <c r="A294" s="4" t="s">
        <v>37</v>
      </c>
      <c r="B294" s="5">
        <v>42079</v>
      </c>
      <c r="C294" s="4">
        <v>9585</v>
      </c>
      <c r="D294" s="4">
        <v>9594</v>
      </c>
      <c r="E294" s="4">
        <v>9535</v>
      </c>
      <c r="F294" s="4">
        <v>9546</v>
      </c>
      <c r="G294" s="4">
        <v>100282</v>
      </c>
      <c r="H294" s="4">
        <v>1.355</v>
      </c>
      <c r="I294" s="3">
        <f t="shared" si="23"/>
        <v>0</v>
      </c>
      <c r="J294" s="13">
        <f t="shared" si="25"/>
        <v>-13</v>
      </c>
      <c r="K294" s="13">
        <f t="shared" si="24"/>
        <v>-39</v>
      </c>
      <c r="L294" s="13">
        <f t="shared" ca="1" si="20"/>
        <v>0</v>
      </c>
      <c r="M294" s="13">
        <f t="shared" ca="1" si="22"/>
        <v>-1</v>
      </c>
      <c r="N294" s="13">
        <f ca="1">IF(M294=0,0,IF(M294=M293,0,((M294-M293)*C294+N293*M293)*$P$5/M294))</f>
        <v>0</v>
      </c>
      <c r="O294" s="13">
        <f ca="1">IF(M293=M294,(M293*J294+M294*K294)*$P$5,M293*J294+M294*K294*$P$5-$P$6)</f>
        <v>10400</v>
      </c>
      <c r="Q294" s="9">
        <f ca="1">AVERAGE(E294:OFFSET(F294,-$Q$5+1,0))</f>
        <v>9538.9</v>
      </c>
      <c r="R294" s="9">
        <f ca="1">AVERAGE(E294:OFFSET(F294,-$R$5+1,0))</f>
        <v>9562.15</v>
      </c>
      <c r="S294" s="9">
        <f t="shared" ca="1" si="21"/>
        <v>0</v>
      </c>
    </row>
    <row r="295" spans="1:19">
      <c r="A295" s="4" t="s">
        <v>37</v>
      </c>
      <c r="B295" s="5">
        <v>42080</v>
      </c>
      <c r="C295" s="4">
        <v>9580</v>
      </c>
      <c r="D295" s="4">
        <v>9644</v>
      </c>
      <c r="E295" s="4">
        <v>9547</v>
      </c>
      <c r="F295" s="4">
        <v>9554</v>
      </c>
      <c r="G295" s="4">
        <v>123433</v>
      </c>
      <c r="H295" s="4">
        <v>1.355</v>
      </c>
      <c r="I295" s="3">
        <f t="shared" si="23"/>
        <v>0</v>
      </c>
      <c r="J295" s="13">
        <f t="shared" si="25"/>
        <v>34</v>
      </c>
      <c r="K295" s="13">
        <f t="shared" si="24"/>
        <v>-26</v>
      </c>
      <c r="L295" s="13">
        <f t="shared" ca="1" si="20"/>
        <v>0</v>
      </c>
      <c r="M295" s="13">
        <f t="shared" ca="1" si="22"/>
        <v>-1</v>
      </c>
      <c r="N295" s="13">
        <f ca="1">IF(M295=0,0,IF(M295=M294,0,((M295-M294)*C295+N294*M294)*$P$5/M295))</f>
        <v>0</v>
      </c>
      <c r="O295" s="13">
        <f ca="1">IF(M294=M295,(M294*J295+M295*K295)*$P$5,M294*J295+M295*K295*$P$5-$P$6)</f>
        <v>-1600</v>
      </c>
      <c r="Q295" s="9">
        <f ca="1">AVERAGE(E295:OFFSET(F295,-$Q$5+1,0))</f>
        <v>9544.7999999999993</v>
      </c>
      <c r="R295" s="9">
        <f ca="1">AVERAGE(E295:OFFSET(F295,-$R$5+1,0))</f>
        <v>9557.5</v>
      </c>
      <c r="S295" s="9">
        <f t="shared" ca="1" si="21"/>
        <v>0</v>
      </c>
    </row>
    <row r="296" spans="1:19">
      <c r="A296" s="4" t="s">
        <v>37</v>
      </c>
      <c r="B296" s="5">
        <v>42081</v>
      </c>
      <c r="C296" s="4">
        <v>9558</v>
      </c>
      <c r="D296" s="4">
        <v>9649</v>
      </c>
      <c r="E296" s="4">
        <v>9558</v>
      </c>
      <c r="F296" s="4">
        <v>9633</v>
      </c>
      <c r="G296" s="4">
        <v>67737</v>
      </c>
      <c r="H296" s="4">
        <v>1.355</v>
      </c>
      <c r="I296" s="3">
        <f t="shared" si="23"/>
        <v>1</v>
      </c>
      <c r="J296" s="13">
        <f t="shared" si="25"/>
        <v>4</v>
      </c>
      <c r="K296" s="13">
        <f t="shared" si="24"/>
        <v>75</v>
      </c>
      <c r="L296" s="13">
        <f t="shared" ca="1" si="20"/>
        <v>1</v>
      </c>
      <c r="M296" s="13">
        <f t="shared" si="22"/>
        <v>0</v>
      </c>
      <c r="N296" s="13">
        <f>IF(M296=0,0,IF(M296=M295,0,((M296-M295)*C296+N295*M295)*$P$5/M296))</f>
        <v>0</v>
      </c>
      <c r="O296" s="13">
        <f ca="1">IF(M295=M296,(M295*J296+M296*K296)*$P$5,M295*J296+M296*K296*$P$5-$P$6)</f>
        <v>-504</v>
      </c>
      <c r="Q296" s="9">
        <f ca="1">AVERAGE(E296:OFFSET(F296,-$Q$5+1,0))</f>
        <v>9567</v>
      </c>
      <c r="R296" s="9">
        <f ca="1">AVERAGE(E296:OFFSET(F296,-$R$5+1,0))</f>
        <v>9557.4</v>
      </c>
      <c r="S296" s="9">
        <f t="shared" ca="1" si="21"/>
        <v>1</v>
      </c>
    </row>
    <row r="297" spans="1:19">
      <c r="A297" s="4" t="s">
        <v>38</v>
      </c>
      <c r="B297" s="5">
        <v>42082</v>
      </c>
      <c r="C297" s="4">
        <v>9734</v>
      </c>
      <c r="D297" s="4">
        <v>9769</v>
      </c>
      <c r="E297" s="4">
        <v>9708</v>
      </c>
      <c r="F297" s="4">
        <v>9766</v>
      </c>
      <c r="G297" s="4">
        <v>100024</v>
      </c>
      <c r="H297" s="4">
        <v>1.355</v>
      </c>
      <c r="I297" s="3">
        <f t="shared" si="23"/>
        <v>0</v>
      </c>
      <c r="J297" s="13">
        <f t="shared" si="25"/>
        <v>101</v>
      </c>
      <c r="K297" s="13">
        <f t="shared" si="24"/>
        <v>32</v>
      </c>
      <c r="L297" s="13">
        <f t="shared" ca="1" si="20"/>
        <v>0</v>
      </c>
      <c r="M297" s="13">
        <f t="shared" ca="1" si="22"/>
        <v>1</v>
      </c>
      <c r="N297" s="13">
        <f ca="1">IF(M297=0,0,IF(M297=M296,0,((M297-M296)*C297+N296*M296)*$P$5/M297))</f>
        <v>1946800</v>
      </c>
      <c r="O297" s="13">
        <f ca="1">IF(M296=M297,(M296*J297+M297*K297)*$P$5,M296*J297+M297*K297*$P$5-$P$6)</f>
        <v>5900</v>
      </c>
      <c r="Q297" s="9">
        <f ca="1">AVERAGE(E297:OFFSET(F297,-$Q$5+1,0))</f>
        <v>9602.9</v>
      </c>
      <c r="R297" s="9">
        <f ca="1">AVERAGE(E297:OFFSET(F297,-$R$5+1,0))</f>
        <v>9574.1</v>
      </c>
      <c r="S297" s="9">
        <f t="shared" ca="1" si="21"/>
        <v>0</v>
      </c>
    </row>
    <row r="298" spans="1:19">
      <c r="A298" s="4" t="s">
        <v>38</v>
      </c>
      <c r="B298" s="5">
        <v>42083</v>
      </c>
      <c r="C298" s="4">
        <v>9742</v>
      </c>
      <c r="D298" s="4">
        <v>9770</v>
      </c>
      <c r="E298" s="4">
        <v>9733</v>
      </c>
      <c r="F298" s="4">
        <v>9757</v>
      </c>
      <c r="G298" s="4">
        <v>66890</v>
      </c>
      <c r="H298" s="4">
        <v>1.355</v>
      </c>
      <c r="I298" s="3">
        <f t="shared" si="23"/>
        <v>0</v>
      </c>
      <c r="J298" s="13">
        <f t="shared" si="25"/>
        <v>-24</v>
      </c>
      <c r="K298" s="13">
        <f t="shared" si="24"/>
        <v>15</v>
      </c>
      <c r="L298" s="13">
        <f t="shared" ca="1" si="20"/>
        <v>0</v>
      </c>
      <c r="M298" s="13">
        <f t="shared" ca="1" si="22"/>
        <v>1</v>
      </c>
      <c r="N298" s="13">
        <f ca="1">IF(M298=0,0,IF(M298=M297,0,((M298-M297)*C298+N297*M297)*$P$5/M298))</f>
        <v>0</v>
      </c>
      <c r="O298" s="13">
        <f ca="1">IF(M297=M298,(M297*J298+M298*K298)*$P$5,M297*J298+M298*K298*$P$5-$P$6)</f>
        <v>-1800</v>
      </c>
      <c r="Q298" s="9">
        <f ca="1">AVERAGE(E298:OFFSET(F298,-$Q$5+1,0))</f>
        <v>9633.7000000000007</v>
      </c>
      <c r="R298" s="9">
        <f ca="1">AVERAGE(E298:OFFSET(F298,-$R$5+1,0))</f>
        <v>9588.4</v>
      </c>
      <c r="S298" s="9">
        <f t="shared" ca="1" si="21"/>
        <v>0</v>
      </c>
    </row>
    <row r="299" spans="1:19">
      <c r="A299" s="4" t="s">
        <v>38</v>
      </c>
      <c r="B299" s="5">
        <v>42086</v>
      </c>
      <c r="C299" s="4">
        <v>9761</v>
      </c>
      <c r="D299" s="4">
        <v>9769</v>
      </c>
      <c r="E299" s="4">
        <v>9726</v>
      </c>
      <c r="F299" s="4">
        <v>9749</v>
      </c>
      <c r="G299" s="4">
        <v>75804</v>
      </c>
      <c r="H299" s="4">
        <v>1.355</v>
      </c>
      <c r="I299" s="3">
        <f t="shared" si="23"/>
        <v>0</v>
      </c>
      <c r="J299" s="13">
        <f t="shared" si="25"/>
        <v>4</v>
      </c>
      <c r="K299" s="13">
        <f t="shared" si="24"/>
        <v>-12</v>
      </c>
      <c r="L299" s="13">
        <f t="shared" ca="1" si="20"/>
        <v>0</v>
      </c>
      <c r="M299" s="13">
        <f t="shared" ca="1" si="22"/>
        <v>1</v>
      </c>
      <c r="N299" s="13">
        <f ca="1">IF(M299=0,0,IF(M299=M298,0,((M299-M298)*C299+N298*M298)*$P$5/M299))</f>
        <v>0</v>
      </c>
      <c r="O299" s="13">
        <f ca="1">IF(M298=M299,(M298*J299+M299*K299)*$P$5,M298*J299+M299*K299*$P$5-$P$6)</f>
        <v>-1600</v>
      </c>
      <c r="Q299" s="9">
        <f ca="1">AVERAGE(E299:OFFSET(F299,-$Q$5+1,0))</f>
        <v>9673.1</v>
      </c>
      <c r="R299" s="9">
        <f ca="1">AVERAGE(E299:OFFSET(F299,-$R$5+1,0))</f>
        <v>9606</v>
      </c>
      <c r="S299" s="9">
        <f t="shared" ca="1" si="21"/>
        <v>0</v>
      </c>
    </row>
    <row r="300" spans="1:19">
      <c r="A300" s="4" t="s">
        <v>38</v>
      </c>
      <c r="B300" s="5">
        <v>42087</v>
      </c>
      <c r="C300" s="4">
        <v>9728</v>
      </c>
      <c r="D300" s="4">
        <v>9755</v>
      </c>
      <c r="E300" s="4">
        <v>9696</v>
      </c>
      <c r="F300" s="4">
        <v>9721</v>
      </c>
      <c r="G300" s="4">
        <v>89879</v>
      </c>
      <c r="H300" s="4">
        <v>1.355</v>
      </c>
      <c r="I300" s="3">
        <f t="shared" si="23"/>
        <v>0</v>
      </c>
      <c r="J300" s="13">
        <f t="shared" si="25"/>
        <v>-21</v>
      </c>
      <c r="K300" s="13">
        <f t="shared" si="24"/>
        <v>-7</v>
      </c>
      <c r="L300" s="13">
        <f t="shared" ca="1" si="20"/>
        <v>0</v>
      </c>
      <c r="M300" s="13">
        <f t="shared" ca="1" si="22"/>
        <v>1</v>
      </c>
      <c r="N300" s="13">
        <f ca="1">IF(M300=0,0,IF(M300=M299,0,((M300-M299)*C300+N299*M299)*$P$5/M300))</f>
        <v>0</v>
      </c>
      <c r="O300" s="13">
        <f ca="1">IF(M299=M300,(M299*J300+M300*K300)*$P$5,M299*J300+M300*K300*$P$5-$P$6)</f>
        <v>-5600</v>
      </c>
      <c r="P300" s="13">
        <f ca="1">100*SUM(O61:O300)/SUM(N61:N300)</f>
        <v>-0.14568351823076645</v>
      </c>
      <c r="Q300" s="9">
        <f ca="1">AVERAGE(E300:OFFSET(F300,-$Q$5+1,0))</f>
        <v>9704.7000000000007</v>
      </c>
      <c r="R300" s="9">
        <f ca="1">AVERAGE(E300:OFFSET(F300,-$R$5+1,0))</f>
        <v>9624.75</v>
      </c>
      <c r="S300" s="9">
        <f t="shared" ca="1" si="21"/>
        <v>0</v>
      </c>
    </row>
    <row r="301" spans="1:19">
      <c r="A301" s="4" t="s">
        <v>38</v>
      </c>
      <c r="B301" s="5">
        <v>42088</v>
      </c>
      <c r="C301" s="4">
        <v>9721</v>
      </c>
      <c r="D301" s="4">
        <v>9731</v>
      </c>
      <c r="E301" s="4">
        <v>9673</v>
      </c>
      <c r="F301" s="4">
        <v>9689</v>
      </c>
      <c r="G301" s="4">
        <v>95109</v>
      </c>
      <c r="H301" s="4">
        <v>1.355</v>
      </c>
      <c r="I301" s="3">
        <f t="shared" si="23"/>
        <v>0</v>
      </c>
      <c r="J301" s="13">
        <f t="shared" si="25"/>
        <v>0</v>
      </c>
      <c r="K301" s="13">
        <f t="shared" si="24"/>
        <v>-32</v>
      </c>
      <c r="L301" s="13">
        <f t="shared" ca="1" si="20"/>
        <v>0</v>
      </c>
      <c r="M301" s="13">
        <f t="shared" ca="1" si="22"/>
        <v>1</v>
      </c>
      <c r="N301" s="13">
        <f ca="1">IF(M301=0,0,IF(M301=M300,0,((M301-M300)*C301+N300*M300)*$P$5/M301))</f>
        <v>0</v>
      </c>
      <c r="O301" s="13">
        <f ca="1">IF(M300=M301,(M300*J301+M301*K301)*$P$5,M300*J301+M301*K301*$P$5-$P$6)</f>
        <v>-6400</v>
      </c>
      <c r="P301" s="13">
        <f ca="1">100*SUM(O62:O301)/SUM(N62:N301)</f>
        <v>-0.16881075416470928</v>
      </c>
      <c r="Q301" s="9">
        <f ca="1">AVERAGE(E301:OFFSET(F301,-$Q$5+1,0))</f>
        <v>9721.7999999999993</v>
      </c>
      <c r="R301" s="9">
        <f ca="1">AVERAGE(E301:OFFSET(F301,-$R$5+1,0))</f>
        <v>9644.4</v>
      </c>
      <c r="S301" s="9">
        <f t="shared" ca="1" si="21"/>
        <v>0</v>
      </c>
    </row>
    <row r="302" spans="1:19">
      <c r="A302" s="4" t="s">
        <v>38</v>
      </c>
      <c r="B302" s="5">
        <v>42089</v>
      </c>
      <c r="C302" s="4">
        <v>9580</v>
      </c>
      <c r="D302" s="4">
        <v>9635</v>
      </c>
      <c r="E302" s="4">
        <v>9567</v>
      </c>
      <c r="F302" s="4">
        <v>9609</v>
      </c>
      <c r="G302" s="4">
        <v>110206</v>
      </c>
      <c r="H302" s="4">
        <v>1.355</v>
      </c>
      <c r="I302" s="3">
        <f t="shared" si="23"/>
        <v>0</v>
      </c>
      <c r="J302" s="13">
        <f t="shared" si="25"/>
        <v>-109</v>
      </c>
      <c r="K302" s="13">
        <f t="shared" si="24"/>
        <v>29</v>
      </c>
      <c r="L302" s="13">
        <f t="shared" ca="1" si="20"/>
        <v>0</v>
      </c>
      <c r="M302" s="13">
        <f t="shared" ca="1" si="22"/>
        <v>1</v>
      </c>
      <c r="N302" s="13">
        <f ca="1">IF(M302=0,0,IF(M302=M301,0,((M302-M301)*C302+N301*M301)*$P$5/M302))</f>
        <v>0</v>
      </c>
      <c r="O302" s="13">
        <f ca="1">IF(M301=M302,(M301*J302+M302*K302)*$P$5,M301*J302+M302*K302*$P$5-$P$6)</f>
        <v>-16000</v>
      </c>
      <c r="P302" s="13">
        <f ca="1">100*SUM(O63:O302)/SUM(N63:N302)</f>
        <v>-0.22662884399956637</v>
      </c>
      <c r="Q302" s="9">
        <f ca="1">AVERAGE(E302:OFFSET(F302,-$Q$5+1,0))</f>
        <v>9692</v>
      </c>
      <c r="R302" s="9">
        <f ca="1">AVERAGE(E302:OFFSET(F302,-$R$5+1,0))</f>
        <v>9647.4500000000007</v>
      </c>
      <c r="S302" s="9">
        <f t="shared" ca="1" si="21"/>
        <v>0</v>
      </c>
    </row>
    <row r="303" spans="1:19">
      <c r="A303" s="4" t="s">
        <v>38</v>
      </c>
      <c r="B303" s="5">
        <v>42090</v>
      </c>
      <c r="C303" s="4">
        <v>9609</v>
      </c>
      <c r="D303" s="4">
        <v>9628</v>
      </c>
      <c r="E303" s="4">
        <v>9525</v>
      </c>
      <c r="F303" s="4">
        <v>9541</v>
      </c>
      <c r="G303" s="4">
        <v>126327</v>
      </c>
      <c r="H303" s="4">
        <v>1.355</v>
      </c>
      <c r="I303" s="3">
        <f t="shared" si="23"/>
        <v>0</v>
      </c>
      <c r="J303" s="13">
        <f t="shared" si="25"/>
        <v>0</v>
      </c>
      <c r="K303" s="13">
        <f t="shared" si="24"/>
        <v>-68</v>
      </c>
      <c r="L303" s="13">
        <f t="shared" ca="1" si="20"/>
        <v>0</v>
      </c>
      <c r="M303" s="13">
        <f t="shared" ca="1" si="22"/>
        <v>1</v>
      </c>
      <c r="N303" s="13">
        <f ca="1">IF(M303=0,0,IF(M303=M302,0,((M303-M302)*C303+N302*M302)*$P$5/M303))</f>
        <v>0</v>
      </c>
      <c r="O303" s="13">
        <f ca="1">IF(M302=M303,(M302*J303+M303*K303)*$P$5,M302*J303+M303*K303*$P$5-$P$6)</f>
        <v>-13600</v>
      </c>
      <c r="P303" s="13">
        <f ca="1">100*SUM(O64:O303)/SUM(N64:N303)</f>
        <v>-0.27577422035919491</v>
      </c>
      <c r="Q303" s="9">
        <f ca="1">AVERAGE(E303:OFFSET(F303,-$Q$5+1,0))</f>
        <v>9649.6</v>
      </c>
      <c r="R303" s="9">
        <f ca="1">AVERAGE(E303:OFFSET(F303,-$R$5+1,0))</f>
        <v>9641.65</v>
      </c>
      <c r="S303" s="9">
        <f t="shared" ca="1" si="21"/>
        <v>0</v>
      </c>
    </row>
    <row r="304" spans="1:19">
      <c r="A304" s="4" t="s">
        <v>38</v>
      </c>
      <c r="B304" s="5">
        <v>42093</v>
      </c>
      <c r="C304" s="4">
        <v>9511</v>
      </c>
      <c r="D304" s="4">
        <v>9562</v>
      </c>
      <c r="E304" s="4">
        <v>9511</v>
      </c>
      <c r="F304" s="4">
        <v>9552</v>
      </c>
      <c r="G304" s="4">
        <v>83437</v>
      </c>
      <c r="H304" s="4">
        <v>1.355</v>
      </c>
      <c r="I304" s="3">
        <f t="shared" si="23"/>
        <v>0</v>
      </c>
      <c r="J304" s="13">
        <f t="shared" si="25"/>
        <v>-30</v>
      </c>
      <c r="K304" s="13">
        <f t="shared" si="24"/>
        <v>41</v>
      </c>
      <c r="L304" s="13">
        <f t="shared" ca="1" si="20"/>
        <v>-1</v>
      </c>
      <c r="M304" s="13">
        <f t="shared" ca="1" si="22"/>
        <v>1</v>
      </c>
      <c r="N304" s="13">
        <f ca="1">IF(M304=0,0,IF(M304=M303,0,((M304-M303)*C304+N303*M303)*$P$5/M304))</f>
        <v>0</v>
      </c>
      <c r="O304" s="13">
        <f ca="1">IF(M303=M304,(M303*J304+M304*K304)*$P$5,M303*J304+M304*K304*$P$5-$P$6)</f>
        <v>2200</v>
      </c>
      <c r="P304" s="13">
        <f ca="1">100*SUM(O65:O304)/SUM(N65:N304)</f>
        <v>-0.26782423300690206</v>
      </c>
      <c r="Q304" s="9">
        <f ca="1">AVERAGE(E304:OFFSET(F304,-$Q$5+1,0))</f>
        <v>9608.4</v>
      </c>
      <c r="R304" s="9">
        <f ca="1">AVERAGE(E304:OFFSET(F304,-$R$5+1,0))</f>
        <v>9640.75</v>
      </c>
      <c r="S304" s="9">
        <f t="shared" ca="1" si="21"/>
        <v>-1</v>
      </c>
    </row>
    <row r="305" spans="1:19">
      <c r="A305" s="4" t="s">
        <v>38</v>
      </c>
      <c r="B305" s="5">
        <v>42094</v>
      </c>
      <c r="C305" s="4">
        <v>9600</v>
      </c>
      <c r="D305" s="4">
        <v>9610</v>
      </c>
      <c r="E305" s="4">
        <v>9545</v>
      </c>
      <c r="F305" s="4">
        <v>9582</v>
      </c>
      <c r="G305" s="4">
        <v>98624</v>
      </c>
      <c r="H305" s="4">
        <v>1.355</v>
      </c>
      <c r="I305" s="3">
        <f t="shared" si="23"/>
        <v>0</v>
      </c>
      <c r="J305" s="13">
        <f t="shared" si="25"/>
        <v>48</v>
      </c>
      <c r="K305" s="13">
        <f t="shared" si="24"/>
        <v>-18</v>
      </c>
      <c r="L305" s="13">
        <f t="shared" ca="1" si="20"/>
        <v>0</v>
      </c>
      <c r="M305" s="13">
        <f t="shared" ca="1" si="22"/>
        <v>0</v>
      </c>
      <c r="N305" s="13">
        <f ca="1">IF(M305=0,0,IF(M305=M304,0,((M305-M304)*C305+N304*M304)*$P$5/M305))</f>
        <v>0</v>
      </c>
      <c r="O305" s="13">
        <f ca="1">IF(M304=M305,(M304*J305+M305*K305)*$P$5,M304*J305+M305*K305*$P$5-$P$6)</f>
        <v>-452</v>
      </c>
      <c r="P305" s="13">
        <f ca="1">100*SUM(O66:O305)/SUM(N66:N305)</f>
        <v>-0.26945759404473674</v>
      </c>
      <c r="Q305" s="9">
        <f ca="1">AVERAGE(E305:OFFSET(F305,-$Q$5+1,0))</f>
        <v>9579.4</v>
      </c>
      <c r="R305" s="9">
        <f ca="1">AVERAGE(E305:OFFSET(F305,-$R$5+1,0))</f>
        <v>9642.0499999999993</v>
      </c>
      <c r="S305" s="9">
        <f t="shared" ca="1" si="21"/>
        <v>0</v>
      </c>
    </row>
    <row r="306" spans="1:19">
      <c r="A306" s="4" t="s">
        <v>38</v>
      </c>
      <c r="B306" s="5">
        <v>42095</v>
      </c>
      <c r="C306" s="4">
        <v>9540</v>
      </c>
      <c r="D306" s="4">
        <v>9552</v>
      </c>
      <c r="E306" s="4">
        <v>9487</v>
      </c>
      <c r="F306" s="4">
        <v>9507</v>
      </c>
      <c r="G306" s="4">
        <v>111444</v>
      </c>
      <c r="H306" s="4">
        <v>1.355</v>
      </c>
      <c r="I306" s="3">
        <f t="shared" si="23"/>
        <v>0</v>
      </c>
      <c r="J306" s="13">
        <f t="shared" si="25"/>
        <v>-42</v>
      </c>
      <c r="K306" s="13">
        <f t="shared" si="24"/>
        <v>-33</v>
      </c>
      <c r="L306" s="13">
        <f t="shared" ca="1" si="20"/>
        <v>0</v>
      </c>
      <c r="M306" s="13">
        <f t="shared" ca="1" si="22"/>
        <v>0</v>
      </c>
      <c r="N306" s="13">
        <f ca="1">IF(M306=0,0,IF(M306=M305,0,((M306-M305)*C306+N305*M305)*$P$5/M306))</f>
        <v>0</v>
      </c>
      <c r="O306" s="13">
        <f ca="1">IF(M305=M306,(M305*J306+M306*K306)*$P$5,M305*J306+M306*K306*$P$5-$P$6)</f>
        <v>0</v>
      </c>
      <c r="P306" s="13">
        <f ca="1">100*SUM(O67:O306)/SUM(N67:N306)</f>
        <v>-0.26945759404473674</v>
      </c>
      <c r="Q306" s="9">
        <f ca="1">AVERAGE(E306:OFFSET(F306,-$Q$5+1,0))</f>
        <v>9542.6</v>
      </c>
      <c r="R306" s="9">
        <f ca="1">AVERAGE(E306:OFFSET(F306,-$R$5+1,0))</f>
        <v>9632.2000000000007</v>
      </c>
      <c r="S306" s="9">
        <f t="shared" ca="1" si="21"/>
        <v>0</v>
      </c>
    </row>
    <row r="307" spans="1:19">
      <c r="A307" s="4" t="s">
        <v>38</v>
      </c>
      <c r="B307" s="5">
        <v>42096</v>
      </c>
      <c r="C307" s="4">
        <v>9538</v>
      </c>
      <c r="D307" s="4">
        <v>9630</v>
      </c>
      <c r="E307" s="4">
        <v>9535</v>
      </c>
      <c r="F307" s="4">
        <v>9613</v>
      </c>
      <c r="G307" s="4">
        <v>114119</v>
      </c>
      <c r="H307" s="4">
        <v>1.355</v>
      </c>
      <c r="I307" s="3">
        <f t="shared" si="23"/>
        <v>0</v>
      </c>
      <c r="J307" s="13">
        <f t="shared" si="25"/>
        <v>31</v>
      </c>
      <c r="K307" s="13">
        <f t="shared" si="24"/>
        <v>75</v>
      </c>
      <c r="L307" s="13">
        <f t="shared" ca="1" si="20"/>
        <v>0</v>
      </c>
      <c r="M307" s="13">
        <f t="shared" ca="1" si="22"/>
        <v>0</v>
      </c>
      <c r="N307" s="13">
        <f ca="1">IF(M307=0,0,IF(M307=M306,0,((M307-M306)*C307+N306*M306)*$P$5/M307))</f>
        <v>0</v>
      </c>
      <c r="O307" s="13">
        <f ca="1">IF(M306=M307,(M306*J307+M307*K307)*$P$5,M306*J307+M307*K307*$P$5-$P$6)</f>
        <v>0</v>
      </c>
      <c r="P307" s="13">
        <f ca="1">100*SUM(O68:O307)/SUM(N68:N307)</f>
        <v>-0.26945759404473674</v>
      </c>
      <c r="Q307" s="9">
        <f ca="1">AVERAGE(E307:OFFSET(F307,-$Q$5+1,0))</f>
        <v>9539.7999999999993</v>
      </c>
      <c r="R307" s="9">
        <f ca="1">AVERAGE(E307:OFFSET(F307,-$R$5+1,0))</f>
        <v>9615.9</v>
      </c>
      <c r="S307" s="9">
        <f t="shared" ca="1" si="21"/>
        <v>0</v>
      </c>
    </row>
    <row r="308" spans="1:19">
      <c r="A308" s="4" t="s">
        <v>38</v>
      </c>
      <c r="B308" s="5">
        <v>42101</v>
      </c>
      <c r="C308" s="4">
        <v>9653</v>
      </c>
      <c r="D308" s="4">
        <v>9660</v>
      </c>
      <c r="E308" s="4">
        <v>9612</v>
      </c>
      <c r="F308" s="4">
        <v>9629</v>
      </c>
      <c r="G308" s="4">
        <v>72558</v>
      </c>
      <c r="H308" s="4">
        <v>1.355</v>
      </c>
      <c r="I308" s="3">
        <f t="shared" si="23"/>
        <v>0</v>
      </c>
      <c r="J308" s="13">
        <f t="shared" si="25"/>
        <v>40</v>
      </c>
      <c r="K308" s="13">
        <f t="shared" si="24"/>
        <v>-24</v>
      </c>
      <c r="L308" s="13">
        <f t="shared" ca="1" si="20"/>
        <v>0</v>
      </c>
      <c r="M308" s="13">
        <f t="shared" ca="1" si="22"/>
        <v>0</v>
      </c>
      <c r="N308" s="13">
        <f ca="1">IF(M308=0,0,IF(M308=M307,0,((M308-M307)*C308+N307*M307)*$P$5/M308))</f>
        <v>0</v>
      </c>
      <c r="O308" s="13">
        <f ca="1">IF(M307=M308,(M307*J308+M308*K308)*$P$5,M307*J308+M308*K308*$P$5-$P$6)</f>
        <v>0</v>
      </c>
      <c r="P308" s="13">
        <f ca="1">100*SUM(O69:O308)/SUM(N69:N308)</f>
        <v>-0.26945759404473674</v>
      </c>
      <c r="Q308" s="9">
        <f ca="1">AVERAGE(E308:OFFSET(F308,-$Q$5+1,0))</f>
        <v>9557.2999999999993</v>
      </c>
      <c r="R308" s="9">
        <f ca="1">AVERAGE(E308:OFFSET(F308,-$R$5+1,0))</f>
        <v>9603.4500000000007</v>
      </c>
      <c r="S308" s="9">
        <f t="shared" ca="1" si="21"/>
        <v>0</v>
      </c>
    </row>
    <row r="309" spans="1:19">
      <c r="A309" s="4" t="s">
        <v>38</v>
      </c>
      <c r="B309" s="5">
        <v>42102</v>
      </c>
      <c r="C309" s="4">
        <v>9633</v>
      </c>
      <c r="D309" s="4">
        <v>9635</v>
      </c>
      <c r="E309" s="4">
        <v>9558</v>
      </c>
      <c r="F309" s="4">
        <v>9570</v>
      </c>
      <c r="G309" s="4">
        <v>93175</v>
      </c>
      <c r="H309" s="4">
        <v>1.355</v>
      </c>
      <c r="I309" s="3">
        <f t="shared" si="23"/>
        <v>0</v>
      </c>
      <c r="J309" s="13">
        <f t="shared" si="25"/>
        <v>4</v>
      </c>
      <c r="K309" s="13">
        <f t="shared" si="24"/>
        <v>-63</v>
      </c>
      <c r="L309" s="13">
        <f t="shared" ca="1" si="20"/>
        <v>0</v>
      </c>
      <c r="M309" s="13">
        <f t="shared" ca="1" si="22"/>
        <v>0</v>
      </c>
      <c r="N309" s="13">
        <f ca="1">IF(M309=0,0,IF(M309=M308,0,((M309-M308)*C309+N308*M308)*$P$5/M309))</f>
        <v>0</v>
      </c>
      <c r="O309" s="13">
        <f ca="1">IF(M308=M309,(M308*J309+M309*K309)*$P$5,M308*J309+M309*K309*$P$5-$P$6)</f>
        <v>0</v>
      </c>
      <c r="P309" s="13">
        <f ca="1">100*SUM(O70:O309)/SUM(N70:N309)</f>
        <v>-0.26945759404473674</v>
      </c>
      <c r="Q309" s="9">
        <f ca="1">AVERAGE(E309:OFFSET(F309,-$Q$5+1,0))</f>
        <v>9563.7999999999993</v>
      </c>
      <c r="R309" s="9">
        <f ca="1">AVERAGE(E309:OFFSET(F309,-$R$5+1,0))</f>
        <v>9586.1</v>
      </c>
      <c r="S309" s="9">
        <f t="shared" ca="1" si="21"/>
        <v>0</v>
      </c>
    </row>
    <row r="310" spans="1:19">
      <c r="A310" s="4" t="s">
        <v>38</v>
      </c>
      <c r="B310" s="5">
        <v>42103</v>
      </c>
      <c r="C310" s="4">
        <v>9579</v>
      </c>
      <c r="D310" s="4">
        <v>9676</v>
      </c>
      <c r="E310" s="4">
        <v>9564</v>
      </c>
      <c r="F310" s="4">
        <v>9572</v>
      </c>
      <c r="G310" s="4">
        <v>149624</v>
      </c>
      <c r="H310" s="4">
        <v>1.355</v>
      </c>
      <c r="I310" s="3">
        <f t="shared" si="23"/>
        <v>0</v>
      </c>
      <c r="J310" s="13">
        <f t="shared" si="25"/>
        <v>9</v>
      </c>
      <c r="K310" s="13">
        <f t="shared" si="24"/>
        <v>-7</v>
      </c>
      <c r="L310" s="13">
        <f t="shared" ca="1" si="20"/>
        <v>0</v>
      </c>
      <c r="M310" s="13">
        <f t="shared" ca="1" si="22"/>
        <v>0</v>
      </c>
      <c r="N310" s="13">
        <f ca="1">IF(M310=0,0,IF(M310=M309,0,((M310-M309)*C310+N309*M309)*$P$5/M310))</f>
        <v>0</v>
      </c>
      <c r="O310" s="13">
        <f ca="1">IF(M309=M310,(M309*J310+M310*K310)*$P$5,M309*J310+M310*K310*$P$5-$P$6)</f>
        <v>0</v>
      </c>
      <c r="P310" s="13">
        <f ca="1">100*SUM(O71:O310)/SUM(N71:N310)</f>
        <v>-0.26945759404473674</v>
      </c>
      <c r="Q310" s="9">
        <f ca="1">AVERAGE(E310:OFFSET(F310,-$Q$5+1,0))</f>
        <v>9564.7000000000007</v>
      </c>
      <c r="R310" s="9">
        <f ca="1">AVERAGE(E310:OFFSET(F310,-$R$5+1,0))</f>
        <v>9572.0499999999993</v>
      </c>
      <c r="S310" s="9">
        <f t="shared" ca="1" si="21"/>
        <v>0</v>
      </c>
    </row>
    <row r="311" spans="1:19">
      <c r="A311" s="4" t="s">
        <v>38</v>
      </c>
      <c r="B311" s="5">
        <v>42104</v>
      </c>
      <c r="C311" s="4">
        <v>9628</v>
      </c>
      <c r="D311" s="4">
        <v>9665</v>
      </c>
      <c r="E311" s="4">
        <v>9592</v>
      </c>
      <c r="F311" s="4">
        <v>9631</v>
      </c>
      <c r="G311" s="4">
        <v>120457</v>
      </c>
      <c r="H311" s="4">
        <v>1.355</v>
      </c>
      <c r="I311" s="3">
        <f t="shared" si="23"/>
        <v>0</v>
      </c>
      <c r="J311" s="13">
        <f t="shared" si="25"/>
        <v>56</v>
      </c>
      <c r="K311" s="13">
        <f t="shared" si="24"/>
        <v>3</v>
      </c>
      <c r="L311" s="13">
        <f t="shared" ca="1" si="20"/>
        <v>1</v>
      </c>
      <c r="M311" s="13">
        <f t="shared" ca="1" si="22"/>
        <v>0</v>
      </c>
      <c r="N311" s="13">
        <f ca="1">IF(M311=0,0,IF(M311=M310,0,((M311-M310)*C311+N310*M310)*$P$5/M311))</f>
        <v>0</v>
      </c>
      <c r="O311" s="13">
        <f ca="1">IF(M310=M311,(M310*J311+M311*K311)*$P$5,M310*J311+M311*K311*$P$5-$P$6)</f>
        <v>0</v>
      </c>
      <c r="P311" s="13">
        <f ca="1">100*SUM(O72:O311)/SUM(N72:N311)</f>
        <v>-0.26945759404473674</v>
      </c>
      <c r="Q311" s="9">
        <f ca="1">AVERAGE(E311:OFFSET(F311,-$Q$5+1,0))</f>
        <v>9587.6</v>
      </c>
      <c r="R311" s="9">
        <f ca="1">AVERAGE(E311:OFFSET(F311,-$R$5+1,0))</f>
        <v>9565.1</v>
      </c>
      <c r="S311" s="9">
        <f t="shared" ca="1" si="21"/>
        <v>1</v>
      </c>
    </row>
    <row r="312" spans="1:19">
      <c r="A312" s="4" t="s">
        <v>38</v>
      </c>
      <c r="B312" s="5">
        <v>42107</v>
      </c>
      <c r="C312" s="4">
        <v>9673</v>
      </c>
      <c r="D312" s="4">
        <v>9683</v>
      </c>
      <c r="E312" s="4">
        <v>9633</v>
      </c>
      <c r="F312" s="4">
        <v>9658</v>
      </c>
      <c r="G312" s="4">
        <v>93462</v>
      </c>
      <c r="H312" s="4">
        <v>1.355</v>
      </c>
      <c r="I312" s="3">
        <f t="shared" si="23"/>
        <v>0</v>
      </c>
      <c r="J312" s="13">
        <f t="shared" si="25"/>
        <v>42</v>
      </c>
      <c r="K312" s="13">
        <f t="shared" si="24"/>
        <v>-15</v>
      </c>
      <c r="L312" s="13">
        <f t="shared" ca="1" si="20"/>
        <v>0</v>
      </c>
      <c r="M312" s="13">
        <f t="shared" ca="1" si="22"/>
        <v>1</v>
      </c>
      <c r="N312" s="13">
        <f ca="1">IF(M312=0,0,IF(M312=M311,0,((M312-M311)*C312+N311*M311)*$P$5/M312))</f>
        <v>1934600</v>
      </c>
      <c r="O312" s="13">
        <f ca="1">IF(M311=M312,(M311*J312+M312*K312)*$P$5,M311*J312+M312*K312*$P$5-$P$6)</f>
        <v>-3500</v>
      </c>
      <c r="P312" s="13">
        <f ca="1">100*SUM(O73:O312)/SUM(N73:N312)</f>
        <v>-0.26367216525486697</v>
      </c>
      <c r="Q312" s="9">
        <f ca="1">AVERAGE(E312:OFFSET(F312,-$Q$5+1,0))</f>
        <v>9601.9</v>
      </c>
      <c r="R312" s="9">
        <f ca="1">AVERAGE(E312:OFFSET(F312,-$R$5+1,0))</f>
        <v>9570.85</v>
      </c>
      <c r="S312" s="9">
        <f t="shared" ca="1" si="21"/>
        <v>0</v>
      </c>
    </row>
    <row r="313" spans="1:19">
      <c r="A313" s="4" t="s">
        <v>38</v>
      </c>
      <c r="B313" s="5">
        <v>42108</v>
      </c>
      <c r="C313" s="4">
        <v>9641</v>
      </c>
      <c r="D313" s="4">
        <v>9672</v>
      </c>
      <c r="E313" s="4">
        <v>9626</v>
      </c>
      <c r="F313" s="4">
        <v>9645</v>
      </c>
      <c r="G313" s="4">
        <v>84520</v>
      </c>
      <c r="H313" s="4">
        <v>1.355</v>
      </c>
      <c r="I313" s="3">
        <f t="shared" si="23"/>
        <v>0</v>
      </c>
      <c r="J313" s="13">
        <f t="shared" si="25"/>
        <v>-17</v>
      </c>
      <c r="K313" s="13">
        <f t="shared" si="24"/>
        <v>4</v>
      </c>
      <c r="L313" s="13">
        <f t="shared" ca="1" si="20"/>
        <v>0</v>
      </c>
      <c r="M313" s="13">
        <f t="shared" ca="1" si="22"/>
        <v>1</v>
      </c>
      <c r="N313" s="13">
        <f ca="1">IF(M313=0,0,IF(M313=M312,0,((M313-M312)*C313+N312*M312)*$P$5/M313))</f>
        <v>0</v>
      </c>
      <c r="O313" s="13">
        <f ca="1">IF(M312=M313,(M312*J313+M313*K313)*$P$5,M312*J313+M313*K313*$P$5-$P$6)</f>
        <v>-2600</v>
      </c>
      <c r="P313" s="13">
        <f ca="1">100*SUM(O74:O313)/SUM(N74:N313)</f>
        <v>-0.27245369432172822</v>
      </c>
      <c r="Q313" s="9">
        <f ca="1">AVERAGE(E313:OFFSET(F313,-$Q$5+1,0))</f>
        <v>9604.9</v>
      </c>
      <c r="R313" s="9">
        <f ca="1">AVERAGE(E313:OFFSET(F313,-$R$5+1,0))</f>
        <v>9581.1</v>
      </c>
      <c r="S313" s="9">
        <f t="shared" ca="1" si="21"/>
        <v>0</v>
      </c>
    </row>
    <row r="314" spans="1:19">
      <c r="A314" s="4" t="s">
        <v>38</v>
      </c>
      <c r="B314" s="5">
        <v>42109</v>
      </c>
      <c r="C314" s="4">
        <v>9626</v>
      </c>
      <c r="D314" s="4">
        <v>9654</v>
      </c>
      <c r="E314" s="4">
        <v>9507</v>
      </c>
      <c r="F314" s="4">
        <v>9519</v>
      </c>
      <c r="G314" s="4">
        <v>83539</v>
      </c>
      <c r="H314" s="4">
        <v>1.355</v>
      </c>
      <c r="I314" s="3">
        <f t="shared" si="23"/>
        <v>1</v>
      </c>
      <c r="J314" s="13">
        <f t="shared" si="25"/>
        <v>-19</v>
      </c>
      <c r="K314" s="13">
        <f t="shared" si="24"/>
        <v>-107</v>
      </c>
      <c r="L314" s="13">
        <f t="shared" ca="1" si="20"/>
        <v>0</v>
      </c>
      <c r="M314" s="13">
        <f t="shared" si="22"/>
        <v>0</v>
      </c>
      <c r="N314" s="13">
        <f>IF(M314=0,0,IF(M314=M313,0,((M314-M313)*C314+N313*M313)*$P$5/M314))</f>
        <v>0</v>
      </c>
      <c r="O314" s="13">
        <f ca="1">IF(M313=M314,(M313*J314+M314*K314)*$P$5,M313*J314+M314*K314*$P$5-$P$6)</f>
        <v>-519</v>
      </c>
      <c r="P314" s="13">
        <f ca="1">100*SUM(O75:O314)/SUM(N75:N314)</f>
        <v>-0.27420662262392087</v>
      </c>
      <c r="Q314" s="9">
        <f ca="1">AVERAGE(E314:OFFSET(F314,-$Q$5+1,0))</f>
        <v>9594.7000000000007</v>
      </c>
      <c r="R314" s="9">
        <f ca="1">AVERAGE(E314:OFFSET(F314,-$R$5+1,0))</f>
        <v>9579.25</v>
      </c>
      <c r="S314" s="9">
        <f t="shared" ca="1" si="21"/>
        <v>0</v>
      </c>
    </row>
    <row r="315" spans="1:19">
      <c r="A315" s="4" t="s">
        <v>39</v>
      </c>
      <c r="B315" s="5">
        <v>42110</v>
      </c>
      <c r="C315" s="4">
        <v>9561</v>
      </c>
      <c r="D315" s="4">
        <v>9649</v>
      </c>
      <c r="E315" s="4">
        <v>9548</v>
      </c>
      <c r="F315" s="4">
        <v>9647</v>
      </c>
      <c r="G315" s="4">
        <v>125788</v>
      </c>
      <c r="H315" s="4">
        <v>1.355</v>
      </c>
      <c r="I315" s="3">
        <f t="shared" si="23"/>
        <v>0</v>
      </c>
      <c r="J315" s="13">
        <f t="shared" si="25"/>
        <v>42</v>
      </c>
      <c r="K315" s="13">
        <f t="shared" si="24"/>
        <v>86</v>
      </c>
      <c r="L315" s="13">
        <f t="shared" ca="1" si="20"/>
        <v>0</v>
      </c>
      <c r="M315" s="13">
        <f t="shared" ca="1" si="22"/>
        <v>0</v>
      </c>
      <c r="N315" s="13">
        <f ca="1">IF(M315=0,0,IF(M315=M314,0,((M315-M314)*C315+N314*M314)*$P$5/M315))</f>
        <v>0</v>
      </c>
      <c r="O315" s="13">
        <f ca="1">IF(M314=M315,(M314*J315+M315*K315)*$P$5,M314*J315+M315*K315*$P$5-$P$6)</f>
        <v>0</v>
      </c>
      <c r="P315" s="13">
        <f ca="1">100*SUM(O76:O315)/SUM(N76:N315)</f>
        <v>-0.27420662262392087</v>
      </c>
      <c r="Q315" s="9">
        <f ca="1">AVERAGE(E315:OFFSET(F315,-$Q$5+1,0))</f>
        <v>9600.6</v>
      </c>
      <c r="R315" s="9">
        <f ca="1">AVERAGE(E315:OFFSET(F315,-$R$5+1,0))</f>
        <v>9582.65</v>
      </c>
      <c r="S315" s="9">
        <f t="shared" ca="1" si="21"/>
        <v>0</v>
      </c>
    </row>
    <row r="316" spans="1:19">
      <c r="A316" s="4" t="s">
        <v>39</v>
      </c>
      <c r="B316" s="5">
        <v>42111</v>
      </c>
      <c r="C316" s="4">
        <v>9619</v>
      </c>
      <c r="D316" s="4">
        <v>9629</v>
      </c>
      <c r="E316" s="4">
        <v>9569</v>
      </c>
      <c r="F316" s="4">
        <v>9584</v>
      </c>
      <c r="G316" s="4">
        <v>105924</v>
      </c>
      <c r="H316" s="4">
        <v>1.355</v>
      </c>
      <c r="I316" s="3">
        <f t="shared" si="23"/>
        <v>0</v>
      </c>
      <c r="J316" s="13">
        <f t="shared" si="25"/>
        <v>-28</v>
      </c>
      <c r="K316" s="13">
        <f t="shared" si="24"/>
        <v>-35</v>
      </c>
      <c r="L316" s="13">
        <f t="shared" ca="1" si="20"/>
        <v>0</v>
      </c>
      <c r="M316" s="13">
        <f t="shared" ca="1" si="22"/>
        <v>0</v>
      </c>
      <c r="N316" s="13">
        <f ca="1">IF(M316=0,0,IF(M316=M315,0,((M316-M315)*C316+N315*M315)*$P$5/M316))</f>
        <v>0</v>
      </c>
      <c r="O316" s="13">
        <f ca="1">IF(M315=M316,(M315*J316+M316*K316)*$P$5,M315*J316+M316*K316*$P$5-$P$6)</f>
        <v>0</v>
      </c>
      <c r="P316" s="13">
        <f ca="1">100*SUM(O77:O316)/SUM(N77:N316)</f>
        <v>-0.27420662262392087</v>
      </c>
      <c r="Q316" s="9">
        <f ca="1">AVERAGE(E316:OFFSET(F316,-$Q$5+1,0))</f>
        <v>9593.6</v>
      </c>
      <c r="R316" s="9">
        <f ca="1">AVERAGE(E316:OFFSET(F316,-$R$5+1,0))</f>
        <v>9590.6</v>
      </c>
      <c r="S316" s="9">
        <f t="shared" ca="1" si="21"/>
        <v>0</v>
      </c>
    </row>
    <row r="317" spans="1:19">
      <c r="A317" s="4" t="s">
        <v>39</v>
      </c>
      <c r="B317" s="5">
        <v>42114</v>
      </c>
      <c r="C317" s="4">
        <v>9530</v>
      </c>
      <c r="D317" s="4">
        <v>9583</v>
      </c>
      <c r="E317" s="4">
        <v>9506</v>
      </c>
      <c r="F317" s="4">
        <v>9561</v>
      </c>
      <c r="G317" s="4">
        <v>124844</v>
      </c>
      <c r="H317" s="4">
        <v>1.355</v>
      </c>
      <c r="I317" s="3">
        <f t="shared" si="23"/>
        <v>0</v>
      </c>
      <c r="J317" s="13">
        <f t="shared" si="25"/>
        <v>-54</v>
      </c>
      <c r="K317" s="13">
        <f t="shared" si="24"/>
        <v>31</v>
      </c>
      <c r="L317" s="13">
        <f t="shared" ref="L317:L380" ca="1" si="26">S317</f>
        <v>-1</v>
      </c>
      <c r="M317" s="13">
        <f t="shared" ca="1" si="22"/>
        <v>0</v>
      </c>
      <c r="N317" s="13">
        <f ca="1">IF(M317=0,0,IF(M317=M316,0,((M317-M316)*C317+N316*M316)*$P$5/M317))</f>
        <v>0</v>
      </c>
      <c r="O317" s="13">
        <f ca="1">IF(M316=M317,(M316*J317+M317*K317)*$P$5,M316*J317+M317*K317*$P$5-$P$6)</f>
        <v>0</v>
      </c>
      <c r="P317" s="13">
        <f ca="1">100*SUM(O78:O317)/SUM(N78:N317)</f>
        <v>-0.20269125879144539</v>
      </c>
      <c r="Q317" s="9">
        <f ca="1">AVERAGE(E317:OFFSET(F317,-$Q$5+1,0))</f>
        <v>9571.2000000000007</v>
      </c>
      <c r="R317" s="9">
        <f ca="1">AVERAGE(E317:OFFSET(F317,-$R$5+1,0))</f>
        <v>9586.5499999999993</v>
      </c>
      <c r="S317" s="9">
        <f t="shared" ref="S317:S380" ca="1" si="27">IF(AND(Q316&lt;=R316,Q317&gt;R317),1,IF(AND(Q316&gt;R316,Q317&lt;=R317),-1,0))</f>
        <v>-1</v>
      </c>
    </row>
    <row r="318" spans="1:19">
      <c r="A318" s="4" t="s">
        <v>39</v>
      </c>
      <c r="B318" s="5">
        <v>42115</v>
      </c>
      <c r="C318" s="4">
        <v>9585</v>
      </c>
      <c r="D318" s="4">
        <v>9613</v>
      </c>
      <c r="E318" s="4">
        <v>9535</v>
      </c>
      <c r="F318" s="4">
        <v>9556</v>
      </c>
      <c r="G318" s="4">
        <v>109112</v>
      </c>
      <c r="H318" s="4">
        <v>1.355</v>
      </c>
      <c r="I318" s="3">
        <f t="shared" si="23"/>
        <v>0</v>
      </c>
      <c r="J318" s="13">
        <f t="shared" si="25"/>
        <v>24</v>
      </c>
      <c r="K318" s="13">
        <f t="shared" si="24"/>
        <v>-29</v>
      </c>
      <c r="L318" s="13">
        <f t="shared" ca="1" si="26"/>
        <v>0</v>
      </c>
      <c r="M318" s="13">
        <f t="shared" ref="M318:M381" ca="1" si="28">IF(I318=1,0,IF(M317+L317&gt;=$M$5,$M$5,IF(M317+L317&lt;=$M$7,$M$7,M317+L317)))</f>
        <v>-1</v>
      </c>
      <c r="N318" s="13">
        <f ca="1">IF(M318=0,0,IF(M318=M317,0,((M318-M317)*C318+N317*M317)*$P$5/M318))</f>
        <v>1917000</v>
      </c>
      <c r="O318" s="13">
        <f ca="1">IF(M317=M318,(M317*J318+M318*K318)*$P$5,M317*J318+M318*K318*$P$5-$P$6)</f>
        <v>5300</v>
      </c>
      <c r="P318" s="13">
        <f ca="1">100*SUM(O79:O318)/SUM(N79:N318)</f>
        <v>-0.15775054557663254</v>
      </c>
      <c r="Q318" s="9">
        <f ca="1">AVERAGE(E318:OFFSET(F318,-$Q$5+1,0))</f>
        <v>9553.2000000000007</v>
      </c>
      <c r="R318" s="9">
        <f ca="1">AVERAGE(E318:OFFSET(F318,-$R$5+1,0))</f>
        <v>9579.0499999999993</v>
      </c>
      <c r="S318" s="9">
        <f t="shared" ca="1" si="27"/>
        <v>0</v>
      </c>
    </row>
    <row r="319" spans="1:19">
      <c r="A319" s="4" t="s">
        <v>39</v>
      </c>
      <c r="B319" s="5">
        <v>42116</v>
      </c>
      <c r="C319" s="4">
        <v>9561</v>
      </c>
      <c r="D319" s="4">
        <v>9636</v>
      </c>
      <c r="E319" s="4">
        <v>9561</v>
      </c>
      <c r="F319" s="4">
        <v>9613</v>
      </c>
      <c r="G319" s="4">
        <v>140112</v>
      </c>
      <c r="H319" s="4">
        <v>1.355</v>
      </c>
      <c r="I319" s="3">
        <f t="shared" si="23"/>
        <v>0</v>
      </c>
      <c r="J319" s="13">
        <f t="shared" si="25"/>
        <v>5</v>
      </c>
      <c r="K319" s="13">
        <f t="shared" si="24"/>
        <v>52</v>
      </c>
      <c r="L319" s="13">
        <f t="shared" ca="1" si="26"/>
        <v>0</v>
      </c>
      <c r="M319" s="13">
        <f t="shared" ca="1" si="28"/>
        <v>-1</v>
      </c>
      <c r="N319" s="13">
        <f ca="1">IF(M319=0,0,IF(M319=M318,0,((M319-M318)*C319+N318*M318)*$P$5/M319))</f>
        <v>0</v>
      </c>
      <c r="O319" s="13">
        <f ca="1">IF(M318=M319,(M318*J319+M319*K319)*$P$5,M318*J319+M319*K319*$P$5-$P$6)</f>
        <v>-11400</v>
      </c>
      <c r="P319" s="13">
        <f ca="1">100*SUM(O80:O319)/SUM(N80:N319)</f>
        <v>-0.25108611717307372</v>
      </c>
      <c r="Q319" s="9">
        <f ca="1">AVERAGE(E319:OFFSET(F319,-$Q$5+1,0))</f>
        <v>9568</v>
      </c>
      <c r="R319" s="9">
        <f ca="1">AVERAGE(E319:OFFSET(F319,-$R$5+1,0))</f>
        <v>9581.35</v>
      </c>
      <c r="S319" s="9">
        <f t="shared" ca="1" si="27"/>
        <v>0</v>
      </c>
    </row>
    <row r="320" spans="1:19">
      <c r="A320" s="4" t="s">
        <v>39</v>
      </c>
      <c r="B320" s="5">
        <v>42117</v>
      </c>
      <c r="C320" s="4">
        <v>9656</v>
      </c>
      <c r="D320" s="4">
        <v>9854</v>
      </c>
      <c r="E320" s="4">
        <v>9652</v>
      </c>
      <c r="F320" s="4">
        <v>9838</v>
      </c>
      <c r="G320" s="4">
        <v>186347</v>
      </c>
      <c r="H320" s="4">
        <v>1.355</v>
      </c>
      <c r="I320" s="3">
        <f t="shared" si="23"/>
        <v>0</v>
      </c>
      <c r="J320" s="13">
        <f t="shared" si="25"/>
        <v>43</v>
      </c>
      <c r="K320" s="13">
        <f t="shared" si="24"/>
        <v>182</v>
      </c>
      <c r="L320" s="13">
        <f t="shared" ca="1" si="26"/>
        <v>0</v>
      </c>
      <c r="M320" s="13">
        <f t="shared" ca="1" si="28"/>
        <v>-1</v>
      </c>
      <c r="N320" s="13">
        <f ca="1">IF(M320=0,0,IF(M320=M319,0,((M320-M319)*C320+N319*M319)*$P$5/M320))</f>
        <v>0</v>
      </c>
      <c r="O320" s="13">
        <f ca="1">IF(M319=M320,(M319*J320+M320*K320)*$P$5,M319*J320+M320*K320*$P$5-$P$6)</f>
        <v>-45000</v>
      </c>
      <c r="P320" s="13">
        <f ca="1">100*SUM(O81:O320)/SUM(N81:N320)</f>
        <v>-0.34643612556656034</v>
      </c>
      <c r="Q320" s="9">
        <f ca="1">AVERAGE(E320:OFFSET(F320,-$Q$5+1,0))</f>
        <v>9597.5</v>
      </c>
      <c r="R320" s="9">
        <f ca="1">AVERAGE(E320:OFFSET(F320,-$R$5+1,0))</f>
        <v>9599.0499999999993</v>
      </c>
      <c r="S320" s="9">
        <f t="shared" ca="1" si="27"/>
        <v>0</v>
      </c>
    </row>
    <row r="321" spans="1:19">
      <c r="A321" s="4" t="s">
        <v>39</v>
      </c>
      <c r="B321" s="5">
        <v>42118</v>
      </c>
      <c r="C321" s="4">
        <v>9880</v>
      </c>
      <c r="D321" s="4">
        <v>10000</v>
      </c>
      <c r="E321" s="4">
        <v>9860</v>
      </c>
      <c r="F321" s="4">
        <v>9920</v>
      </c>
      <c r="G321" s="4">
        <v>206172</v>
      </c>
      <c r="H321" s="4">
        <v>1.355</v>
      </c>
      <c r="I321" s="3">
        <f t="shared" si="23"/>
        <v>0</v>
      </c>
      <c r="J321" s="13">
        <f t="shared" si="25"/>
        <v>42</v>
      </c>
      <c r="K321" s="13">
        <f t="shared" si="24"/>
        <v>40</v>
      </c>
      <c r="L321" s="13">
        <f t="shared" ca="1" si="26"/>
        <v>1</v>
      </c>
      <c r="M321" s="13">
        <f t="shared" ca="1" si="28"/>
        <v>-1</v>
      </c>
      <c r="N321" s="13">
        <f ca="1">IF(M321=0,0,IF(M321=M320,0,((M321-M320)*C321+N320*M320)*$P$5/M321))</f>
        <v>0</v>
      </c>
      <c r="O321" s="13">
        <f ca="1">IF(M320=M321,(M320*J321+M321*K321)*$P$5,M320*J321+M321*K321*$P$5-$P$6)</f>
        <v>-16400</v>
      </c>
      <c r="P321" s="13">
        <f ca="1">100*SUM(O82:O321)/SUM(N82:N321)</f>
        <v>-0.41089810307201613</v>
      </c>
      <c r="Q321" s="9">
        <f ca="1">AVERAGE(E321:OFFSET(F321,-$Q$5+1,0))</f>
        <v>9660.2000000000007</v>
      </c>
      <c r="R321" s="9">
        <f ca="1">AVERAGE(E321:OFFSET(F321,-$R$5+1,0))</f>
        <v>9626.9</v>
      </c>
      <c r="S321" s="9">
        <f t="shared" ca="1" si="27"/>
        <v>1</v>
      </c>
    </row>
    <row r="322" spans="1:19">
      <c r="A322" s="4" t="s">
        <v>39</v>
      </c>
      <c r="B322" s="5">
        <v>42121</v>
      </c>
      <c r="C322" s="4">
        <v>9958</v>
      </c>
      <c r="D322" s="4">
        <v>10031</v>
      </c>
      <c r="E322" s="4">
        <v>9945</v>
      </c>
      <c r="F322" s="4">
        <v>10019</v>
      </c>
      <c r="G322" s="4">
        <v>147811</v>
      </c>
      <c r="H322" s="4">
        <v>1.355</v>
      </c>
      <c r="I322" s="3">
        <f t="shared" si="23"/>
        <v>0</v>
      </c>
      <c r="J322" s="13">
        <f t="shared" si="25"/>
        <v>38</v>
      </c>
      <c r="K322" s="13">
        <f t="shared" si="24"/>
        <v>61</v>
      </c>
      <c r="L322" s="13">
        <f t="shared" ca="1" si="26"/>
        <v>0</v>
      </c>
      <c r="M322" s="13">
        <f t="shared" ca="1" si="28"/>
        <v>0</v>
      </c>
      <c r="N322" s="13">
        <f ca="1">IF(M322=0,0,IF(M322=M321,0,((M322-M321)*C322+N321*M321)*$P$5/M322))</f>
        <v>0</v>
      </c>
      <c r="O322" s="13">
        <f ca="1">IF(M321=M322,(M321*J322+M322*K322)*$P$5,M321*J322+M322*K322*$P$5-$P$6)</f>
        <v>-538</v>
      </c>
      <c r="P322" s="13">
        <f ca="1">100*SUM(O83:O322)/SUM(N83:N322)</f>
        <v>-0.37375860332382072</v>
      </c>
      <c r="Q322" s="9">
        <f ca="1">AVERAGE(E322:OFFSET(F322,-$Q$5+1,0))</f>
        <v>9749.9</v>
      </c>
      <c r="R322" s="9">
        <f ca="1">AVERAGE(E322:OFFSET(F322,-$R$5+1,0))</f>
        <v>9660.5499999999993</v>
      </c>
      <c r="S322" s="9">
        <f t="shared" ca="1" si="27"/>
        <v>0</v>
      </c>
    </row>
    <row r="323" spans="1:19">
      <c r="A323" s="4" t="s">
        <v>39</v>
      </c>
      <c r="B323" s="5">
        <v>42122</v>
      </c>
      <c r="C323" s="4">
        <v>10022</v>
      </c>
      <c r="D323" s="4">
        <v>10033</v>
      </c>
      <c r="E323" s="4">
        <v>9963</v>
      </c>
      <c r="F323" s="4">
        <v>9990</v>
      </c>
      <c r="G323" s="4">
        <v>105272</v>
      </c>
      <c r="H323" s="4">
        <v>1.355</v>
      </c>
      <c r="I323" s="3">
        <f t="shared" si="23"/>
        <v>0</v>
      </c>
      <c r="J323" s="13">
        <f t="shared" si="25"/>
        <v>3</v>
      </c>
      <c r="K323" s="13">
        <f t="shared" si="24"/>
        <v>-32</v>
      </c>
      <c r="L323" s="13">
        <f t="shared" ca="1" si="26"/>
        <v>0</v>
      </c>
      <c r="M323" s="13">
        <f t="shared" ca="1" si="28"/>
        <v>0</v>
      </c>
      <c r="N323" s="13">
        <f ca="1">IF(M323=0,0,IF(M323=M322,0,((M323-M322)*C323+N322*M322)*$P$5/M323))</f>
        <v>0</v>
      </c>
      <c r="O323" s="13">
        <f ca="1">IF(M322=M323,(M322*J323+M323*K323)*$P$5,M322*J323+M323*K323*$P$5-$P$6)</f>
        <v>0</v>
      </c>
      <c r="P323" s="13">
        <f ca="1">100*SUM(O84:O323)/SUM(N84:N323)</f>
        <v>-0.40397515527950312</v>
      </c>
      <c r="Q323" s="9">
        <f ca="1">AVERAGE(E323:OFFSET(F323,-$Q$5+1,0))</f>
        <v>9836.1</v>
      </c>
      <c r="R323" s="9">
        <f ca="1">AVERAGE(E323:OFFSET(F323,-$R$5+1,0))</f>
        <v>9694.65</v>
      </c>
      <c r="S323" s="9">
        <f t="shared" ca="1" si="27"/>
        <v>0</v>
      </c>
    </row>
    <row r="324" spans="1:19">
      <c r="A324" s="4" t="s">
        <v>39</v>
      </c>
      <c r="B324" s="5">
        <v>42123</v>
      </c>
      <c r="C324" s="4">
        <v>9978</v>
      </c>
      <c r="D324" s="4">
        <v>10022</v>
      </c>
      <c r="E324" s="4">
        <v>9882</v>
      </c>
      <c r="F324" s="4">
        <v>9909</v>
      </c>
      <c r="G324" s="4">
        <v>173931</v>
      </c>
      <c r="H324" s="4">
        <v>1.355</v>
      </c>
      <c r="I324" s="3">
        <f t="shared" ref="I324:I387" si="29">IF(A324=A325,0,1)</f>
        <v>0</v>
      </c>
      <c r="J324" s="13">
        <f t="shared" si="25"/>
        <v>-12</v>
      </c>
      <c r="K324" s="13">
        <f t="shared" ref="K324:K387" si="30">F324-C324</f>
        <v>-69</v>
      </c>
      <c r="L324" s="13">
        <f t="shared" ca="1" si="26"/>
        <v>0</v>
      </c>
      <c r="M324" s="13">
        <f t="shared" ca="1" si="28"/>
        <v>0</v>
      </c>
      <c r="N324" s="13">
        <f ca="1">IF(M324=0,0,IF(M324=M323,0,((M324-M323)*C324+N323*M323)*$P$5/M324))</f>
        <v>0</v>
      </c>
      <c r="O324" s="13">
        <f ca="1">IF(M323=M324,(M323*J324+M324*K324)*$P$5,M323*J324+M324*K324*$P$5-$P$6)</f>
        <v>0</v>
      </c>
      <c r="P324" s="13">
        <f ca="1">100*SUM(O85:O324)/SUM(N85:N324)</f>
        <v>-0.37644451905321469</v>
      </c>
      <c r="Q324" s="9">
        <f ca="1">AVERAGE(E324:OFFSET(F324,-$Q$5+1,0))</f>
        <v>9897.7999999999993</v>
      </c>
      <c r="R324" s="9">
        <f ca="1">AVERAGE(E324:OFFSET(F324,-$R$5+1,0))</f>
        <v>9732.9</v>
      </c>
      <c r="S324" s="9">
        <f t="shared" ca="1" si="27"/>
        <v>0</v>
      </c>
    </row>
    <row r="325" spans="1:19">
      <c r="A325" s="4" t="s">
        <v>39</v>
      </c>
      <c r="B325" s="5">
        <v>42124</v>
      </c>
      <c r="C325" s="4">
        <v>9902</v>
      </c>
      <c r="D325" s="4">
        <v>9930</v>
      </c>
      <c r="E325" s="4">
        <v>9858</v>
      </c>
      <c r="F325" s="4">
        <v>9874</v>
      </c>
      <c r="G325" s="4">
        <v>130960</v>
      </c>
      <c r="H325" s="4">
        <v>1.355</v>
      </c>
      <c r="I325" s="3">
        <f t="shared" si="29"/>
        <v>0</v>
      </c>
      <c r="J325" s="13">
        <f t="shared" ref="J325:J388" si="31">C325-F324</f>
        <v>-7</v>
      </c>
      <c r="K325" s="13">
        <f t="shared" si="30"/>
        <v>-28</v>
      </c>
      <c r="L325" s="13">
        <f t="shared" ca="1" si="26"/>
        <v>0</v>
      </c>
      <c r="M325" s="13">
        <f t="shared" ca="1" si="28"/>
        <v>0</v>
      </c>
      <c r="N325" s="13">
        <f ca="1">IF(M325=0,0,IF(M325=M324,0,((M325-M324)*C325+N324*M324)*$P$5/M325))</f>
        <v>0</v>
      </c>
      <c r="O325" s="13">
        <f ca="1">IF(M324=M325,(M324*J325+M325*K325)*$P$5,M324*J325+M325*K325*$P$5-$P$6)</f>
        <v>0</v>
      </c>
      <c r="P325" s="13">
        <f ca="1">100*SUM(O86:O325)/SUM(N86:N325)</f>
        <v>-0.37474231995971125</v>
      </c>
      <c r="Q325" s="9">
        <f ca="1">AVERAGE(E325:OFFSET(F325,-$Q$5+1,0))</f>
        <v>9922</v>
      </c>
      <c r="R325" s="9">
        <f ca="1">AVERAGE(E325:OFFSET(F325,-$R$5+1,0))</f>
        <v>9759.75</v>
      </c>
      <c r="S325" s="9">
        <f t="shared" ca="1" si="27"/>
        <v>0</v>
      </c>
    </row>
    <row r="326" spans="1:19">
      <c r="A326" s="4" t="s">
        <v>39</v>
      </c>
      <c r="B326" s="5">
        <v>42128</v>
      </c>
      <c r="C326" s="4">
        <v>9897</v>
      </c>
      <c r="D326" s="4">
        <v>9911</v>
      </c>
      <c r="E326" s="4">
        <v>9824</v>
      </c>
      <c r="F326" s="4">
        <v>9886</v>
      </c>
      <c r="G326" s="4">
        <v>112699</v>
      </c>
      <c r="H326" s="4">
        <v>1.355</v>
      </c>
      <c r="I326" s="3">
        <f t="shared" si="29"/>
        <v>0</v>
      </c>
      <c r="J326" s="13">
        <f t="shared" si="31"/>
        <v>23</v>
      </c>
      <c r="K326" s="13">
        <f t="shared" si="30"/>
        <v>-11</v>
      </c>
      <c r="L326" s="13">
        <f t="shared" ca="1" si="26"/>
        <v>0</v>
      </c>
      <c r="M326" s="13">
        <f t="shared" ca="1" si="28"/>
        <v>0</v>
      </c>
      <c r="N326" s="13">
        <f ca="1">IF(M326=0,0,IF(M326=M325,0,((M326-M325)*C326+N325*M325)*$P$5/M326))</f>
        <v>0</v>
      </c>
      <c r="O326" s="13">
        <f ca="1">IF(M325=M326,(M325*J326+M326*K326)*$P$5,M325*J326+M326*K326*$P$5-$P$6)</f>
        <v>0</v>
      </c>
      <c r="P326" s="13">
        <f ca="1">100*SUM(O87:O326)/SUM(N87:N326)</f>
        <v>-0.37474231995971125</v>
      </c>
      <c r="Q326" s="9">
        <f ca="1">AVERAGE(E326:OFFSET(F326,-$Q$5+1,0))</f>
        <v>9915</v>
      </c>
      <c r="R326" s="9">
        <f ca="1">AVERAGE(E326:OFFSET(F326,-$R$5+1,0))</f>
        <v>9787.6</v>
      </c>
      <c r="S326" s="9">
        <f t="shared" ca="1" si="27"/>
        <v>0</v>
      </c>
    </row>
    <row r="327" spans="1:19">
      <c r="A327" s="4" t="s">
        <v>39</v>
      </c>
      <c r="B327" s="5">
        <v>42129</v>
      </c>
      <c r="C327" s="4">
        <v>9866</v>
      </c>
      <c r="D327" s="4">
        <v>9878</v>
      </c>
      <c r="E327" s="4">
        <v>9814</v>
      </c>
      <c r="F327" s="4">
        <v>9849</v>
      </c>
      <c r="G327" s="4">
        <v>102568</v>
      </c>
      <c r="H327" s="4">
        <v>1.355</v>
      </c>
      <c r="I327" s="3">
        <f t="shared" si="29"/>
        <v>0</v>
      </c>
      <c r="J327" s="13">
        <f t="shared" si="31"/>
        <v>-20</v>
      </c>
      <c r="K327" s="13">
        <f t="shared" si="30"/>
        <v>-17</v>
      </c>
      <c r="L327" s="13">
        <f t="shared" ca="1" si="26"/>
        <v>0</v>
      </c>
      <c r="M327" s="13">
        <f t="shared" ca="1" si="28"/>
        <v>0</v>
      </c>
      <c r="N327" s="13">
        <f ca="1">IF(M327=0,0,IF(M327=M326,0,((M327-M326)*C327+N326*M326)*$P$5/M327))</f>
        <v>0</v>
      </c>
      <c r="O327" s="13">
        <f ca="1">IF(M326=M327,(M326*J327+M327*K327)*$P$5,M326*J327+M327*K327*$P$5-$P$6)</f>
        <v>0</v>
      </c>
      <c r="P327" s="13">
        <f ca="1">100*SUM(O88:O327)/SUM(N88:N327)</f>
        <v>-0.37474231995971125</v>
      </c>
      <c r="Q327" s="9">
        <f ca="1">AVERAGE(E327:OFFSET(F327,-$Q$5+1,0))</f>
        <v>9884.9</v>
      </c>
      <c r="R327" s="9">
        <f ca="1">AVERAGE(E327:OFFSET(F327,-$R$5+1,0))</f>
        <v>9817.4</v>
      </c>
      <c r="S327" s="9">
        <f t="shared" ca="1" si="27"/>
        <v>0</v>
      </c>
    </row>
    <row r="328" spans="1:19">
      <c r="A328" s="4" t="s">
        <v>39</v>
      </c>
      <c r="B328" s="5">
        <v>42130</v>
      </c>
      <c r="C328" s="4">
        <v>9802</v>
      </c>
      <c r="D328" s="4">
        <v>9865</v>
      </c>
      <c r="E328" s="4">
        <v>9763</v>
      </c>
      <c r="F328" s="4">
        <v>9847</v>
      </c>
      <c r="G328" s="4">
        <v>117999</v>
      </c>
      <c r="H328" s="4">
        <v>1.355</v>
      </c>
      <c r="I328" s="3">
        <f t="shared" si="29"/>
        <v>0</v>
      </c>
      <c r="J328" s="13">
        <f t="shared" si="31"/>
        <v>-47</v>
      </c>
      <c r="K328" s="13">
        <f t="shared" si="30"/>
        <v>45</v>
      </c>
      <c r="L328" s="13">
        <f t="shared" ca="1" si="26"/>
        <v>0</v>
      </c>
      <c r="M328" s="13">
        <f t="shared" ca="1" si="28"/>
        <v>0</v>
      </c>
      <c r="N328" s="13">
        <f ca="1">IF(M328=0,0,IF(M328=M327,0,((M328-M327)*C328+N327*M327)*$P$5/M328))</f>
        <v>0</v>
      </c>
      <c r="O328" s="13">
        <f ca="1">IF(M327=M328,(M327*J328+M328*K328)*$P$5,M327*J328+M328*K328*$P$5-$P$6)</f>
        <v>0</v>
      </c>
      <c r="P328" s="13">
        <f ca="1">100*SUM(O89:O328)/SUM(N89:N328)</f>
        <v>-0.37474231995971125</v>
      </c>
      <c r="Q328" s="9">
        <f ca="1">AVERAGE(E328:OFFSET(F328,-$Q$5+1,0))</f>
        <v>9850.6</v>
      </c>
      <c r="R328" s="9">
        <f ca="1">AVERAGE(E328:OFFSET(F328,-$R$5+1,0))</f>
        <v>9843.35</v>
      </c>
      <c r="S328" s="9">
        <f t="shared" ca="1" si="27"/>
        <v>0</v>
      </c>
    </row>
    <row r="329" spans="1:19">
      <c r="A329" s="4" t="s">
        <v>39</v>
      </c>
      <c r="B329" s="5">
        <v>42131</v>
      </c>
      <c r="C329" s="4">
        <v>9786</v>
      </c>
      <c r="D329" s="4">
        <v>9808</v>
      </c>
      <c r="E329" s="4">
        <v>9745</v>
      </c>
      <c r="F329" s="4">
        <v>9753</v>
      </c>
      <c r="G329" s="4">
        <v>130534</v>
      </c>
      <c r="H329" s="4">
        <v>1.355</v>
      </c>
      <c r="I329" s="3">
        <f t="shared" si="29"/>
        <v>0</v>
      </c>
      <c r="J329" s="13">
        <f t="shared" si="31"/>
        <v>-61</v>
      </c>
      <c r="K329" s="13">
        <f t="shared" si="30"/>
        <v>-33</v>
      </c>
      <c r="L329" s="13">
        <f t="shared" ca="1" si="26"/>
        <v>-1</v>
      </c>
      <c r="M329" s="13">
        <f t="shared" ca="1" si="28"/>
        <v>0</v>
      </c>
      <c r="N329" s="13">
        <f ca="1">IF(M329=0,0,IF(M329=M328,0,((M329-M328)*C329+N328*M328)*$P$5/M329))</f>
        <v>0</v>
      </c>
      <c r="O329" s="13">
        <f ca="1">IF(M328=M329,(M328*J329+M329*K329)*$P$5,M328*J329+M329*K329*$P$5-$P$6)</f>
        <v>0</v>
      </c>
      <c r="P329" s="13">
        <f ca="1">100*SUM(O90:O329)/SUM(N90:N329)</f>
        <v>-0.37474231995971125</v>
      </c>
      <c r="Q329" s="9">
        <f ca="1">AVERAGE(E329:OFFSET(F329,-$Q$5+1,0))</f>
        <v>9821.2999999999993</v>
      </c>
      <c r="R329" s="9">
        <f ca="1">AVERAGE(E329:OFFSET(F329,-$R$5+1,0))</f>
        <v>9859.5499999999993</v>
      </c>
      <c r="S329" s="9">
        <f t="shared" ca="1" si="27"/>
        <v>-1</v>
      </c>
    </row>
    <row r="330" spans="1:19">
      <c r="A330" s="4" t="s">
        <v>39</v>
      </c>
      <c r="B330" s="5">
        <v>42132</v>
      </c>
      <c r="C330" s="4">
        <v>9769</v>
      </c>
      <c r="D330" s="4">
        <v>9783</v>
      </c>
      <c r="E330" s="4">
        <v>9713</v>
      </c>
      <c r="F330" s="4">
        <v>9721</v>
      </c>
      <c r="G330" s="4">
        <v>92550</v>
      </c>
      <c r="H330" s="4">
        <v>1.355</v>
      </c>
      <c r="I330" s="3">
        <f t="shared" si="29"/>
        <v>0</v>
      </c>
      <c r="J330" s="13">
        <f t="shared" si="31"/>
        <v>16</v>
      </c>
      <c r="K330" s="13">
        <f t="shared" si="30"/>
        <v>-48</v>
      </c>
      <c r="L330" s="13">
        <f t="shared" ca="1" si="26"/>
        <v>0</v>
      </c>
      <c r="M330" s="13">
        <f t="shared" ca="1" si="28"/>
        <v>-1</v>
      </c>
      <c r="N330" s="13">
        <f ca="1">IF(M330=0,0,IF(M330=M329,0,((M330-M329)*C330+N329*M329)*$P$5/M330))</f>
        <v>1953800</v>
      </c>
      <c r="O330" s="13">
        <f ca="1">IF(M329=M330,(M329*J330+M330*K330)*$P$5,M329*J330+M330*K330*$P$5-$P$6)</f>
        <v>9100</v>
      </c>
      <c r="P330" s="13">
        <f ca="1">100*SUM(O91:O330)/SUM(N91:N330)</f>
        <v>-0.32300212988518784</v>
      </c>
      <c r="Q330" s="9">
        <f ca="1">AVERAGE(E330:OFFSET(F330,-$Q$5+1,0))</f>
        <v>9791.5</v>
      </c>
      <c r="R330" s="9">
        <f ca="1">AVERAGE(E330:OFFSET(F330,-$R$5+1,0))</f>
        <v>9856.75</v>
      </c>
      <c r="S330" s="9">
        <f t="shared" ca="1" si="27"/>
        <v>0</v>
      </c>
    </row>
    <row r="331" spans="1:19">
      <c r="A331" s="4" t="s">
        <v>39</v>
      </c>
      <c r="B331" s="5">
        <v>42135</v>
      </c>
      <c r="C331" s="4">
        <v>9800</v>
      </c>
      <c r="D331" s="4">
        <v>9814</v>
      </c>
      <c r="E331" s="4">
        <v>9657</v>
      </c>
      <c r="F331" s="4">
        <v>9723</v>
      </c>
      <c r="G331" s="4">
        <v>155184</v>
      </c>
      <c r="H331" s="4">
        <v>1.355</v>
      </c>
      <c r="I331" s="3">
        <f t="shared" si="29"/>
        <v>0</v>
      </c>
      <c r="J331" s="13">
        <f t="shared" si="31"/>
        <v>79</v>
      </c>
      <c r="K331" s="13">
        <f t="shared" si="30"/>
        <v>-77</v>
      </c>
      <c r="L331" s="13">
        <f t="shared" ca="1" si="26"/>
        <v>0</v>
      </c>
      <c r="M331" s="13">
        <f t="shared" ca="1" si="28"/>
        <v>-1</v>
      </c>
      <c r="N331" s="13">
        <f ca="1">IF(M331=0,0,IF(M331=M330,0,((M331-M330)*C331+N330*M330)*$P$5/M331))</f>
        <v>0</v>
      </c>
      <c r="O331" s="13">
        <f ca="1">IF(M330=M331,(M330*J331+M331*K331)*$P$5,M330*J331+M331*K331*$P$5-$P$6)</f>
        <v>-400</v>
      </c>
      <c r="P331" s="13">
        <f ca="1">100*SUM(O92:O331)/SUM(N92:N331)</f>
        <v>-0.32426241697858771</v>
      </c>
      <c r="Q331" s="9">
        <f ca="1">AVERAGE(E331:OFFSET(F331,-$Q$5+1,0))</f>
        <v>9758.5</v>
      </c>
      <c r="R331" s="9">
        <f ca="1">AVERAGE(E331:OFFSET(F331,-$R$5+1,0))</f>
        <v>9836.75</v>
      </c>
      <c r="S331" s="9">
        <f t="shared" ca="1" si="27"/>
        <v>0</v>
      </c>
    </row>
    <row r="332" spans="1:19">
      <c r="A332" s="4" t="s">
        <v>39</v>
      </c>
      <c r="B332" s="5">
        <v>42136</v>
      </c>
      <c r="C332" s="4">
        <v>9707</v>
      </c>
      <c r="D332" s="4">
        <v>9748</v>
      </c>
      <c r="E332" s="4">
        <v>9673</v>
      </c>
      <c r="F332" s="4">
        <v>9706</v>
      </c>
      <c r="G332" s="4">
        <v>115207</v>
      </c>
      <c r="H332" s="4">
        <v>1.355</v>
      </c>
      <c r="I332" s="3">
        <f t="shared" si="29"/>
        <v>0</v>
      </c>
      <c r="J332" s="13">
        <f t="shared" si="31"/>
        <v>-16</v>
      </c>
      <c r="K332" s="13">
        <f t="shared" si="30"/>
        <v>-1</v>
      </c>
      <c r="L332" s="13">
        <f t="shared" ca="1" si="26"/>
        <v>0</v>
      </c>
      <c r="M332" s="13">
        <f t="shared" ca="1" si="28"/>
        <v>-1</v>
      </c>
      <c r="N332" s="13">
        <f ca="1">IF(M332=0,0,IF(M332=M331,0,((M332-M331)*C332+N331*M331)*$P$5/M332))</f>
        <v>0</v>
      </c>
      <c r="O332" s="13">
        <f ca="1">IF(M331=M332,(M331*J332+M332*K332)*$P$5,M331*J332+M332*K332*$P$5-$P$6)</f>
        <v>3400</v>
      </c>
      <c r="P332" s="13">
        <f ca="1">100*SUM(O93:O332)/SUM(N93:N332)</f>
        <v>-0.31354997668468876</v>
      </c>
      <c r="Q332" s="9">
        <f ca="1">AVERAGE(E332:OFFSET(F332,-$Q$5+1,0))</f>
        <v>9730.1</v>
      </c>
      <c r="R332" s="9">
        <f ca="1">AVERAGE(E332:OFFSET(F332,-$R$5+1,0))</f>
        <v>9807.5</v>
      </c>
      <c r="S332" s="9">
        <f t="shared" ca="1" si="27"/>
        <v>0</v>
      </c>
    </row>
    <row r="333" spans="1:19">
      <c r="A333" s="4" t="s">
        <v>39</v>
      </c>
      <c r="B333" s="5">
        <v>42137</v>
      </c>
      <c r="C333" s="4">
        <v>9712</v>
      </c>
      <c r="D333" s="4">
        <v>9776</v>
      </c>
      <c r="E333" s="4">
        <v>9697</v>
      </c>
      <c r="F333" s="4">
        <v>9739</v>
      </c>
      <c r="G333" s="4">
        <v>114681</v>
      </c>
      <c r="H333" s="4">
        <v>1.355</v>
      </c>
      <c r="I333" s="3">
        <f t="shared" si="29"/>
        <v>0</v>
      </c>
      <c r="J333" s="13">
        <f t="shared" si="31"/>
        <v>6</v>
      </c>
      <c r="K333" s="13">
        <f t="shared" si="30"/>
        <v>27</v>
      </c>
      <c r="L333" s="13">
        <f t="shared" ca="1" si="26"/>
        <v>0</v>
      </c>
      <c r="M333" s="13">
        <f t="shared" ca="1" si="28"/>
        <v>-1</v>
      </c>
      <c r="N333" s="13">
        <f ca="1">IF(M333=0,0,IF(M333=M332,0,((M333-M332)*C333+N332*M332)*$P$5/M333))</f>
        <v>0</v>
      </c>
      <c r="O333" s="13">
        <f ca="1">IF(M332=M333,(M332*J333+M333*K333)*$P$5,M332*J333+M333*K333*$P$5-$P$6)</f>
        <v>-6600</v>
      </c>
      <c r="P333" s="13">
        <f ca="1">100*SUM(O94:O333)/SUM(N94:N333)</f>
        <v>-0.33434471372578672</v>
      </c>
      <c r="Q333" s="9">
        <f ca="1">AVERAGE(E333:OFFSET(F333,-$Q$5+1,0))</f>
        <v>9712.7000000000007</v>
      </c>
      <c r="R333" s="9">
        <f ca="1">AVERAGE(E333:OFFSET(F333,-$R$5+1,0))</f>
        <v>9781.65</v>
      </c>
      <c r="S333" s="9">
        <f t="shared" ca="1" si="27"/>
        <v>0</v>
      </c>
    </row>
    <row r="334" spans="1:19">
      <c r="A334" s="4" t="s">
        <v>39</v>
      </c>
      <c r="B334" s="5">
        <v>42138</v>
      </c>
      <c r="C334" s="4">
        <v>9737</v>
      </c>
      <c r="D334" s="4">
        <v>9741</v>
      </c>
      <c r="E334" s="4">
        <v>9599</v>
      </c>
      <c r="F334" s="4">
        <v>9604</v>
      </c>
      <c r="G334" s="4">
        <v>138661</v>
      </c>
      <c r="H334" s="4">
        <v>1.355</v>
      </c>
      <c r="I334" s="3">
        <f t="shared" si="29"/>
        <v>0</v>
      </c>
      <c r="J334" s="13">
        <f t="shared" si="31"/>
        <v>-2</v>
      </c>
      <c r="K334" s="13">
        <f t="shared" si="30"/>
        <v>-133</v>
      </c>
      <c r="L334" s="13">
        <f t="shared" ca="1" si="26"/>
        <v>0</v>
      </c>
      <c r="M334" s="13">
        <f t="shared" ca="1" si="28"/>
        <v>-1</v>
      </c>
      <c r="N334" s="13">
        <f ca="1">IF(M334=0,0,IF(M334=M333,0,((M334-M333)*C334+N333*M333)*$P$5/M334))</f>
        <v>0</v>
      </c>
      <c r="O334" s="13">
        <f ca="1">IF(M333=M334,(M333*J334+M334*K334)*$P$5,M333*J334+M334*K334*$P$5-$P$6)</f>
        <v>27000</v>
      </c>
      <c r="P334" s="13">
        <f ca="1">100*SUM(O95:O334)/SUM(N95:N334)</f>
        <v>-0.24927533492129508</v>
      </c>
      <c r="Q334" s="9">
        <f ca="1">AVERAGE(E334:OFFSET(F334,-$Q$5+1,0))</f>
        <v>9683.2000000000007</v>
      </c>
      <c r="R334" s="9">
        <f ca="1">AVERAGE(E334:OFFSET(F334,-$R$5+1,0))</f>
        <v>9752.25</v>
      </c>
      <c r="S334" s="9">
        <f t="shared" ca="1" si="27"/>
        <v>0</v>
      </c>
    </row>
    <row r="335" spans="1:19">
      <c r="A335" s="4" t="s">
        <v>39</v>
      </c>
      <c r="B335" s="5">
        <v>42139</v>
      </c>
      <c r="C335" s="4">
        <v>9635</v>
      </c>
      <c r="D335" s="4">
        <v>9642</v>
      </c>
      <c r="E335" s="4">
        <v>9541</v>
      </c>
      <c r="F335" s="4">
        <v>9575</v>
      </c>
      <c r="G335" s="4">
        <v>129471</v>
      </c>
      <c r="H335" s="4">
        <v>1.355</v>
      </c>
      <c r="I335" s="3">
        <f t="shared" si="29"/>
        <v>0</v>
      </c>
      <c r="J335" s="13">
        <f t="shared" si="31"/>
        <v>31</v>
      </c>
      <c r="K335" s="13">
        <f t="shared" si="30"/>
        <v>-60</v>
      </c>
      <c r="L335" s="13">
        <f t="shared" ca="1" si="26"/>
        <v>0</v>
      </c>
      <c r="M335" s="13">
        <f t="shared" ca="1" si="28"/>
        <v>-1</v>
      </c>
      <c r="N335" s="13">
        <f ca="1">IF(M335=0,0,IF(M335=M334,0,((M335-M334)*C335+N334*M334)*$P$5/M335))</f>
        <v>0</v>
      </c>
      <c r="O335" s="13">
        <f ca="1">IF(M334=M335,(M334*J335+M335*K335)*$P$5,M334*J335+M335*K335*$P$5-$P$6)</f>
        <v>5800</v>
      </c>
      <c r="P335" s="13">
        <f ca="1">100*SUM(O96:O335)/SUM(N96:N335)</f>
        <v>-0.23100117206699686</v>
      </c>
      <c r="Q335" s="9">
        <f ca="1">AVERAGE(E335:OFFSET(F335,-$Q$5+1,0))</f>
        <v>9651.4</v>
      </c>
      <c r="R335" s="9">
        <f ca="1">AVERAGE(E335:OFFSET(F335,-$R$5+1,0))</f>
        <v>9721.4500000000007</v>
      </c>
      <c r="S335" s="9">
        <f t="shared" ca="1" si="27"/>
        <v>0</v>
      </c>
    </row>
    <row r="336" spans="1:19">
      <c r="A336" s="4" t="s">
        <v>39</v>
      </c>
      <c r="B336" s="5">
        <v>42142</v>
      </c>
      <c r="C336" s="4">
        <v>9612</v>
      </c>
      <c r="D336" s="4">
        <v>9614</v>
      </c>
      <c r="E336" s="4">
        <v>9552</v>
      </c>
      <c r="F336" s="4">
        <v>9598</v>
      </c>
      <c r="G336" s="4">
        <v>102650</v>
      </c>
      <c r="H336" s="4">
        <v>1.355</v>
      </c>
      <c r="I336" s="3">
        <f t="shared" si="29"/>
        <v>0</v>
      </c>
      <c r="J336" s="13">
        <f t="shared" si="31"/>
        <v>37</v>
      </c>
      <c r="K336" s="13">
        <f t="shared" si="30"/>
        <v>-14</v>
      </c>
      <c r="L336" s="13">
        <f t="shared" ca="1" si="26"/>
        <v>0</v>
      </c>
      <c r="M336" s="13">
        <f t="shared" ca="1" si="28"/>
        <v>-1</v>
      </c>
      <c r="N336" s="13">
        <f ca="1">IF(M336=0,0,IF(M336=M335,0,((M336-M335)*C336+N335*M335)*$P$5/M336))</f>
        <v>0</v>
      </c>
      <c r="O336" s="13">
        <f ca="1">IF(M335=M336,(M335*J336+M336*K336)*$P$5,M335*J336+M336*K336*$P$5-$P$6)</f>
        <v>-4600</v>
      </c>
      <c r="P336" s="13">
        <f ca="1">100*SUM(O97:O336)/SUM(N97:N336)</f>
        <v>-0.24549447364109545</v>
      </c>
      <c r="Q336" s="9">
        <f ca="1">AVERAGE(E336:OFFSET(F336,-$Q$5+1,0))</f>
        <v>9628.4</v>
      </c>
      <c r="R336" s="9">
        <f ca="1">AVERAGE(E336:OFFSET(F336,-$R$5+1,0))</f>
        <v>9693.4500000000007</v>
      </c>
      <c r="S336" s="9">
        <f t="shared" ca="1" si="27"/>
        <v>0</v>
      </c>
    </row>
    <row r="337" spans="1:19">
      <c r="A337" s="4" t="s">
        <v>39</v>
      </c>
      <c r="B337" s="5">
        <v>42143</v>
      </c>
      <c r="C337" s="4">
        <v>9616</v>
      </c>
      <c r="D337" s="4">
        <v>9723</v>
      </c>
      <c r="E337" s="4">
        <v>9602</v>
      </c>
      <c r="F337" s="4">
        <v>9702</v>
      </c>
      <c r="G337" s="4">
        <v>131463</v>
      </c>
      <c r="H337" s="4">
        <v>1.355</v>
      </c>
      <c r="I337" s="3">
        <f t="shared" si="29"/>
        <v>0</v>
      </c>
      <c r="J337" s="13">
        <f t="shared" si="31"/>
        <v>18</v>
      </c>
      <c r="K337" s="13">
        <f t="shared" si="30"/>
        <v>86</v>
      </c>
      <c r="L337" s="13">
        <f t="shared" ca="1" si="26"/>
        <v>0</v>
      </c>
      <c r="M337" s="13">
        <f t="shared" ca="1" si="28"/>
        <v>-1</v>
      </c>
      <c r="N337" s="13">
        <f ca="1">IF(M337=0,0,IF(M337=M336,0,((M337-M336)*C337+N336*M336)*$P$5/M337))</f>
        <v>0</v>
      </c>
      <c r="O337" s="13">
        <f ca="1">IF(M336=M337,(M336*J337+M337*K337)*$P$5,M336*J337+M337*K337*$P$5-$P$6)</f>
        <v>-20800</v>
      </c>
      <c r="P337" s="13">
        <f ca="1">100*SUM(O98:O337)/SUM(N98:N337)</f>
        <v>-0.31102940249788902</v>
      </c>
      <c r="Q337" s="9">
        <f ca="1">AVERAGE(E337:OFFSET(F337,-$Q$5+1,0))</f>
        <v>9620.9</v>
      </c>
      <c r="R337" s="9">
        <f ca="1">AVERAGE(E337:OFFSET(F337,-$R$5+1,0))</f>
        <v>9675.5</v>
      </c>
      <c r="S337" s="9">
        <f t="shared" ca="1" si="27"/>
        <v>0</v>
      </c>
    </row>
    <row r="338" spans="1:19">
      <c r="A338" s="4" t="s">
        <v>39</v>
      </c>
      <c r="B338" s="5">
        <v>42144</v>
      </c>
      <c r="C338" s="4">
        <v>9704</v>
      </c>
      <c r="D338" s="4">
        <v>9725</v>
      </c>
      <c r="E338" s="4">
        <v>9657</v>
      </c>
      <c r="F338" s="4">
        <v>9668</v>
      </c>
      <c r="G338" s="4">
        <v>73133</v>
      </c>
      <c r="H338" s="4">
        <v>1.355</v>
      </c>
      <c r="I338" s="3">
        <f t="shared" si="29"/>
        <v>1</v>
      </c>
      <c r="J338" s="13">
        <f t="shared" si="31"/>
        <v>2</v>
      </c>
      <c r="K338" s="13">
        <f t="shared" si="30"/>
        <v>-36</v>
      </c>
      <c r="L338" s="13">
        <f t="shared" ca="1" si="26"/>
        <v>0</v>
      </c>
      <c r="M338" s="13">
        <f t="shared" si="28"/>
        <v>0</v>
      </c>
      <c r="N338" s="13">
        <f>IF(M338=0,0,IF(M338=M337,0,((M338-M337)*C338+N337*M337)*$P$5/M338))</f>
        <v>0</v>
      </c>
      <c r="O338" s="13">
        <f ca="1">IF(M337=M338,(M337*J338+M338*K338)*$P$5,M337*J338+M338*K338*$P$5-$P$6)</f>
        <v>-502</v>
      </c>
      <c r="P338" s="13">
        <f ca="1">100*SUM(O99:O338)/SUM(N99:N338)</f>
        <v>-0.31261106280010587</v>
      </c>
      <c r="Q338" s="9">
        <f ca="1">AVERAGE(E338:OFFSET(F338,-$Q$5+1,0))</f>
        <v>9609.7999999999993</v>
      </c>
      <c r="R338" s="9">
        <f ca="1">AVERAGE(E338:OFFSET(F338,-$R$5+1,0))</f>
        <v>9661.25</v>
      </c>
      <c r="S338" s="9">
        <f t="shared" ca="1" si="27"/>
        <v>0</v>
      </c>
    </row>
    <row r="339" spans="1:19">
      <c r="A339" s="4" t="s">
        <v>40</v>
      </c>
      <c r="B339" s="5">
        <v>42145</v>
      </c>
      <c r="C339" s="4">
        <v>9645</v>
      </c>
      <c r="D339" s="4">
        <v>9648</v>
      </c>
      <c r="E339" s="4">
        <v>9512</v>
      </c>
      <c r="F339" s="4">
        <v>9541</v>
      </c>
      <c r="G339" s="4">
        <v>128659</v>
      </c>
      <c r="H339" s="4">
        <v>1.355</v>
      </c>
      <c r="I339" s="3">
        <f t="shared" si="29"/>
        <v>0</v>
      </c>
      <c r="J339" s="13">
        <f t="shared" si="31"/>
        <v>-23</v>
      </c>
      <c r="K339" s="13">
        <f t="shared" si="30"/>
        <v>-104</v>
      </c>
      <c r="L339" s="13">
        <f t="shared" ca="1" si="26"/>
        <v>0</v>
      </c>
      <c r="M339" s="13">
        <f t="shared" ca="1" si="28"/>
        <v>0</v>
      </c>
      <c r="N339" s="13">
        <f ca="1">IF(M339=0,0,IF(M339=M338,0,((M339-M338)*C339+N338*M338)*$P$5/M339))</f>
        <v>0</v>
      </c>
      <c r="O339" s="13">
        <f ca="1">IF(M338=M339,(M338*J339+M339*K339)*$P$5,M338*J339+M339*K339*$P$5-$P$6)</f>
        <v>0</v>
      </c>
      <c r="P339" s="13">
        <f ca="1">100*SUM(O100:O339)/SUM(N100:N339)</f>
        <v>-0.31261106280010587</v>
      </c>
      <c r="Q339" s="9">
        <f ca="1">AVERAGE(E339:OFFSET(F339,-$Q$5+1,0))</f>
        <v>9594.7999999999993</v>
      </c>
      <c r="R339" s="9">
        <f ca="1">AVERAGE(E339:OFFSET(F339,-$R$5+1,0))</f>
        <v>9639</v>
      </c>
      <c r="S339" s="9">
        <f t="shared" ca="1" si="27"/>
        <v>0</v>
      </c>
    </row>
    <row r="340" spans="1:19">
      <c r="A340" s="4" t="s">
        <v>40</v>
      </c>
      <c r="B340" s="5">
        <v>42146</v>
      </c>
      <c r="C340" s="4">
        <v>9562</v>
      </c>
      <c r="D340" s="4">
        <v>9649</v>
      </c>
      <c r="E340" s="4">
        <v>9546</v>
      </c>
      <c r="F340" s="4">
        <v>9625</v>
      </c>
      <c r="G340" s="4">
        <v>110540</v>
      </c>
      <c r="H340" s="4">
        <v>1.355</v>
      </c>
      <c r="I340" s="3">
        <f t="shared" si="29"/>
        <v>0</v>
      </c>
      <c r="J340" s="13">
        <f t="shared" si="31"/>
        <v>21</v>
      </c>
      <c r="K340" s="13">
        <f t="shared" si="30"/>
        <v>63</v>
      </c>
      <c r="L340" s="13">
        <f t="shared" ca="1" si="26"/>
        <v>0</v>
      </c>
      <c r="M340" s="13">
        <f t="shared" ca="1" si="28"/>
        <v>0</v>
      </c>
      <c r="N340" s="13">
        <f ca="1">IF(M340=0,0,IF(M340=M339,0,((M340-M339)*C340+N339*M339)*$P$5/M340))</f>
        <v>0</v>
      </c>
      <c r="O340" s="13">
        <f ca="1">IF(M339=M340,(M339*J340+M340*K340)*$P$5,M339*J340+M340*K340*$P$5-$P$6)</f>
        <v>0</v>
      </c>
      <c r="P340" s="13">
        <f ca="1">100*SUM(O101:O340)/SUM(N101:N340)</f>
        <v>-0.31261106280010587</v>
      </c>
      <c r="Q340" s="9">
        <f ca="1">AVERAGE(E340:OFFSET(F340,-$Q$5+1,0))</f>
        <v>9600.2999999999993</v>
      </c>
      <c r="R340" s="9">
        <f ca="1">AVERAGE(E340:OFFSET(F340,-$R$5+1,0))</f>
        <v>9625.85</v>
      </c>
      <c r="S340" s="9">
        <f t="shared" ca="1" si="27"/>
        <v>0</v>
      </c>
    </row>
    <row r="341" spans="1:19">
      <c r="A341" s="4" t="s">
        <v>40</v>
      </c>
      <c r="B341" s="5">
        <v>42149</v>
      </c>
      <c r="C341" s="4">
        <v>9603</v>
      </c>
      <c r="D341" s="4">
        <v>9640</v>
      </c>
      <c r="E341" s="4">
        <v>9550</v>
      </c>
      <c r="F341" s="4">
        <v>9630</v>
      </c>
      <c r="G341" s="4">
        <v>94010</v>
      </c>
      <c r="H341" s="4">
        <v>1.355</v>
      </c>
      <c r="I341" s="3">
        <f t="shared" si="29"/>
        <v>0</v>
      </c>
      <c r="J341" s="13">
        <f t="shared" si="31"/>
        <v>-22</v>
      </c>
      <c r="K341" s="13">
        <f t="shared" si="30"/>
        <v>27</v>
      </c>
      <c r="L341" s="13">
        <f t="shared" ca="1" si="26"/>
        <v>0</v>
      </c>
      <c r="M341" s="13">
        <f t="shared" ca="1" si="28"/>
        <v>0</v>
      </c>
      <c r="N341" s="13">
        <f ca="1">IF(M341=0,0,IF(M341=M340,0,((M341-M340)*C341+N340*M340)*$P$5/M341))</f>
        <v>0</v>
      </c>
      <c r="O341" s="13">
        <f ca="1">IF(M340=M341,(M340*J341+M341*K341)*$P$5,M340*J341+M341*K341*$P$5-$P$6)</f>
        <v>0</v>
      </c>
      <c r="P341" s="13">
        <f ca="1">100*SUM(O102:O341)/SUM(N102:N341)</f>
        <v>-0.31261106280010587</v>
      </c>
      <c r="Q341" s="9">
        <f ca="1">AVERAGE(E341:OFFSET(F341,-$Q$5+1,0))</f>
        <v>9603.2999999999993</v>
      </c>
      <c r="R341" s="9">
        <f ca="1">AVERAGE(E341:OFFSET(F341,-$R$5+1,0))</f>
        <v>9615.85</v>
      </c>
      <c r="S341" s="9">
        <f t="shared" ca="1" si="27"/>
        <v>0</v>
      </c>
    </row>
    <row r="342" spans="1:19">
      <c r="A342" s="4" t="s">
        <v>40</v>
      </c>
      <c r="B342" s="5">
        <v>42150</v>
      </c>
      <c r="C342" s="4">
        <v>9613</v>
      </c>
      <c r="D342" s="4">
        <v>9725</v>
      </c>
      <c r="E342" s="4">
        <v>9606</v>
      </c>
      <c r="F342" s="4">
        <v>9659</v>
      </c>
      <c r="G342" s="4">
        <v>113898</v>
      </c>
      <c r="H342" s="4">
        <v>1.355</v>
      </c>
      <c r="I342" s="3">
        <f t="shared" si="29"/>
        <v>0</v>
      </c>
      <c r="J342" s="13">
        <f t="shared" si="31"/>
        <v>-17</v>
      </c>
      <c r="K342" s="13">
        <f t="shared" si="30"/>
        <v>46</v>
      </c>
      <c r="L342" s="13">
        <f t="shared" ca="1" si="26"/>
        <v>0</v>
      </c>
      <c r="M342" s="13">
        <f t="shared" ca="1" si="28"/>
        <v>0</v>
      </c>
      <c r="N342" s="13">
        <f ca="1">IF(M342=0,0,IF(M342=M341,0,((M342-M341)*C342+N341*M341)*$P$5/M342))</f>
        <v>0</v>
      </c>
      <c r="O342" s="13">
        <f ca="1">IF(M341=M342,(M341*J342+M342*K342)*$P$5,M341*J342+M342*K342*$P$5-$P$6)</f>
        <v>0</v>
      </c>
      <c r="P342" s="13">
        <f ca="1">100*SUM(O103:O342)/SUM(N103:N342)</f>
        <v>-0.31261106280010587</v>
      </c>
      <c r="Q342" s="9">
        <f ca="1">AVERAGE(E342:OFFSET(F342,-$Q$5+1,0))</f>
        <v>9599.4</v>
      </c>
      <c r="R342" s="9">
        <f ca="1">AVERAGE(E342:OFFSET(F342,-$R$5+1,0))</f>
        <v>9610.15</v>
      </c>
      <c r="S342" s="9">
        <f t="shared" ca="1" si="27"/>
        <v>0</v>
      </c>
    </row>
    <row r="343" spans="1:19">
      <c r="A343" s="4" t="s">
        <v>40</v>
      </c>
      <c r="B343" s="5">
        <v>42151</v>
      </c>
      <c r="C343" s="4">
        <v>9607</v>
      </c>
      <c r="D343" s="4">
        <v>9698</v>
      </c>
      <c r="E343" s="4">
        <v>9601</v>
      </c>
      <c r="F343" s="4">
        <v>9661</v>
      </c>
      <c r="G343" s="4">
        <v>109490</v>
      </c>
      <c r="H343" s="4">
        <v>1.355</v>
      </c>
      <c r="I343" s="3">
        <f t="shared" si="29"/>
        <v>0</v>
      </c>
      <c r="J343" s="13">
        <f t="shared" si="31"/>
        <v>-52</v>
      </c>
      <c r="K343" s="13">
        <f t="shared" si="30"/>
        <v>54</v>
      </c>
      <c r="L343" s="13">
        <f t="shared" ca="1" si="26"/>
        <v>0</v>
      </c>
      <c r="M343" s="13">
        <f t="shared" ca="1" si="28"/>
        <v>0</v>
      </c>
      <c r="N343" s="13">
        <f ca="1">IF(M343=0,0,IF(M343=M342,0,((M343-M342)*C343+N342*M342)*$P$5/M343))</f>
        <v>0</v>
      </c>
      <c r="O343" s="13">
        <f ca="1">IF(M342=M343,(M342*J343+M343*K343)*$P$5,M342*J343+M343*K343*$P$5-$P$6)</f>
        <v>0</v>
      </c>
      <c r="P343" s="13">
        <f ca="1">100*SUM(O104:O343)/SUM(N104:N343)</f>
        <v>-0.31261106280010587</v>
      </c>
      <c r="Q343" s="9">
        <f ca="1">AVERAGE(E343:OFFSET(F343,-$Q$5+1,0))</f>
        <v>9593.1</v>
      </c>
      <c r="R343" s="9">
        <f ca="1">AVERAGE(E343:OFFSET(F343,-$R$5+1,0))</f>
        <v>9601.4500000000007</v>
      </c>
      <c r="S343" s="9">
        <f t="shared" ca="1" si="27"/>
        <v>0</v>
      </c>
    </row>
    <row r="344" spans="1:19">
      <c r="A344" s="4" t="s">
        <v>40</v>
      </c>
      <c r="B344" s="5">
        <v>42152</v>
      </c>
      <c r="C344" s="4">
        <v>9711</v>
      </c>
      <c r="D344" s="4">
        <v>9750</v>
      </c>
      <c r="E344" s="4">
        <v>9683</v>
      </c>
      <c r="F344" s="4">
        <v>9731</v>
      </c>
      <c r="G344" s="4">
        <v>113114</v>
      </c>
      <c r="H344" s="4">
        <v>1.355</v>
      </c>
      <c r="I344" s="3">
        <f t="shared" si="29"/>
        <v>0</v>
      </c>
      <c r="J344" s="13">
        <f t="shared" si="31"/>
        <v>50</v>
      </c>
      <c r="K344" s="13">
        <f t="shared" si="30"/>
        <v>20</v>
      </c>
      <c r="L344" s="13">
        <f t="shared" ca="1" si="26"/>
        <v>1</v>
      </c>
      <c r="M344" s="13">
        <f t="shared" ca="1" si="28"/>
        <v>0</v>
      </c>
      <c r="N344" s="13">
        <f ca="1">IF(M344=0,0,IF(M344=M343,0,((M344-M343)*C344+N343*M343)*$P$5/M344))</f>
        <v>0</v>
      </c>
      <c r="O344" s="13">
        <f ca="1">IF(M343=M344,(M343*J344+M344*K344)*$P$5,M343*J344+M344*K344*$P$5-$P$6)</f>
        <v>0</v>
      </c>
      <c r="P344" s="13">
        <f ca="1">100*SUM(O105:O344)/SUM(N105:N344)</f>
        <v>-0.31261106280010587</v>
      </c>
      <c r="Q344" s="9">
        <f ca="1">AVERAGE(E344:OFFSET(F344,-$Q$5+1,0))</f>
        <v>9629.2000000000007</v>
      </c>
      <c r="R344" s="9">
        <f ca="1">AVERAGE(E344:OFFSET(F344,-$R$5+1,0))</f>
        <v>9612</v>
      </c>
      <c r="S344" s="9">
        <f t="shared" ca="1" si="27"/>
        <v>1</v>
      </c>
    </row>
    <row r="345" spans="1:19">
      <c r="A345" s="4" t="s">
        <v>40</v>
      </c>
      <c r="B345" s="5">
        <v>42153</v>
      </c>
      <c r="C345" s="4">
        <v>9741</v>
      </c>
      <c r="D345" s="4">
        <v>9765</v>
      </c>
      <c r="E345" s="4">
        <v>9688</v>
      </c>
      <c r="F345" s="4">
        <v>9703</v>
      </c>
      <c r="G345" s="4">
        <v>105530</v>
      </c>
      <c r="H345" s="4">
        <v>1.355</v>
      </c>
      <c r="I345" s="3">
        <f t="shared" si="29"/>
        <v>0</v>
      </c>
      <c r="J345" s="13">
        <f t="shared" si="31"/>
        <v>10</v>
      </c>
      <c r="K345" s="13">
        <f t="shared" si="30"/>
        <v>-38</v>
      </c>
      <c r="L345" s="13">
        <f t="shared" ca="1" si="26"/>
        <v>0</v>
      </c>
      <c r="M345" s="13">
        <f t="shared" ca="1" si="28"/>
        <v>1</v>
      </c>
      <c r="N345" s="13">
        <f ca="1">IF(M345=0,0,IF(M345=M344,0,((M345-M344)*C345+N344*M344)*$P$5/M345))</f>
        <v>1948200</v>
      </c>
      <c r="O345" s="13">
        <f ca="1">IF(M344=M345,(M344*J345+M345*K345)*$P$5,M344*J345+M345*K345*$P$5-$P$6)</f>
        <v>-8100</v>
      </c>
      <c r="P345" s="13">
        <f ca="1">100*SUM(O106:O345)/SUM(N106:N345)</f>
        <v>-0.31857689910054321</v>
      </c>
      <c r="Q345" s="9">
        <f ca="1">AVERAGE(E345:OFFSET(F345,-$Q$5+1,0))</f>
        <v>9651.2000000000007</v>
      </c>
      <c r="R345" s="9">
        <f ca="1">AVERAGE(E345:OFFSET(F345,-$R$5+1,0))</f>
        <v>9625.75</v>
      </c>
      <c r="S345" s="9">
        <f t="shared" ca="1" si="27"/>
        <v>0</v>
      </c>
    </row>
    <row r="346" spans="1:19">
      <c r="A346" s="4" t="s">
        <v>40</v>
      </c>
      <c r="B346" s="5">
        <v>42156</v>
      </c>
      <c r="C346" s="4">
        <v>9668</v>
      </c>
      <c r="D346" s="4">
        <v>9713</v>
      </c>
      <c r="E346" s="4">
        <v>9601</v>
      </c>
      <c r="F346" s="4">
        <v>9630</v>
      </c>
      <c r="G346" s="4">
        <v>117845</v>
      </c>
      <c r="H346" s="4">
        <v>1.355</v>
      </c>
      <c r="I346" s="3">
        <f t="shared" si="29"/>
        <v>0</v>
      </c>
      <c r="J346" s="13">
        <f t="shared" si="31"/>
        <v>-35</v>
      </c>
      <c r="K346" s="13">
        <f t="shared" si="30"/>
        <v>-38</v>
      </c>
      <c r="L346" s="13">
        <f t="shared" ca="1" si="26"/>
        <v>0</v>
      </c>
      <c r="M346" s="13">
        <f t="shared" ca="1" si="28"/>
        <v>1</v>
      </c>
      <c r="N346" s="13">
        <f ca="1">IF(M346=0,0,IF(M346=M345,0,((M346-M345)*C346+N345*M345)*$P$5/M346))</f>
        <v>0</v>
      </c>
      <c r="O346" s="13">
        <f ca="1">IF(M345=M346,(M345*J346+M346*K346)*$P$5,M345*J346+M346*K346*$P$5-$P$6)</f>
        <v>-14600</v>
      </c>
      <c r="P346" s="13">
        <f ca="1">100*SUM(O107:O346)/SUM(N107:N346)</f>
        <v>-0.36191705999346929</v>
      </c>
      <c r="Q346" s="9">
        <f ca="1">AVERAGE(E346:OFFSET(F346,-$Q$5+1,0))</f>
        <v>9656.2999999999993</v>
      </c>
      <c r="R346" s="9">
        <f ca="1">AVERAGE(E346:OFFSET(F346,-$R$5+1,0))</f>
        <v>9629.7999999999993</v>
      </c>
      <c r="S346" s="9">
        <f t="shared" ca="1" si="27"/>
        <v>0</v>
      </c>
    </row>
    <row r="347" spans="1:19">
      <c r="A347" s="4" t="s">
        <v>40</v>
      </c>
      <c r="B347" s="5">
        <v>42157</v>
      </c>
      <c r="C347" s="4">
        <v>9586</v>
      </c>
      <c r="D347" s="4">
        <v>9639</v>
      </c>
      <c r="E347" s="4">
        <v>9565</v>
      </c>
      <c r="F347" s="4">
        <v>9607</v>
      </c>
      <c r="G347" s="4">
        <v>103681</v>
      </c>
      <c r="H347" s="4">
        <v>1.355</v>
      </c>
      <c r="I347" s="3">
        <f t="shared" si="29"/>
        <v>0</v>
      </c>
      <c r="J347" s="13">
        <f t="shared" si="31"/>
        <v>-44</v>
      </c>
      <c r="K347" s="13">
        <f t="shared" si="30"/>
        <v>21</v>
      </c>
      <c r="L347" s="13">
        <f t="shared" ca="1" si="26"/>
        <v>0</v>
      </c>
      <c r="M347" s="13">
        <f t="shared" ca="1" si="28"/>
        <v>1</v>
      </c>
      <c r="N347" s="13">
        <f ca="1">IF(M347=0,0,IF(M347=M346,0,((M347-M346)*C347+N346*M346)*$P$5/M347))</f>
        <v>0</v>
      </c>
      <c r="O347" s="13">
        <f ca="1">IF(M346=M347,(M346*J347+M347*K347)*$P$5,M346*J347+M347*K347*$P$5-$P$6)</f>
        <v>-4600</v>
      </c>
      <c r="P347" s="13">
        <f ca="1">100*SUM(O108:O347)/SUM(N108:N347)</f>
        <v>-0.37557217917891172</v>
      </c>
      <c r="Q347" s="9">
        <f ca="1">AVERAGE(E347:OFFSET(F347,-$Q$5+1,0))</f>
        <v>9647</v>
      </c>
      <c r="R347" s="9">
        <f ca="1">AVERAGE(E347:OFFSET(F347,-$R$5+1,0))</f>
        <v>9623.2000000000007</v>
      </c>
      <c r="S347" s="9">
        <f t="shared" ca="1" si="27"/>
        <v>0</v>
      </c>
    </row>
    <row r="348" spans="1:19">
      <c r="A348" s="4" t="s">
        <v>40</v>
      </c>
      <c r="B348" s="5">
        <v>42158</v>
      </c>
      <c r="C348" s="4">
        <v>9640</v>
      </c>
      <c r="D348" s="4">
        <v>9648</v>
      </c>
      <c r="E348" s="4">
        <v>9535</v>
      </c>
      <c r="F348" s="4">
        <v>9547</v>
      </c>
      <c r="G348" s="4">
        <v>124180</v>
      </c>
      <c r="H348" s="4">
        <v>1.355</v>
      </c>
      <c r="I348" s="3">
        <f t="shared" si="29"/>
        <v>0</v>
      </c>
      <c r="J348" s="13">
        <f t="shared" si="31"/>
        <v>33</v>
      </c>
      <c r="K348" s="13">
        <f t="shared" si="30"/>
        <v>-93</v>
      </c>
      <c r="L348" s="13">
        <f t="shared" ca="1" si="26"/>
        <v>0</v>
      </c>
      <c r="M348" s="13">
        <f t="shared" ca="1" si="28"/>
        <v>1</v>
      </c>
      <c r="N348" s="13">
        <f ca="1">IF(M348=0,0,IF(M348=M347,0,((M348-M347)*C348+N347*M347)*$P$5/M348))</f>
        <v>0</v>
      </c>
      <c r="O348" s="13">
        <f ca="1">IF(M347=M348,(M347*J348+M348*K348)*$P$5,M347*J348+M348*K348*$P$5-$P$6)</f>
        <v>-12000</v>
      </c>
      <c r="P348" s="13">
        <f ca="1">100*SUM(O109:O348)/SUM(N109:N348)</f>
        <v>-0.41119422922789206</v>
      </c>
      <c r="Q348" s="9">
        <f ca="1">AVERAGE(E348:OFFSET(F348,-$Q$5+1,0))</f>
        <v>9629</v>
      </c>
      <c r="R348" s="9">
        <f ca="1">AVERAGE(E348:OFFSET(F348,-$R$5+1,0))</f>
        <v>9611.0499999999993</v>
      </c>
      <c r="S348" s="9">
        <f t="shared" ca="1" si="27"/>
        <v>0</v>
      </c>
    </row>
    <row r="349" spans="1:19">
      <c r="A349" s="4" t="s">
        <v>40</v>
      </c>
      <c r="B349" s="5">
        <v>42159</v>
      </c>
      <c r="C349" s="4">
        <v>9531</v>
      </c>
      <c r="D349" s="4">
        <v>9553</v>
      </c>
      <c r="E349" s="4">
        <v>9301</v>
      </c>
      <c r="F349" s="4">
        <v>9310</v>
      </c>
      <c r="G349" s="4">
        <v>202135</v>
      </c>
      <c r="H349" s="4">
        <v>1.355</v>
      </c>
      <c r="I349" s="3">
        <f t="shared" si="29"/>
        <v>0</v>
      </c>
      <c r="J349" s="13">
        <f t="shared" si="31"/>
        <v>-16</v>
      </c>
      <c r="K349" s="13">
        <f t="shared" si="30"/>
        <v>-221</v>
      </c>
      <c r="L349" s="13">
        <f t="shared" ca="1" si="26"/>
        <v>-1</v>
      </c>
      <c r="M349" s="13">
        <f t="shared" ca="1" si="28"/>
        <v>1</v>
      </c>
      <c r="N349" s="13">
        <f ca="1">IF(M349=0,0,IF(M349=M348,0,((M349-M348)*C349+N348*M348)*$P$5/M349))</f>
        <v>0</v>
      </c>
      <c r="O349" s="13">
        <f ca="1">IF(M348=M349,(M348*J349+M349*K349)*$P$5,M348*J349+M349*K349*$P$5-$P$6)</f>
        <v>-47400</v>
      </c>
      <c r="P349" s="13">
        <f ca="1">100*SUM(O110:O349)/SUM(N110:N349)</f>
        <v>-0.55190132692136429</v>
      </c>
      <c r="Q349" s="9">
        <f ca="1">AVERAGE(E349:OFFSET(F349,-$Q$5+1,0))</f>
        <v>9548.7000000000007</v>
      </c>
      <c r="R349" s="9">
        <f ca="1">AVERAGE(E349:OFFSET(F349,-$R$5+1,0))</f>
        <v>9588.9500000000007</v>
      </c>
      <c r="S349" s="9">
        <f t="shared" ca="1" si="27"/>
        <v>-1</v>
      </c>
    </row>
    <row r="350" spans="1:19">
      <c r="A350" s="4" t="s">
        <v>40</v>
      </c>
      <c r="B350" s="5">
        <v>42160</v>
      </c>
      <c r="C350" s="4">
        <v>9324</v>
      </c>
      <c r="D350" s="4">
        <v>9347</v>
      </c>
      <c r="E350" s="4">
        <v>9269</v>
      </c>
      <c r="F350" s="4">
        <v>9308</v>
      </c>
      <c r="G350" s="4">
        <v>125037</v>
      </c>
      <c r="H350" s="4">
        <v>1.355</v>
      </c>
      <c r="I350" s="3">
        <f t="shared" si="29"/>
        <v>0</v>
      </c>
      <c r="J350" s="13">
        <f t="shared" si="31"/>
        <v>14</v>
      </c>
      <c r="K350" s="13">
        <f t="shared" si="30"/>
        <v>-16</v>
      </c>
      <c r="L350" s="13">
        <f t="shared" ca="1" si="26"/>
        <v>0</v>
      </c>
      <c r="M350" s="13">
        <f t="shared" ca="1" si="28"/>
        <v>0</v>
      </c>
      <c r="N350" s="13">
        <f ca="1">IF(M350=0,0,IF(M350=M349,0,((M350-M349)*C350+N349*M349)*$P$5/M350))</f>
        <v>0</v>
      </c>
      <c r="O350" s="13">
        <f ca="1">IF(M349=M350,(M349*J350+M350*K350)*$P$5,M349*J350+M350*K350*$P$5-$P$6)</f>
        <v>-486</v>
      </c>
      <c r="P350" s="13">
        <f ca="1">100*SUM(O111:O350)/SUM(N111:N350)</f>
        <v>-0.55334401994834803</v>
      </c>
      <c r="Q350" s="9">
        <f ca="1">AVERAGE(E350:OFFSET(F350,-$Q$5+1,0))</f>
        <v>9467.2999999999993</v>
      </c>
      <c r="R350" s="9">
        <f ca="1">AVERAGE(E350:OFFSET(F350,-$R$5+1,0))</f>
        <v>9559.25</v>
      </c>
      <c r="S350" s="9">
        <f t="shared" ca="1" si="27"/>
        <v>0</v>
      </c>
    </row>
    <row r="351" spans="1:19">
      <c r="A351" s="4" t="s">
        <v>40</v>
      </c>
      <c r="B351" s="5">
        <v>42163</v>
      </c>
      <c r="C351" s="4">
        <v>9312</v>
      </c>
      <c r="D351" s="4">
        <v>9404</v>
      </c>
      <c r="E351" s="4">
        <v>9235</v>
      </c>
      <c r="F351" s="4">
        <v>9348</v>
      </c>
      <c r="G351" s="4">
        <v>134575</v>
      </c>
      <c r="H351" s="4">
        <v>1.355</v>
      </c>
      <c r="I351" s="3">
        <f t="shared" si="29"/>
        <v>0</v>
      </c>
      <c r="J351" s="13">
        <f t="shared" si="31"/>
        <v>4</v>
      </c>
      <c r="K351" s="13">
        <f t="shared" si="30"/>
        <v>36</v>
      </c>
      <c r="L351" s="13">
        <f t="shared" ca="1" si="26"/>
        <v>0</v>
      </c>
      <c r="M351" s="13">
        <f t="shared" ca="1" si="28"/>
        <v>0</v>
      </c>
      <c r="N351" s="13">
        <f ca="1">IF(M351=0,0,IF(M351=M350,0,((M351-M350)*C351+N350*M350)*$P$5/M351))</f>
        <v>0</v>
      </c>
      <c r="O351" s="13">
        <f ca="1">IF(M350=M351,(M350*J351+M351*K351)*$P$5,M350*J351+M351*K351*$P$5-$P$6)</f>
        <v>0</v>
      </c>
      <c r="P351" s="13">
        <f ca="1">100*SUM(O112:O351)/SUM(N112:N351)</f>
        <v>-0.55334401994834803</v>
      </c>
      <c r="Q351" s="9">
        <f ca="1">AVERAGE(E351:OFFSET(F351,-$Q$5+1,0))</f>
        <v>9402.5</v>
      </c>
      <c r="R351" s="9">
        <f ca="1">AVERAGE(E351:OFFSET(F351,-$R$5+1,0))</f>
        <v>9529.4</v>
      </c>
      <c r="S351" s="9">
        <f t="shared" ca="1" si="27"/>
        <v>0</v>
      </c>
    </row>
    <row r="352" spans="1:19">
      <c r="A352" s="4" t="s">
        <v>40</v>
      </c>
      <c r="B352" s="5">
        <v>42164</v>
      </c>
      <c r="C352" s="4">
        <v>9303</v>
      </c>
      <c r="D352" s="4">
        <v>9346</v>
      </c>
      <c r="E352" s="4">
        <v>9201</v>
      </c>
      <c r="F352" s="4">
        <v>9237</v>
      </c>
      <c r="G352" s="4">
        <v>142752</v>
      </c>
      <c r="H352" s="4">
        <v>1.355</v>
      </c>
      <c r="I352" s="3">
        <f t="shared" si="29"/>
        <v>0</v>
      </c>
      <c r="J352" s="13">
        <f t="shared" si="31"/>
        <v>-45</v>
      </c>
      <c r="K352" s="13">
        <f t="shared" si="30"/>
        <v>-66</v>
      </c>
      <c r="L352" s="13">
        <f t="shared" ca="1" si="26"/>
        <v>0</v>
      </c>
      <c r="M352" s="13">
        <f t="shared" ca="1" si="28"/>
        <v>0</v>
      </c>
      <c r="N352" s="13">
        <f ca="1">IF(M352=0,0,IF(M352=M351,0,((M352-M351)*C352+N351*M351)*$P$5/M352))</f>
        <v>0</v>
      </c>
      <c r="O352" s="13">
        <f ca="1">IF(M351=M352,(M351*J352+M352*K352)*$P$5,M351*J352+M352*K352*$P$5-$P$6)</f>
        <v>0</v>
      </c>
      <c r="P352" s="13">
        <f ca="1">100*SUM(O113:O352)/SUM(N113:N352)</f>
        <v>-0.55334401994834803</v>
      </c>
      <c r="Q352" s="9">
        <f ca="1">AVERAGE(E352:OFFSET(F352,-$Q$5+1,0))</f>
        <v>9329.1</v>
      </c>
      <c r="R352" s="9">
        <f ca="1">AVERAGE(E352:OFFSET(F352,-$R$5+1,0))</f>
        <v>9488.0499999999993</v>
      </c>
      <c r="S352" s="9">
        <f t="shared" ca="1" si="27"/>
        <v>0</v>
      </c>
    </row>
    <row r="353" spans="1:19">
      <c r="A353" s="4" t="s">
        <v>40</v>
      </c>
      <c r="B353" s="5">
        <v>42165</v>
      </c>
      <c r="C353" s="4">
        <v>9256</v>
      </c>
      <c r="D353" s="4">
        <v>9328</v>
      </c>
      <c r="E353" s="4">
        <v>9252</v>
      </c>
      <c r="F353" s="4">
        <v>9284</v>
      </c>
      <c r="G353" s="4">
        <v>122486</v>
      </c>
      <c r="H353" s="4">
        <v>1.355</v>
      </c>
      <c r="I353" s="3">
        <f t="shared" si="29"/>
        <v>0</v>
      </c>
      <c r="J353" s="13">
        <f t="shared" si="31"/>
        <v>19</v>
      </c>
      <c r="K353" s="13">
        <f t="shared" si="30"/>
        <v>28</v>
      </c>
      <c r="L353" s="13">
        <f t="shared" ca="1" si="26"/>
        <v>0</v>
      </c>
      <c r="M353" s="13">
        <f t="shared" ca="1" si="28"/>
        <v>0</v>
      </c>
      <c r="N353" s="13">
        <f ca="1">IF(M353=0,0,IF(M353=M352,0,((M353-M352)*C353+N352*M352)*$P$5/M353))</f>
        <v>0</v>
      </c>
      <c r="O353" s="13">
        <f ca="1">IF(M352=M353,(M352*J353+M353*K353)*$P$5,M352*J353+M353*K353*$P$5-$P$6)</f>
        <v>0</v>
      </c>
      <c r="P353" s="13">
        <f ca="1">100*SUM(O114:O353)/SUM(N114:N353)</f>
        <v>-0.55334401994834803</v>
      </c>
      <c r="Q353" s="9">
        <f ca="1">AVERAGE(E353:OFFSET(F353,-$Q$5+1,0))</f>
        <v>9274.5</v>
      </c>
      <c r="R353" s="9">
        <f ca="1">AVERAGE(E353:OFFSET(F353,-$R$5+1,0))</f>
        <v>9451.75</v>
      </c>
      <c r="S353" s="9">
        <f t="shared" ca="1" si="27"/>
        <v>0</v>
      </c>
    </row>
    <row r="354" spans="1:19">
      <c r="A354" s="4" t="s">
        <v>40</v>
      </c>
      <c r="B354" s="5">
        <v>42166</v>
      </c>
      <c r="C354" s="4">
        <v>9328</v>
      </c>
      <c r="D354" s="4">
        <v>9333</v>
      </c>
      <c r="E354" s="4">
        <v>9224</v>
      </c>
      <c r="F354" s="4">
        <v>9288</v>
      </c>
      <c r="G354" s="4">
        <v>119493</v>
      </c>
      <c r="H354" s="4">
        <v>1.355</v>
      </c>
      <c r="I354" s="3">
        <f t="shared" si="29"/>
        <v>0</v>
      </c>
      <c r="J354" s="13">
        <f t="shared" si="31"/>
        <v>44</v>
      </c>
      <c r="K354" s="13">
        <f t="shared" si="30"/>
        <v>-40</v>
      </c>
      <c r="L354" s="13">
        <f t="shared" ca="1" si="26"/>
        <v>0</v>
      </c>
      <c r="M354" s="13">
        <f t="shared" ca="1" si="28"/>
        <v>0</v>
      </c>
      <c r="N354" s="13">
        <f ca="1">IF(M354=0,0,IF(M354=M353,0,((M354-M353)*C354+N353*M353)*$P$5/M354))</f>
        <v>0</v>
      </c>
      <c r="O354" s="13">
        <f ca="1">IF(M353=M354,(M353*J354+M354*K354)*$P$5,M353*J354+M354*K354*$P$5-$P$6)</f>
        <v>0</v>
      </c>
      <c r="P354" s="13">
        <f ca="1">100*SUM(O115:O354)/SUM(N115:N354)</f>
        <v>-0.55334401994834803</v>
      </c>
      <c r="Q354" s="9">
        <f ca="1">AVERAGE(E354:OFFSET(F354,-$Q$5+1,0))</f>
        <v>9264.6</v>
      </c>
      <c r="R354" s="9">
        <f ca="1">AVERAGE(E354:OFFSET(F354,-$R$5+1,0))</f>
        <v>9406.65</v>
      </c>
      <c r="S354" s="9">
        <f t="shared" ca="1" si="27"/>
        <v>0</v>
      </c>
    </row>
    <row r="355" spans="1:19">
      <c r="A355" s="4" t="s">
        <v>40</v>
      </c>
      <c r="B355" s="5">
        <v>42167</v>
      </c>
      <c r="C355" s="4">
        <v>9272</v>
      </c>
      <c r="D355" s="4">
        <v>9314</v>
      </c>
      <c r="E355" s="4">
        <v>9230</v>
      </c>
      <c r="F355" s="4">
        <v>9267</v>
      </c>
      <c r="G355" s="4">
        <v>106398</v>
      </c>
      <c r="H355" s="4">
        <v>1.355</v>
      </c>
      <c r="I355" s="3">
        <f t="shared" si="29"/>
        <v>0</v>
      </c>
      <c r="J355" s="13">
        <f t="shared" si="31"/>
        <v>-16</v>
      </c>
      <c r="K355" s="13">
        <f t="shared" si="30"/>
        <v>-5</v>
      </c>
      <c r="L355" s="13">
        <f t="shared" ca="1" si="26"/>
        <v>0</v>
      </c>
      <c r="M355" s="13">
        <f t="shared" ca="1" si="28"/>
        <v>0</v>
      </c>
      <c r="N355" s="13">
        <f ca="1">IF(M355=0,0,IF(M355=M354,0,((M355-M354)*C355+N354*M354)*$P$5/M355))</f>
        <v>0</v>
      </c>
      <c r="O355" s="13">
        <f ca="1">IF(M354=M355,(M354*J355+M355*K355)*$P$5,M354*J355+M355*K355*$P$5-$P$6)</f>
        <v>0</v>
      </c>
      <c r="P355" s="13">
        <f ca="1">100*SUM(O116:O355)/SUM(N116:N355)</f>
        <v>-0.55334401994834803</v>
      </c>
      <c r="Q355" s="9">
        <f ca="1">AVERAGE(E355:OFFSET(F355,-$Q$5+1,0))</f>
        <v>9256.6</v>
      </c>
      <c r="R355" s="9">
        <f ca="1">AVERAGE(E355:OFFSET(F355,-$R$5+1,0))</f>
        <v>9361.9500000000007</v>
      </c>
      <c r="S355" s="9">
        <f t="shared" ca="1" si="27"/>
        <v>0</v>
      </c>
    </row>
    <row r="356" spans="1:19">
      <c r="A356" s="4" t="s">
        <v>40</v>
      </c>
      <c r="B356" s="5">
        <v>42170</v>
      </c>
      <c r="C356" s="4">
        <v>9272</v>
      </c>
      <c r="D356" s="4">
        <v>9318</v>
      </c>
      <c r="E356" s="4">
        <v>9220</v>
      </c>
      <c r="F356" s="4">
        <v>9244</v>
      </c>
      <c r="G356" s="4">
        <v>119565</v>
      </c>
      <c r="H356" s="4">
        <v>1.355</v>
      </c>
      <c r="I356" s="3">
        <f t="shared" si="29"/>
        <v>0</v>
      </c>
      <c r="J356" s="13">
        <f t="shared" si="31"/>
        <v>5</v>
      </c>
      <c r="K356" s="13">
        <f t="shared" si="30"/>
        <v>-28</v>
      </c>
      <c r="L356" s="13">
        <f t="shared" ca="1" si="26"/>
        <v>0</v>
      </c>
      <c r="M356" s="13">
        <f t="shared" ca="1" si="28"/>
        <v>0</v>
      </c>
      <c r="N356" s="13">
        <f ca="1">IF(M356=0,0,IF(M356=M355,0,((M356-M355)*C356+N355*M355)*$P$5/M356))</f>
        <v>0</v>
      </c>
      <c r="O356" s="13">
        <f ca="1">IF(M355=M356,(M355*J356+M356*K356)*$P$5,M355*J356+M356*K356*$P$5-$P$6)</f>
        <v>0</v>
      </c>
      <c r="P356" s="13">
        <f ca="1">100*SUM(O117:O356)/SUM(N117:N356)</f>
        <v>-0.55334401994834803</v>
      </c>
      <c r="Q356" s="9">
        <f ca="1">AVERAGE(E356:OFFSET(F356,-$Q$5+1,0))</f>
        <v>9244.7000000000007</v>
      </c>
      <c r="R356" s="9">
        <f ca="1">AVERAGE(E356:OFFSET(F356,-$R$5+1,0))</f>
        <v>9323.6</v>
      </c>
      <c r="S356" s="9">
        <f t="shared" ca="1" si="27"/>
        <v>0</v>
      </c>
    </row>
    <row r="357" spans="1:19">
      <c r="A357" s="4" t="s">
        <v>40</v>
      </c>
      <c r="B357" s="5">
        <v>42171</v>
      </c>
      <c r="C357" s="4">
        <v>9244</v>
      </c>
      <c r="D357" s="4">
        <v>9258</v>
      </c>
      <c r="E357" s="4">
        <v>9164</v>
      </c>
      <c r="F357" s="4">
        <v>9215</v>
      </c>
      <c r="G357" s="4">
        <v>119914</v>
      </c>
      <c r="H357" s="4">
        <v>1.355</v>
      </c>
      <c r="I357" s="3">
        <f t="shared" si="29"/>
        <v>0</v>
      </c>
      <c r="J357" s="13">
        <f t="shared" si="31"/>
        <v>0</v>
      </c>
      <c r="K357" s="13">
        <f t="shared" si="30"/>
        <v>-29</v>
      </c>
      <c r="L357" s="13">
        <f t="shared" ca="1" si="26"/>
        <v>0</v>
      </c>
      <c r="M357" s="13">
        <f t="shared" ca="1" si="28"/>
        <v>0</v>
      </c>
      <c r="N357" s="13">
        <f ca="1">IF(M357=0,0,IF(M357=M356,0,((M357-M356)*C357+N356*M356)*$P$5/M357))</f>
        <v>0</v>
      </c>
      <c r="O357" s="13">
        <f ca="1">IF(M356=M357,(M356*J357+M357*K357)*$P$5,M356*J357+M357*K357*$P$5-$P$6)</f>
        <v>0</v>
      </c>
      <c r="P357" s="13">
        <f ca="1">100*SUM(O118:O357)/SUM(N118:N357)</f>
        <v>-0.57664057153977988</v>
      </c>
      <c r="Q357" s="9">
        <f ca="1">AVERAGE(E357:OFFSET(F357,-$Q$5+1,0))</f>
        <v>9238.7999999999993</v>
      </c>
      <c r="R357" s="9">
        <f ca="1">AVERAGE(E357:OFFSET(F357,-$R$5+1,0))</f>
        <v>9283.9500000000007</v>
      </c>
      <c r="S357" s="9">
        <f t="shared" ca="1" si="27"/>
        <v>0</v>
      </c>
    </row>
    <row r="358" spans="1:19">
      <c r="A358" s="4" t="s">
        <v>40</v>
      </c>
      <c r="B358" s="5">
        <v>42172</v>
      </c>
      <c r="C358" s="4">
        <v>9215</v>
      </c>
      <c r="D358" s="4">
        <v>9237</v>
      </c>
      <c r="E358" s="4">
        <v>9177</v>
      </c>
      <c r="F358" s="4">
        <v>9182</v>
      </c>
      <c r="G358" s="4">
        <v>61706</v>
      </c>
      <c r="H358" s="4">
        <v>1.355</v>
      </c>
      <c r="I358" s="3">
        <f t="shared" si="29"/>
        <v>1</v>
      </c>
      <c r="J358" s="13">
        <f t="shared" si="31"/>
        <v>0</v>
      </c>
      <c r="K358" s="13">
        <f t="shared" si="30"/>
        <v>-33</v>
      </c>
      <c r="L358" s="13">
        <f t="shared" ca="1" si="26"/>
        <v>0</v>
      </c>
      <c r="M358" s="13">
        <f t="shared" si="28"/>
        <v>0</v>
      </c>
      <c r="N358" s="13">
        <f>IF(M358=0,0,IF(M358=M357,0,((M358-M357)*C358+N357*M357)*$P$5/M358))</f>
        <v>0</v>
      </c>
      <c r="O358" s="13">
        <f ca="1">IF(M357=M358,(M357*J358+M358*K358)*$P$5,M357*J358+M358*K358*$P$5-$P$6)</f>
        <v>0</v>
      </c>
      <c r="P358" s="13">
        <f ca="1">100*SUM(O119:O358)/SUM(N119:N358)</f>
        <v>-0.52892855124961546</v>
      </c>
      <c r="Q358" s="9">
        <f ca="1">AVERAGE(E358:OFFSET(F358,-$Q$5+1,0))</f>
        <v>9221.1</v>
      </c>
      <c r="R358" s="9">
        <f ca="1">AVERAGE(E358:OFFSET(F358,-$R$5+1,0))</f>
        <v>9247.7999999999993</v>
      </c>
      <c r="S358" s="9">
        <f t="shared" ca="1" si="27"/>
        <v>0</v>
      </c>
    </row>
    <row r="359" spans="1:19">
      <c r="A359" s="4" t="s">
        <v>41</v>
      </c>
      <c r="B359" s="5">
        <v>42173</v>
      </c>
      <c r="C359" s="4">
        <v>9044</v>
      </c>
      <c r="D359" s="4">
        <v>9078</v>
      </c>
      <c r="E359" s="4">
        <v>9011</v>
      </c>
      <c r="F359" s="4">
        <v>9049</v>
      </c>
      <c r="G359" s="4">
        <v>101634</v>
      </c>
      <c r="H359" s="4">
        <v>1.355</v>
      </c>
      <c r="I359" s="3">
        <f t="shared" si="29"/>
        <v>0</v>
      </c>
      <c r="J359" s="13">
        <f t="shared" si="31"/>
        <v>-138</v>
      </c>
      <c r="K359" s="13">
        <f t="shared" si="30"/>
        <v>5</v>
      </c>
      <c r="L359" s="13">
        <f t="shared" ca="1" si="26"/>
        <v>0</v>
      </c>
      <c r="M359" s="13">
        <f t="shared" ca="1" si="28"/>
        <v>0</v>
      </c>
      <c r="N359" s="13">
        <f ca="1">IF(M359=0,0,IF(M359=M358,0,((M359-M358)*C359+N358*M358)*$P$5/M359))</f>
        <v>0</v>
      </c>
      <c r="O359" s="13">
        <f ca="1">IF(M358=M359,(M358*J359+M359*K359)*$P$5,M358*J359+M359*K359*$P$5-$P$6)</f>
        <v>0</v>
      </c>
      <c r="P359" s="13">
        <f ca="1">100*SUM(O120:O359)/SUM(N120:N359)</f>
        <v>-0.54525108450677695</v>
      </c>
      <c r="Q359" s="9">
        <f ca="1">AVERAGE(E359:OFFSET(F359,-$Q$5+1,0))</f>
        <v>9175.9</v>
      </c>
      <c r="R359" s="9">
        <f ca="1">AVERAGE(E359:OFFSET(F359,-$R$5+1,0))</f>
        <v>9220.25</v>
      </c>
      <c r="S359" s="9">
        <f t="shared" ca="1" si="27"/>
        <v>0</v>
      </c>
    </row>
    <row r="360" spans="1:19">
      <c r="A360" s="4" t="s">
        <v>41</v>
      </c>
      <c r="B360" s="5">
        <v>42177</v>
      </c>
      <c r="C360" s="4">
        <v>9108</v>
      </c>
      <c r="D360" s="4">
        <v>9203</v>
      </c>
      <c r="E360" s="4">
        <v>9105</v>
      </c>
      <c r="F360" s="4">
        <v>9182</v>
      </c>
      <c r="G360" s="4">
        <v>103562</v>
      </c>
      <c r="H360" s="4">
        <v>1.355</v>
      </c>
      <c r="I360" s="3">
        <f t="shared" si="29"/>
        <v>0</v>
      </c>
      <c r="J360" s="13">
        <f t="shared" si="31"/>
        <v>59</v>
      </c>
      <c r="K360" s="13">
        <f t="shared" si="30"/>
        <v>74</v>
      </c>
      <c r="L360" s="13">
        <f t="shared" ca="1" si="26"/>
        <v>0</v>
      </c>
      <c r="M360" s="13">
        <f t="shared" ca="1" si="28"/>
        <v>0</v>
      </c>
      <c r="N360" s="13">
        <f ca="1">IF(M360=0,0,IF(M360=M359,0,((M360-M359)*C360+N359*M359)*$P$5/M360))</f>
        <v>0</v>
      </c>
      <c r="O360" s="13">
        <f ca="1">IF(M359=M360,(M359*J360+M360*K360)*$P$5,M359*J360+M360*K360*$P$5-$P$6)</f>
        <v>0</v>
      </c>
      <c r="P360" s="13">
        <f ca="1">100*SUM(O121:O360)/SUM(N121:N360)</f>
        <v>-0.49314453603199215</v>
      </c>
      <c r="Q360" s="9">
        <f ca="1">AVERAGE(E360:OFFSET(F360,-$Q$5+1,0))</f>
        <v>9154.9</v>
      </c>
      <c r="R360" s="9">
        <f ca="1">AVERAGE(E360:OFFSET(F360,-$R$5+1,0))</f>
        <v>9205.75</v>
      </c>
      <c r="S360" s="9">
        <f t="shared" ca="1" si="27"/>
        <v>0</v>
      </c>
    </row>
    <row r="361" spans="1:19">
      <c r="A361" s="4" t="s">
        <v>41</v>
      </c>
      <c r="B361" s="5">
        <v>42178</v>
      </c>
      <c r="C361" s="4">
        <v>9221</v>
      </c>
      <c r="D361" s="4">
        <v>9268</v>
      </c>
      <c r="E361" s="4">
        <v>9208</v>
      </c>
      <c r="F361" s="4">
        <v>9231</v>
      </c>
      <c r="G361" s="4">
        <v>106239</v>
      </c>
      <c r="H361" s="4">
        <v>1.355</v>
      </c>
      <c r="I361" s="3">
        <f t="shared" si="29"/>
        <v>0</v>
      </c>
      <c r="J361" s="13">
        <f t="shared" si="31"/>
        <v>39</v>
      </c>
      <c r="K361" s="13">
        <f t="shared" si="30"/>
        <v>10</v>
      </c>
      <c r="L361" s="13">
        <f t="shared" ca="1" si="26"/>
        <v>0</v>
      </c>
      <c r="M361" s="13">
        <f t="shared" ca="1" si="28"/>
        <v>0</v>
      </c>
      <c r="N361" s="13">
        <f ca="1">IF(M361=0,0,IF(M361=M360,0,((M361-M360)*C361+N360*M360)*$P$5/M361))</f>
        <v>0</v>
      </c>
      <c r="O361" s="13">
        <f ca="1">IF(M360=M361,(M360*J361+M361*K361)*$P$5,M360*J361+M361*K361*$P$5-$P$6)</f>
        <v>0</v>
      </c>
      <c r="P361" s="13">
        <f ca="1">100*SUM(O122:O361)/SUM(N122:N361)</f>
        <v>-0.43413230040994671</v>
      </c>
      <c r="Q361" s="9">
        <f ca="1">AVERAGE(E361:OFFSET(F361,-$Q$5+1,0))</f>
        <v>9152.4</v>
      </c>
      <c r="R361" s="9">
        <f ca="1">AVERAGE(E361:OFFSET(F361,-$R$5+1,0))</f>
        <v>9198.5499999999993</v>
      </c>
      <c r="S361" s="9">
        <f t="shared" ca="1" si="27"/>
        <v>0</v>
      </c>
    </row>
    <row r="362" spans="1:19">
      <c r="A362" s="4" t="s">
        <v>41</v>
      </c>
      <c r="B362" s="5">
        <v>42179</v>
      </c>
      <c r="C362" s="4">
        <v>9215</v>
      </c>
      <c r="D362" s="4">
        <v>9248</v>
      </c>
      <c r="E362" s="4">
        <v>9193</v>
      </c>
      <c r="F362" s="4">
        <v>9247</v>
      </c>
      <c r="G362" s="4">
        <v>80540</v>
      </c>
      <c r="H362" s="4">
        <v>1.355</v>
      </c>
      <c r="I362" s="3">
        <f t="shared" si="29"/>
        <v>0</v>
      </c>
      <c r="J362" s="13">
        <f t="shared" si="31"/>
        <v>-16</v>
      </c>
      <c r="K362" s="13">
        <f t="shared" si="30"/>
        <v>32</v>
      </c>
      <c r="L362" s="13">
        <f t="shared" ca="1" si="26"/>
        <v>0</v>
      </c>
      <c r="M362" s="13">
        <f t="shared" ca="1" si="28"/>
        <v>0</v>
      </c>
      <c r="N362" s="13">
        <f ca="1">IF(M362=0,0,IF(M362=M361,0,((M362-M361)*C362+N361*M361)*$P$5/M362))</f>
        <v>0</v>
      </c>
      <c r="O362" s="13">
        <f ca="1">IF(M361=M362,(M361*J362+M362*K362)*$P$5,M361*J362+M362*K362*$P$5-$P$6)</f>
        <v>0</v>
      </c>
      <c r="P362" s="13">
        <f ca="1">100*SUM(O123:O362)/SUM(N123:N362)</f>
        <v>-0.43250004708423057</v>
      </c>
      <c r="Q362" s="9">
        <f ca="1">AVERAGE(E362:OFFSET(F362,-$Q$5+1,0))</f>
        <v>9158.5</v>
      </c>
      <c r="R362" s="9">
        <f ca="1">AVERAGE(E362:OFFSET(F362,-$R$5+1,0))</f>
        <v>9198.65</v>
      </c>
      <c r="S362" s="9">
        <f t="shared" ca="1" si="27"/>
        <v>0</v>
      </c>
    </row>
    <row r="363" spans="1:19">
      <c r="A363" s="4" t="s">
        <v>41</v>
      </c>
      <c r="B363" s="5">
        <v>42180</v>
      </c>
      <c r="C363" s="4">
        <v>9268</v>
      </c>
      <c r="D363" s="4">
        <v>9370</v>
      </c>
      <c r="E363" s="4">
        <v>9263</v>
      </c>
      <c r="F363" s="4">
        <v>9340</v>
      </c>
      <c r="G363" s="4">
        <v>134204</v>
      </c>
      <c r="H363" s="4">
        <v>1.355</v>
      </c>
      <c r="I363" s="3">
        <f t="shared" si="29"/>
        <v>0</v>
      </c>
      <c r="J363" s="13">
        <f t="shared" si="31"/>
        <v>21</v>
      </c>
      <c r="K363" s="13">
        <f t="shared" si="30"/>
        <v>72</v>
      </c>
      <c r="L363" s="13">
        <f t="shared" ca="1" si="26"/>
        <v>0</v>
      </c>
      <c r="M363" s="13">
        <f t="shared" ca="1" si="28"/>
        <v>0</v>
      </c>
      <c r="N363" s="13">
        <f ca="1">IF(M363=0,0,IF(M363=M362,0,((M363-M362)*C363+N362*M362)*$P$5/M363))</f>
        <v>0</v>
      </c>
      <c r="O363" s="13">
        <f ca="1">IF(M362=M363,(M362*J363+M363*K363)*$P$5,M362*J363+M363*K363*$P$5-$P$6)</f>
        <v>0</v>
      </c>
      <c r="P363" s="13">
        <f ca="1">100*SUM(O124:O363)/SUM(N124:N363)</f>
        <v>-0.43250004708423057</v>
      </c>
      <c r="Q363" s="9">
        <f ca="1">AVERAGE(E363:OFFSET(F363,-$Q$5+1,0))</f>
        <v>9182.9</v>
      </c>
      <c r="R363" s="9">
        <f ca="1">AVERAGE(E363:OFFSET(F363,-$R$5+1,0))</f>
        <v>9202</v>
      </c>
      <c r="S363" s="9">
        <f t="shared" ca="1" si="27"/>
        <v>0</v>
      </c>
    </row>
    <row r="364" spans="1:19">
      <c r="A364" s="4" t="s">
        <v>41</v>
      </c>
      <c r="B364" s="5">
        <v>42181</v>
      </c>
      <c r="C364" s="4">
        <v>9348</v>
      </c>
      <c r="D364" s="4">
        <v>9348</v>
      </c>
      <c r="E364" s="4">
        <v>9300</v>
      </c>
      <c r="F364" s="4">
        <v>9321</v>
      </c>
      <c r="G364" s="4">
        <v>72218</v>
      </c>
      <c r="H364" s="4">
        <v>1.355</v>
      </c>
      <c r="I364" s="3">
        <f t="shared" si="29"/>
        <v>0</v>
      </c>
      <c r="J364" s="13">
        <f t="shared" si="31"/>
        <v>8</v>
      </c>
      <c r="K364" s="13">
        <f t="shared" si="30"/>
        <v>-27</v>
      </c>
      <c r="L364" s="13">
        <f t="shared" ca="1" si="26"/>
        <v>1</v>
      </c>
      <c r="M364" s="13">
        <f t="shared" ca="1" si="28"/>
        <v>0</v>
      </c>
      <c r="N364" s="13">
        <f ca="1">IF(M364=0,0,IF(M364=M363,0,((M364-M363)*C364+N363*M363)*$P$5/M364))</f>
        <v>0</v>
      </c>
      <c r="O364" s="13">
        <f ca="1">IF(M363=M364,(M363*J364+M364*K364)*$P$5,M363*J364+M364*K364*$P$5-$P$6)</f>
        <v>0</v>
      </c>
      <c r="P364" s="13">
        <f ca="1">100*SUM(O125:O364)/SUM(N125:N364)</f>
        <v>-0.43250004708423057</v>
      </c>
      <c r="Q364" s="9">
        <f ca="1">AVERAGE(E364:OFFSET(F364,-$Q$5+1,0))</f>
        <v>9239</v>
      </c>
      <c r="R364" s="9">
        <f ca="1">AVERAGE(E364:OFFSET(F364,-$R$5+1,0))</f>
        <v>9207.4500000000007</v>
      </c>
      <c r="S364" s="9">
        <f t="shared" ca="1" si="27"/>
        <v>1</v>
      </c>
    </row>
    <row r="365" spans="1:19">
      <c r="A365" s="4" t="s">
        <v>41</v>
      </c>
      <c r="B365" s="5">
        <v>42184</v>
      </c>
      <c r="C365" s="4">
        <v>9195</v>
      </c>
      <c r="D365" s="4">
        <v>9222</v>
      </c>
      <c r="E365" s="4">
        <v>9109</v>
      </c>
      <c r="F365" s="4">
        <v>9138</v>
      </c>
      <c r="G365" s="4">
        <v>128844</v>
      </c>
      <c r="H365" s="4">
        <v>1.355</v>
      </c>
      <c r="I365" s="3">
        <f t="shared" si="29"/>
        <v>0</v>
      </c>
      <c r="J365" s="13">
        <f t="shared" si="31"/>
        <v>-126</v>
      </c>
      <c r="K365" s="13">
        <f t="shared" si="30"/>
        <v>-57</v>
      </c>
      <c r="L365" s="13">
        <f t="shared" ca="1" si="26"/>
        <v>0</v>
      </c>
      <c r="M365" s="13">
        <f t="shared" ca="1" si="28"/>
        <v>1</v>
      </c>
      <c r="N365" s="13">
        <f ca="1">IF(M365=0,0,IF(M365=M364,0,((M365-M364)*C365+N364*M364)*$P$5/M365))</f>
        <v>1839000</v>
      </c>
      <c r="O365" s="13">
        <f ca="1">IF(M364=M365,(M364*J365+M365*K365)*$P$5,M364*J365+M365*K365*$P$5-$P$6)</f>
        <v>-11900</v>
      </c>
      <c r="P365" s="13">
        <f ca="1">100*SUM(O126:O365)/SUM(N126:N365)</f>
        <v>-0.44421131976923622</v>
      </c>
      <c r="Q365" s="9">
        <f ca="1">AVERAGE(E365:OFFSET(F365,-$Q$5+1,0))</f>
        <v>9235</v>
      </c>
      <c r="R365" s="9">
        <f ca="1">AVERAGE(E365:OFFSET(F365,-$R$5+1,0))</f>
        <v>9194.9500000000007</v>
      </c>
      <c r="S365" s="9">
        <f t="shared" ca="1" si="27"/>
        <v>0</v>
      </c>
    </row>
    <row r="366" spans="1:19">
      <c r="A366" s="4" t="s">
        <v>41</v>
      </c>
      <c r="B366" s="5">
        <v>42185</v>
      </c>
      <c r="C366" s="4">
        <v>9146</v>
      </c>
      <c r="D366" s="4">
        <v>9217</v>
      </c>
      <c r="E366" s="4">
        <v>9124</v>
      </c>
      <c r="F366" s="4">
        <v>9212</v>
      </c>
      <c r="G366" s="4">
        <v>103641</v>
      </c>
      <c r="H366" s="4">
        <v>1.355</v>
      </c>
      <c r="I366" s="3">
        <f t="shared" si="29"/>
        <v>0</v>
      </c>
      <c r="J366" s="13">
        <f t="shared" si="31"/>
        <v>8</v>
      </c>
      <c r="K366" s="13">
        <f t="shared" si="30"/>
        <v>66</v>
      </c>
      <c r="L366" s="13">
        <f t="shared" ca="1" si="26"/>
        <v>0</v>
      </c>
      <c r="M366" s="13">
        <f t="shared" ca="1" si="28"/>
        <v>1</v>
      </c>
      <c r="N366" s="13">
        <f ca="1">IF(M366=0,0,IF(M366=M365,0,((M366-M365)*C366+N365*M365)*$P$5/M366))</f>
        <v>0</v>
      </c>
      <c r="O366" s="13">
        <f ca="1">IF(M365=M366,(M365*J366+M366*K366)*$P$5,M365*J366+M366*K366*$P$5-$P$6)</f>
        <v>14800</v>
      </c>
      <c r="P366" s="13">
        <f ca="1">100*SUM(O127:O366)/SUM(N127:N366)</f>
        <v>-0.40029023527456614</v>
      </c>
      <c r="Q366" s="9">
        <f ca="1">AVERAGE(E366:OFFSET(F366,-$Q$5+1,0))</f>
        <v>9224.7000000000007</v>
      </c>
      <c r="R366" s="9">
        <f ca="1">AVERAGE(E366:OFFSET(F366,-$R$5+1,0))</f>
        <v>9188.5499999999993</v>
      </c>
      <c r="S366" s="9">
        <f t="shared" ca="1" si="27"/>
        <v>0</v>
      </c>
    </row>
    <row r="367" spans="1:19">
      <c r="A367" s="4" t="s">
        <v>41</v>
      </c>
      <c r="B367" s="5">
        <v>42186</v>
      </c>
      <c r="C367" s="4">
        <v>9185</v>
      </c>
      <c r="D367" s="4">
        <v>9319</v>
      </c>
      <c r="E367" s="4">
        <v>9184</v>
      </c>
      <c r="F367" s="4">
        <v>9294</v>
      </c>
      <c r="G367" s="4">
        <v>124416</v>
      </c>
      <c r="H367" s="4">
        <v>1.355</v>
      </c>
      <c r="I367" s="3">
        <f t="shared" si="29"/>
        <v>0</v>
      </c>
      <c r="J367" s="13">
        <f t="shared" si="31"/>
        <v>-27</v>
      </c>
      <c r="K367" s="13">
        <f t="shared" si="30"/>
        <v>109</v>
      </c>
      <c r="L367" s="13">
        <f t="shared" ca="1" si="26"/>
        <v>0</v>
      </c>
      <c r="M367" s="13">
        <f t="shared" ca="1" si="28"/>
        <v>1</v>
      </c>
      <c r="N367" s="13">
        <f ca="1">IF(M367=0,0,IF(M367=M366,0,((M367-M366)*C367+N366*M366)*$P$5/M367))</f>
        <v>0</v>
      </c>
      <c r="O367" s="13">
        <f ca="1">IF(M366=M367,(M366*J367+M367*K367)*$P$5,M366*J367+M367*K367*$P$5-$P$6)</f>
        <v>16400</v>
      </c>
      <c r="P367" s="13">
        <f ca="1">100*SUM(O128:O367)/SUM(N128:N367)</f>
        <v>-0.35162092542912088</v>
      </c>
      <c r="Q367" s="9">
        <f ca="1">AVERAGE(E367:OFFSET(F367,-$Q$5+1,0))</f>
        <v>9228.5</v>
      </c>
      <c r="R367" s="9">
        <f ca="1">AVERAGE(E367:OFFSET(F367,-$R$5+1,0))</f>
        <v>9193.5</v>
      </c>
      <c r="S367" s="9">
        <f t="shared" ca="1" si="27"/>
        <v>0</v>
      </c>
    </row>
    <row r="368" spans="1:19">
      <c r="A368" s="4" t="s">
        <v>41</v>
      </c>
      <c r="B368" s="5">
        <v>42187</v>
      </c>
      <c r="C368" s="4">
        <v>9300</v>
      </c>
      <c r="D368" s="4">
        <v>9325</v>
      </c>
      <c r="E368" s="4">
        <v>9260</v>
      </c>
      <c r="F368" s="4">
        <v>9277</v>
      </c>
      <c r="G368" s="4">
        <v>91473</v>
      </c>
      <c r="H368" s="4">
        <v>1.355</v>
      </c>
      <c r="I368" s="3">
        <f t="shared" si="29"/>
        <v>0</v>
      </c>
      <c r="J368" s="13">
        <f t="shared" si="31"/>
        <v>6</v>
      </c>
      <c r="K368" s="13">
        <f t="shared" si="30"/>
        <v>-23</v>
      </c>
      <c r="L368" s="13">
        <f t="shared" ca="1" si="26"/>
        <v>0</v>
      </c>
      <c r="M368" s="13">
        <f t="shared" ca="1" si="28"/>
        <v>1</v>
      </c>
      <c r="N368" s="13">
        <f ca="1">IF(M368=0,0,IF(M368=M367,0,((M368-M367)*C368+N367*M367)*$P$5/M368))</f>
        <v>0</v>
      </c>
      <c r="O368" s="13">
        <f ca="1">IF(M367=M368,(M367*J368+M368*K368)*$P$5,M367*J368+M368*K368*$P$5-$P$6)</f>
        <v>-3400</v>
      </c>
      <c r="P368" s="13">
        <f ca="1">100*SUM(O129:O368)/SUM(N129:N368)</f>
        <v>-0.36171090429951808</v>
      </c>
      <c r="Q368" s="9">
        <f ca="1">AVERAGE(E368:OFFSET(F368,-$Q$5+1,0))</f>
        <v>9221.9</v>
      </c>
      <c r="R368" s="9">
        <f ca="1">AVERAGE(E368:OFFSET(F368,-$R$5+1,0))</f>
        <v>9202.4</v>
      </c>
      <c r="S368" s="9">
        <f t="shared" ca="1" si="27"/>
        <v>0</v>
      </c>
    </row>
    <row r="369" spans="1:19">
      <c r="A369" s="4" t="s">
        <v>41</v>
      </c>
      <c r="B369" s="5">
        <v>42188</v>
      </c>
      <c r="C369" s="4">
        <v>9258</v>
      </c>
      <c r="D369" s="4">
        <v>9305</v>
      </c>
      <c r="E369" s="4">
        <v>9171</v>
      </c>
      <c r="F369" s="4">
        <v>9304</v>
      </c>
      <c r="G369" s="4">
        <v>133033</v>
      </c>
      <c r="H369" s="4">
        <v>1.355</v>
      </c>
      <c r="I369" s="3">
        <f t="shared" si="29"/>
        <v>0</v>
      </c>
      <c r="J369" s="13">
        <f t="shared" si="31"/>
        <v>-19</v>
      </c>
      <c r="K369" s="13">
        <f t="shared" si="30"/>
        <v>46</v>
      </c>
      <c r="L369" s="13">
        <f t="shared" ca="1" si="26"/>
        <v>-1</v>
      </c>
      <c r="M369" s="13">
        <f t="shared" ca="1" si="28"/>
        <v>1</v>
      </c>
      <c r="N369" s="13">
        <f ca="1">IF(M369=0,0,IF(M369=M368,0,((M369-M368)*C369+N368*M368)*$P$5/M369))</f>
        <v>0</v>
      </c>
      <c r="O369" s="13">
        <f ca="1">IF(M368=M369,(M368*J369+M369*K369)*$P$5,M368*J369+M369*K369*$P$5-$P$6)</f>
        <v>5400</v>
      </c>
      <c r="P369" s="13">
        <f ca="1">100*SUM(O130:O369)/SUM(N130:N369)</f>
        <v>-0.34568564374065192</v>
      </c>
      <c r="Q369" s="9">
        <f ca="1">AVERAGE(E369:OFFSET(F369,-$Q$5+1,0))</f>
        <v>9207.2999999999993</v>
      </c>
      <c r="R369" s="9">
        <f ca="1">AVERAGE(E369:OFFSET(F369,-$R$5+1,0))</f>
        <v>9223.15</v>
      </c>
      <c r="S369" s="9">
        <f t="shared" ca="1" si="27"/>
        <v>-1</v>
      </c>
    </row>
    <row r="370" spans="1:19">
      <c r="A370" s="4" t="s">
        <v>41</v>
      </c>
      <c r="B370" s="5">
        <v>42191</v>
      </c>
      <c r="C370" s="4">
        <v>9235</v>
      </c>
      <c r="D370" s="4">
        <v>9297</v>
      </c>
      <c r="E370" s="4">
        <v>9182</v>
      </c>
      <c r="F370" s="4">
        <v>9197</v>
      </c>
      <c r="G370" s="4">
        <v>124973</v>
      </c>
      <c r="H370" s="4">
        <v>1.355</v>
      </c>
      <c r="I370" s="3">
        <f t="shared" si="29"/>
        <v>0</v>
      </c>
      <c r="J370" s="13">
        <f t="shared" si="31"/>
        <v>-69</v>
      </c>
      <c r="K370" s="13">
        <f t="shared" si="30"/>
        <v>-38</v>
      </c>
      <c r="L370" s="13">
        <f t="shared" ca="1" si="26"/>
        <v>0</v>
      </c>
      <c r="M370" s="13">
        <f t="shared" ca="1" si="28"/>
        <v>0</v>
      </c>
      <c r="N370" s="13">
        <f ca="1">IF(M370=0,0,IF(M370=M369,0,((M370-M369)*C370+N369*M369)*$P$5/M370))</f>
        <v>0</v>
      </c>
      <c r="O370" s="13">
        <f ca="1">IF(M369=M370,(M369*J370+M370*K370)*$P$5,M369*J370+M370*K370*$P$5-$P$6)</f>
        <v>-569</v>
      </c>
      <c r="P370" s="13">
        <f ca="1">100*SUM(O131:O370)/SUM(N131:N370)</f>
        <v>-0.34737423138102136</v>
      </c>
      <c r="Q370" s="9">
        <f ca="1">AVERAGE(E370:OFFSET(F370,-$Q$5+1,0))</f>
        <v>9220.5</v>
      </c>
      <c r="R370" s="9">
        <f ca="1">AVERAGE(E370:OFFSET(F370,-$R$5+1,0))</f>
        <v>9227.75</v>
      </c>
      <c r="S370" s="9">
        <f t="shared" ca="1" si="27"/>
        <v>0</v>
      </c>
    </row>
    <row r="371" spans="1:19">
      <c r="A371" s="4" t="s">
        <v>41</v>
      </c>
      <c r="B371" s="5">
        <v>42192</v>
      </c>
      <c r="C371" s="4">
        <v>9260</v>
      </c>
      <c r="D371" s="4">
        <v>9303</v>
      </c>
      <c r="E371" s="4">
        <v>9210</v>
      </c>
      <c r="F371" s="4">
        <v>9242</v>
      </c>
      <c r="G371" s="4">
        <v>131787</v>
      </c>
      <c r="H371" s="4">
        <v>1.355</v>
      </c>
      <c r="I371" s="3">
        <f t="shared" si="29"/>
        <v>0</v>
      </c>
      <c r="J371" s="13">
        <f t="shared" si="31"/>
        <v>63</v>
      </c>
      <c r="K371" s="13">
        <f t="shared" si="30"/>
        <v>-18</v>
      </c>
      <c r="L371" s="13">
        <f t="shared" ca="1" si="26"/>
        <v>1</v>
      </c>
      <c r="M371" s="13">
        <f t="shared" ca="1" si="28"/>
        <v>0</v>
      </c>
      <c r="N371" s="13">
        <f ca="1">IF(M371=0,0,IF(M371=M370,0,((M371-M370)*C371+N370*M370)*$P$5/M371))</f>
        <v>0</v>
      </c>
      <c r="O371" s="13">
        <f ca="1">IF(M370=M371,(M370*J371+M371*K371)*$P$5,M370*J371+M371*K371*$P$5-$P$6)</f>
        <v>0</v>
      </c>
      <c r="P371" s="13">
        <f ca="1">100*SUM(O132:O371)/SUM(N132:N371)</f>
        <v>-0.34737423138102136</v>
      </c>
      <c r="Q371" s="9">
        <f ca="1">AVERAGE(E371:OFFSET(F371,-$Q$5+1,0))</f>
        <v>9232.1</v>
      </c>
      <c r="R371" s="9">
        <f ca="1">AVERAGE(E371:OFFSET(F371,-$R$5+1,0))</f>
        <v>9228.4</v>
      </c>
      <c r="S371" s="9">
        <f t="shared" ca="1" si="27"/>
        <v>1</v>
      </c>
    </row>
    <row r="372" spans="1:19">
      <c r="A372" s="4" t="s">
        <v>41</v>
      </c>
      <c r="B372" s="5">
        <v>42193</v>
      </c>
      <c r="C372" s="4">
        <v>9205</v>
      </c>
      <c r="D372" s="4">
        <v>9210</v>
      </c>
      <c r="E372" s="4">
        <v>8912</v>
      </c>
      <c r="F372" s="4">
        <v>8943</v>
      </c>
      <c r="G372" s="4">
        <v>208496</v>
      </c>
      <c r="H372" s="4">
        <v>1.355</v>
      </c>
      <c r="I372" s="3">
        <f t="shared" si="29"/>
        <v>0</v>
      </c>
      <c r="J372" s="13">
        <f t="shared" si="31"/>
        <v>-37</v>
      </c>
      <c r="K372" s="13">
        <f t="shared" si="30"/>
        <v>-262</v>
      </c>
      <c r="L372" s="13">
        <f t="shared" ca="1" si="26"/>
        <v>-1</v>
      </c>
      <c r="M372" s="13">
        <f t="shared" ca="1" si="28"/>
        <v>1</v>
      </c>
      <c r="N372" s="13">
        <f ca="1">IF(M372=0,0,IF(M372=M371,0,((M372-M371)*C372+N371*M371)*$P$5/M372))</f>
        <v>1841000</v>
      </c>
      <c r="O372" s="13">
        <f ca="1">IF(M371=M372,(M371*J372+M372*K372)*$P$5,M371*J372+M372*K372*$P$5-$P$6)</f>
        <v>-52900</v>
      </c>
      <c r="P372" s="13">
        <f ca="1">100*SUM(O133:O372)/SUM(N133:N372)</f>
        <v>-0.47823444332513548</v>
      </c>
      <c r="Q372" s="9">
        <f ca="1">AVERAGE(E372:OFFSET(F372,-$Q$5+1,0))</f>
        <v>9169.7999999999993</v>
      </c>
      <c r="R372" s="9">
        <f ca="1">AVERAGE(E372:OFFSET(F372,-$R$5+1,0))</f>
        <v>9199.15</v>
      </c>
      <c r="S372" s="9">
        <f t="shared" ca="1" si="27"/>
        <v>-1</v>
      </c>
    </row>
    <row r="373" spans="1:19">
      <c r="A373" s="4" t="s">
        <v>41</v>
      </c>
      <c r="B373" s="5">
        <v>42194</v>
      </c>
      <c r="C373" s="4">
        <v>8801</v>
      </c>
      <c r="D373" s="4">
        <v>8939</v>
      </c>
      <c r="E373" s="4">
        <v>8724</v>
      </c>
      <c r="F373" s="4">
        <v>8873</v>
      </c>
      <c r="G373" s="4">
        <v>193187</v>
      </c>
      <c r="H373" s="4">
        <v>1.355</v>
      </c>
      <c r="I373" s="3">
        <f t="shared" si="29"/>
        <v>0</v>
      </c>
      <c r="J373" s="13">
        <f t="shared" si="31"/>
        <v>-142</v>
      </c>
      <c r="K373" s="13">
        <f t="shared" si="30"/>
        <v>72</v>
      </c>
      <c r="L373" s="13">
        <f t="shared" ca="1" si="26"/>
        <v>0</v>
      </c>
      <c r="M373" s="13">
        <f t="shared" ca="1" si="28"/>
        <v>0</v>
      </c>
      <c r="N373" s="13">
        <f ca="1">IF(M373=0,0,IF(M373=M372,0,((M373-M372)*C373+N372*M372)*$P$5/M373))</f>
        <v>0</v>
      </c>
      <c r="O373" s="13">
        <f ca="1">IF(M372=M373,(M372*J373+M373*K373)*$P$5,M372*J373+M373*K373*$P$5-$P$6)</f>
        <v>-642</v>
      </c>
      <c r="P373" s="13">
        <f ca="1">100*SUM(O134:O373)/SUM(N134:N373)</f>
        <v>-0.4800409704596233</v>
      </c>
      <c r="Q373" s="9">
        <f ca="1">AVERAGE(E373:OFFSET(F373,-$Q$5+1,0))</f>
        <v>9075.7999999999993</v>
      </c>
      <c r="R373" s="9">
        <f ca="1">AVERAGE(E373:OFFSET(F373,-$R$5+1,0))</f>
        <v>9148.85</v>
      </c>
      <c r="S373" s="9">
        <f t="shared" ca="1" si="27"/>
        <v>0</v>
      </c>
    </row>
    <row r="374" spans="1:19">
      <c r="A374" s="4" t="s">
        <v>41</v>
      </c>
      <c r="B374" s="5">
        <v>42198</v>
      </c>
      <c r="C374" s="4">
        <v>8935</v>
      </c>
      <c r="D374" s="4">
        <v>9005</v>
      </c>
      <c r="E374" s="4">
        <v>8902</v>
      </c>
      <c r="F374" s="4">
        <v>8994</v>
      </c>
      <c r="G374" s="4">
        <v>156806</v>
      </c>
      <c r="H374" s="4">
        <v>1.355</v>
      </c>
      <c r="I374" s="3">
        <f t="shared" si="29"/>
        <v>0</v>
      </c>
      <c r="J374" s="13">
        <f t="shared" si="31"/>
        <v>62</v>
      </c>
      <c r="K374" s="13">
        <f t="shared" si="30"/>
        <v>59</v>
      </c>
      <c r="L374" s="13">
        <f t="shared" ca="1" si="26"/>
        <v>0</v>
      </c>
      <c r="M374" s="13">
        <f t="shared" ca="1" si="28"/>
        <v>0</v>
      </c>
      <c r="N374" s="13">
        <f ca="1">IF(M374=0,0,IF(M374=M373,0,((M374-M373)*C374+N373*M373)*$P$5/M374))</f>
        <v>0</v>
      </c>
      <c r="O374" s="13">
        <f ca="1">IF(M373=M374,(M373*J374+M374*K374)*$P$5,M373*J374+M374*K374*$P$5-$P$6)</f>
        <v>0</v>
      </c>
      <c r="P374" s="13">
        <f ca="1">100*SUM(O135:O374)/SUM(N135:N374)</f>
        <v>-0.4800409704596233</v>
      </c>
      <c r="Q374" s="9">
        <f ca="1">AVERAGE(E374:OFFSET(F374,-$Q$5+1,0))</f>
        <v>9017.9</v>
      </c>
      <c r="R374" s="9">
        <f ca="1">AVERAGE(E374:OFFSET(F374,-$R$5+1,0))</f>
        <v>9112.6</v>
      </c>
      <c r="S374" s="9">
        <f t="shared" ca="1" si="27"/>
        <v>0</v>
      </c>
    </row>
    <row r="375" spans="1:19">
      <c r="A375" s="4" t="s">
        <v>41</v>
      </c>
      <c r="B375" s="5">
        <v>42199</v>
      </c>
      <c r="C375" s="4">
        <v>9040</v>
      </c>
      <c r="D375" s="4">
        <v>9084</v>
      </c>
      <c r="E375" s="4">
        <v>8982</v>
      </c>
      <c r="F375" s="4">
        <v>8984</v>
      </c>
      <c r="G375" s="4">
        <v>136144</v>
      </c>
      <c r="H375" s="4">
        <v>1.355</v>
      </c>
      <c r="I375" s="3">
        <f t="shared" si="29"/>
        <v>0</v>
      </c>
      <c r="J375" s="13">
        <f t="shared" si="31"/>
        <v>46</v>
      </c>
      <c r="K375" s="13">
        <f t="shared" si="30"/>
        <v>-56</v>
      </c>
      <c r="L375" s="13">
        <f t="shared" ca="1" si="26"/>
        <v>0</v>
      </c>
      <c r="M375" s="13">
        <f t="shared" ca="1" si="28"/>
        <v>0</v>
      </c>
      <c r="N375" s="13">
        <f ca="1">IF(M375=0,0,IF(M375=M374,0,((M375-M374)*C375+N374*M374)*$P$5/M375))</f>
        <v>0</v>
      </c>
      <c r="O375" s="13">
        <f ca="1">IF(M374=M375,(M374*J375+M375*K375)*$P$5,M374*J375+M375*K375*$P$5-$P$6)</f>
        <v>0</v>
      </c>
      <c r="P375" s="13">
        <f ca="1">100*SUM(O136:O375)/SUM(N136:N375)</f>
        <v>-0.5148150128632456</v>
      </c>
      <c r="Q375" s="9">
        <f ca="1">AVERAGE(E375:OFFSET(F375,-$Q$5+1,0))</f>
        <v>8976.6</v>
      </c>
      <c r="R375" s="9">
        <f ca="1">AVERAGE(E375:OFFSET(F375,-$R$5+1,0))</f>
        <v>9098.5499999999993</v>
      </c>
      <c r="S375" s="9">
        <f t="shared" ca="1" si="27"/>
        <v>0</v>
      </c>
    </row>
    <row r="376" spans="1:19">
      <c r="A376" s="4" t="s">
        <v>41</v>
      </c>
      <c r="B376" s="5">
        <v>42200</v>
      </c>
      <c r="C376" s="4">
        <v>9040</v>
      </c>
      <c r="D376" s="4">
        <v>9078</v>
      </c>
      <c r="E376" s="4">
        <v>8989</v>
      </c>
      <c r="F376" s="4">
        <v>9030</v>
      </c>
      <c r="G376" s="4">
        <v>88463</v>
      </c>
      <c r="H376" s="4">
        <v>1.355</v>
      </c>
      <c r="I376" s="3">
        <f t="shared" si="29"/>
        <v>1</v>
      </c>
      <c r="J376" s="13">
        <f t="shared" si="31"/>
        <v>56</v>
      </c>
      <c r="K376" s="13">
        <f t="shared" si="30"/>
        <v>-10</v>
      </c>
      <c r="L376" s="13">
        <f t="shared" ca="1" si="26"/>
        <v>0</v>
      </c>
      <c r="M376" s="13">
        <f t="shared" si="28"/>
        <v>0</v>
      </c>
      <c r="N376" s="13">
        <f>IF(M376=0,0,IF(M376=M375,0,((M376-M375)*C376+N375*M375)*$P$5/M376))</f>
        <v>0</v>
      </c>
      <c r="O376" s="13">
        <f ca="1">IF(M375=M376,(M375*J376+M376*K376)*$P$5,M375*J376+M376*K376*$P$5-$P$6)</f>
        <v>0</v>
      </c>
      <c r="P376" s="13">
        <f ca="1">100*SUM(O137:O376)/SUM(N137:N376)</f>
        <v>-0.47381898769525099</v>
      </c>
      <c r="Q376" s="9">
        <f ca="1">AVERAGE(E376:OFFSET(F376,-$Q$5+1,0))</f>
        <v>8933.2999999999993</v>
      </c>
      <c r="R376" s="9">
        <f ca="1">AVERAGE(E376:OFFSET(F376,-$R$5+1,0))</f>
        <v>9082.7000000000007</v>
      </c>
      <c r="S376" s="9">
        <f t="shared" ca="1" si="27"/>
        <v>0</v>
      </c>
    </row>
    <row r="377" spans="1:19">
      <c r="A377" s="4" t="s">
        <v>42</v>
      </c>
      <c r="B377" s="5">
        <v>42201</v>
      </c>
      <c r="C377" s="4">
        <v>8935</v>
      </c>
      <c r="D377" s="4">
        <v>8983</v>
      </c>
      <c r="E377" s="4">
        <v>8900</v>
      </c>
      <c r="F377" s="4">
        <v>8918</v>
      </c>
      <c r="G377" s="4">
        <v>132945</v>
      </c>
      <c r="H377" s="4">
        <v>1.355</v>
      </c>
      <c r="I377" s="3">
        <f t="shared" si="29"/>
        <v>0</v>
      </c>
      <c r="J377" s="13">
        <f t="shared" si="31"/>
        <v>-95</v>
      </c>
      <c r="K377" s="13">
        <f t="shared" si="30"/>
        <v>-17</v>
      </c>
      <c r="L377" s="13">
        <f t="shared" ca="1" si="26"/>
        <v>0</v>
      </c>
      <c r="M377" s="13">
        <f t="shared" ca="1" si="28"/>
        <v>0</v>
      </c>
      <c r="N377" s="13">
        <f ca="1">IF(M377=0,0,IF(M377=M376,0,((M377-M376)*C377+N376*M376)*$P$5/M377))</f>
        <v>0</v>
      </c>
      <c r="O377" s="13">
        <f ca="1">IF(M376=M377,(M376*J377+M377*K377)*$P$5,M376*J377+M377*K377*$P$5-$P$6)</f>
        <v>0</v>
      </c>
      <c r="P377" s="13">
        <f ca="1">100*SUM(O138:O377)/SUM(N138:N377)</f>
        <v>-0.45242975717281902</v>
      </c>
      <c r="Q377" s="9">
        <f ca="1">AVERAGE(E377:OFFSET(F377,-$Q$5+1,0))</f>
        <v>8929.6</v>
      </c>
      <c r="R377" s="9">
        <f ca="1">AVERAGE(E377:OFFSET(F377,-$R$5+1,0))</f>
        <v>9049.7000000000007</v>
      </c>
      <c r="S377" s="9">
        <f t="shared" ca="1" si="27"/>
        <v>0</v>
      </c>
    </row>
    <row r="378" spans="1:19">
      <c r="A378" s="4" t="s">
        <v>42</v>
      </c>
      <c r="B378" s="5">
        <v>42202</v>
      </c>
      <c r="C378" s="4">
        <v>8906</v>
      </c>
      <c r="D378" s="4">
        <v>8935</v>
      </c>
      <c r="E378" s="4">
        <v>8871</v>
      </c>
      <c r="F378" s="4">
        <v>8912</v>
      </c>
      <c r="G378" s="4">
        <v>112382</v>
      </c>
      <c r="H378" s="4">
        <v>1.355</v>
      </c>
      <c r="I378" s="3">
        <f t="shared" si="29"/>
        <v>0</v>
      </c>
      <c r="J378" s="13">
        <f t="shared" si="31"/>
        <v>-12</v>
      </c>
      <c r="K378" s="13">
        <f t="shared" si="30"/>
        <v>6</v>
      </c>
      <c r="L378" s="13">
        <f t="shared" ca="1" si="26"/>
        <v>0</v>
      </c>
      <c r="M378" s="13">
        <f t="shared" ca="1" si="28"/>
        <v>0</v>
      </c>
      <c r="N378" s="13">
        <f ca="1">IF(M378=0,0,IF(M378=M377,0,((M378-M377)*C378+N377*M377)*$P$5/M378))</f>
        <v>0</v>
      </c>
      <c r="O378" s="13">
        <f ca="1">IF(M377=M378,(M377*J378+M378*K378)*$P$5,M377*J378+M378*K378*$P$5-$P$6)</f>
        <v>0</v>
      </c>
      <c r="P378" s="13">
        <f ca="1">100*SUM(O139:O378)/SUM(N139:N378)</f>
        <v>-0.49936723526371141</v>
      </c>
      <c r="Q378" s="9">
        <f ca="1">AVERAGE(E378:OFFSET(F378,-$Q$5+1,0))</f>
        <v>8948.2000000000007</v>
      </c>
      <c r="R378" s="9">
        <f ca="1">AVERAGE(E378:OFFSET(F378,-$R$5+1,0))</f>
        <v>9012</v>
      </c>
      <c r="S378" s="9">
        <f t="shared" ca="1" si="27"/>
        <v>0</v>
      </c>
    </row>
    <row r="379" spans="1:19">
      <c r="A379" s="4" t="s">
        <v>42</v>
      </c>
      <c r="B379" s="5">
        <v>42205</v>
      </c>
      <c r="C379" s="4">
        <v>8970</v>
      </c>
      <c r="D379" s="4">
        <v>9027</v>
      </c>
      <c r="E379" s="4">
        <v>8804</v>
      </c>
      <c r="F379" s="4">
        <v>8851</v>
      </c>
      <c r="G379" s="4">
        <v>155272</v>
      </c>
      <c r="H379" s="4">
        <v>1.355</v>
      </c>
      <c r="I379" s="3">
        <f t="shared" si="29"/>
        <v>0</v>
      </c>
      <c r="J379" s="13">
        <f t="shared" si="31"/>
        <v>58</v>
      </c>
      <c r="K379" s="13">
        <f t="shared" si="30"/>
        <v>-119</v>
      </c>
      <c r="L379" s="13">
        <f t="shared" ca="1" si="26"/>
        <v>0</v>
      </c>
      <c r="M379" s="13">
        <f t="shared" ca="1" si="28"/>
        <v>0</v>
      </c>
      <c r="N379" s="13">
        <f ca="1">IF(M379=0,0,IF(M379=M378,0,((M379-M378)*C379+N378*M378)*$P$5/M379))</f>
        <v>0</v>
      </c>
      <c r="O379" s="13">
        <f ca="1">IF(M378=M379,(M378*J379+M379*K379)*$P$5,M378*J379+M379*K379*$P$5-$P$6)</f>
        <v>0</v>
      </c>
      <c r="P379" s="13">
        <f ca="1">100*SUM(O140:O379)/SUM(N140:N379)</f>
        <v>-0.50114967114058073</v>
      </c>
      <c r="Q379" s="9">
        <f ca="1">AVERAGE(E379:OFFSET(F379,-$Q$5+1,0))</f>
        <v>8924.1</v>
      </c>
      <c r="R379" s="9">
        <f ca="1">AVERAGE(E379:OFFSET(F379,-$R$5+1,0))</f>
        <v>8971</v>
      </c>
      <c r="S379" s="9">
        <f t="shared" ca="1" si="27"/>
        <v>0</v>
      </c>
    </row>
    <row r="380" spans="1:19">
      <c r="A380" s="4" t="s">
        <v>42</v>
      </c>
      <c r="B380" s="5">
        <v>42206</v>
      </c>
      <c r="C380" s="4">
        <v>8887</v>
      </c>
      <c r="D380" s="4">
        <v>8940</v>
      </c>
      <c r="E380" s="4">
        <v>8815</v>
      </c>
      <c r="F380" s="4">
        <v>8936</v>
      </c>
      <c r="G380" s="4">
        <v>130287</v>
      </c>
      <c r="H380" s="4">
        <v>1.355</v>
      </c>
      <c r="I380" s="3">
        <f t="shared" si="29"/>
        <v>0</v>
      </c>
      <c r="J380" s="13">
        <f t="shared" si="31"/>
        <v>36</v>
      </c>
      <c r="K380" s="13">
        <f t="shared" si="30"/>
        <v>49</v>
      </c>
      <c r="L380" s="13">
        <f t="shared" ca="1" si="26"/>
        <v>0</v>
      </c>
      <c r="M380" s="13">
        <f t="shared" ca="1" si="28"/>
        <v>0</v>
      </c>
      <c r="N380" s="13">
        <f ca="1">IF(M380=0,0,IF(M380=M379,0,((M380-M379)*C380+N379*M379)*$P$5/M380))</f>
        <v>0</v>
      </c>
      <c r="O380" s="13">
        <f ca="1">IF(M379=M380,(M379*J380+M380*K380)*$P$5,M379*J380+M380*K380*$P$5-$P$6)</f>
        <v>0</v>
      </c>
      <c r="P380" s="13">
        <f ca="1">100*SUM(O141:O380)/SUM(N141:N380)</f>
        <v>-0.51659744874011493</v>
      </c>
      <c r="Q380" s="9">
        <f ca="1">AVERAGE(E380:OFFSET(F380,-$Q$5+1,0))</f>
        <v>8902.6</v>
      </c>
      <c r="R380" s="9">
        <f ca="1">AVERAGE(E380:OFFSET(F380,-$R$5+1,0))</f>
        <v>8939.6</v>
      </c>
      <c r="S380" s="9">
        <f t="shared" ca="1" si="27"/>
        <v>0</v>
      </c>
    </row>
    <row r="381" spans="1:19">
      <c r="A381" s="4" t="s">
        <v>42</v>
      </c>
      <c r="B381" s="5">
        <v>42207</v>
      </c>
      <c r="C381" s="4">
        <v>8882</v>
      </c>
      <c r="D381" s="4">
        <v>8883</v>
      </c>
      <c r="E381" s="4">
        <v>8795</v>
      </c>
      <c r="F381" s="4">
        <v>8815</v>
      </c>
      <c r="G381" s="4">
        <v>141837</v>
      </c>
      <c r="H381" s="4">
        <v>1.355</v>
      </c>
      <c r="I381" s="3">
        <f t="shared" si="29"/>
        <v>0</v>
      </c>
      <c r="J381" s="13">
        <f t="shared" si="31"/>
        <v>-54</v>
      </c>
      <c r="K381" s="13">
        <f t="shared" si="30"/>
        <v>-67</v>
      </c>
      <c r="L381" s="13">
        <f t="shared" ref="L381:L444" ca="1" si="32">S381</f>
        <v>0</v>
      </c>
      <c r="M381" s="13">
        <f t="shared" ca="1" si="28"/>
        <v>0</v>
      </c>
      <c r="N381" s="13">
        <f ca="1">IF(M381=0,0,IF(M381=M380,0,((M381-M380)*C381+N380*M380)*$P$5/M381))</f>
        <v>0</v>
      </c>
      <c r="O381" s="13">
        <f ca="1">IF(M380=M381,(M380*J381+M381*K381)*$P$5,M380*J381+M381*K381*$P$5-$P$6)</f>
        <v>0</v>
      </c>
      <c r="P381" s="13">
        <f ca="1">100*SUM(O142:O381)/SUM(N142:N381)</f>
        <v>-0.48391945766417721</v>
      </c>
      <c r="Q381" s="9">
        <f ca="1">AVERAGE(E381:OFFSET(F381,-$Q$5+1,0))</f>
        <v>8861.7000000000007</v>
      </c>
      <c r="R381" s="9">
        <f ca="1">AVERAGE(E381:OFFSET(F381,-$R$5+1,0))</f>
        <v>8897.5</v>
      </c>
      <c r="S381" s="9">
        <f t="shared" ref="S381:S444" ca="1" si="33">IF(AND(Q380&lt;=R380,Q381&gt;R381),1,IF(AND(Q380&gt;R380,Q381&lt;=R381),-1,0))</f>
        <v>0</v>
      </c>
    </row>
    <row r="382" spans="1:19">
      <c r="A382" s="4" t="s">
        <v>42</v>
      </c>
      <c r="B382" s="5">
        <v>42208</v>
      </c>
      <c r="C382" s="4">
        <v>8778</v>
      </c>
      <c r="D382" s="4">
        <v>8822</v>
      </c>
      <c r="E382" s="4">
        <v>8670</v>
      </c>
      <c r="F382" s="4">
        <v>8755</v>
      </c>
      <c r="G382" s="4">
        <v>172952</v>
      </c>
      <c r="H382" s="4">
        <v>1.355</v>
      </c>
      <c r="I382" s="3">
        <f t="shared" si="29"/>
        <v>0</v>
      </c>
      <c r="J382" s="13">
        <f t="shared" si="31"/>
        <v>-37</v>
      </c>
      <c r="K382" s="13">
        <f t="shared" si="30"/>
        <v>-23</v>
      </c>
      <c r="L382" s="13">
        <f t="shared" ca="1" si="32"/>
        <v>0</v>
      </c>
      <c r="M382" s="13">
        <f t="shared" ref="M382:M445" ca="1" si="34">IF(I382=1,0,IF(M381+L381&gt;=$M$5,$M$5,IF(M381+L381&lt;=$M$7,$M$7,M381+L381)))</f>
        <v>0</v>
      </c>
      <c r="N382" s="13">
        <f ca="1">IF(M382=0,0,IF(M382=M381,0,((M382-M381)*C382+N381*M381)*$P$5/M382))</f>
        <v>0</v>
      </c>
      <c r="O382" s="13">
        <f ca="1">IF(M381=M382,(M381*J382+M382*K382)*$P$5,M381*J382+M382*K382*$P$5-$P$6)</f>
        <v>0</v>
      </c>
      <c r="P382" s="13">
        <f ca="1">100*SUM(O143:O382)/SUM(N143:N382)</f>
        <v>-0.48238359208360815</v>
      </c>
      <c r="Q382" s="9">
        <f ca="1">AVERAGE(E382:OFFSET(F382,-$Q$5+1,0))</f>
        <v>8822.4</v>
      </c>
      <c r="R382" s="9">
        <f ca="1">AVERAGE(E382:OFFSET(F382,-$R$5+1,0))</f>
        <v>8876</v>
      </c>
      <c r="S382" s="9">
        <f t="shared" ca="1" si="33"/>
        <v>0</v>
      </c>
    </row>
    <row r="383" spans="1:19">
      <c r="A383" s="4" t="s">
        <v>42</v>
      </c>
      <c r="B383" s="5">
        <v>42209</v>
      </c>
      <c r="C383" s="4">
        <v>8720</v>
      </c>
      <c r="D383" s="4">
        <v>8740</v>
      </c>
      <c r="E383" s="4">
        <v>8653</v>
      </c>
      <c r="F383" s="4">
        <v>8684</v>
      </c>
      <c r="G383" s="4">
        <v>119108</v>
      </c>
      <c r="H383" s="4">
        <v>1.355</v>
      </c>
      <c r="I383" s="3">
        <f t="shared" si="29"/>
        <v>0</v>
      </c>
      <c r="J383" s="13">
        <f t="shared" si="31"/>
        <v>-35</v>
      </c>
      <c r="K383" s="13">
        <f t="shared" si="30"/>
        <v>-36</v>
      </c>
      <c r="L383" s="13">
        <f t="shared" ca="1" si="32"/>
        <v>0</v>
      </c>
      <c r="M383" s="13">
        <f t="shared" ca="1" si="34"/>
        <v>0</v>
      </c>
      <c r="N383" s="13">
        <f ca="1">IF(M383=0,0,IF(M383=M382,0,((M383-M382)*C383+N382*M382)*$P$5/M383))</f>
        <v>0</v>
      </c>
      <c r="O383" s="13">
        <f ca="1">IF(M382=M383,(M382*J383+M383*K383)*$P$5,M382*J383+M383*K383*$P$5-$P$6)</f>
        <v>0</v>
      </c>
      <c r="P383" s="13">
        <f ca="1">100*SUM(O144:O383)/SUM(N144:N383)</f>
        <v>-0.49813293267870729</v>
      </c>
      <c r="Q383" s="9">
        <f ca="1">AVERAGE(E383:OFFSET(F383,-$Q$5+1,0))</f>
        <v>8777.7999999999993</v>
      </c>
      <c r="R383" s="9">
        <f ca="1">AVERAGE(E383:OFFSET(F383,-$R$5+1,0))</f>
        <v>8863</v>
      </c>
      <c r="S383" s="9">
        <f t="shared" ca="1" si="33"/>
        <v>0</v>
      </c>
    </row>
    <row r="384" spans="1:19">
      <c r="A384" s="4" t="s">
        <v>42</v>
      </c>
      <c r="B384" s="5">
        <v>42212</v>
      </c>
      <c r="C384" s="4">
        <v>8637</v>
      </c>
      <c r="D384" s="4">
        <v>8670</v>
      </c>
      <c r="E384" s="4">
        <v>8493</v>
      </c>
      <c r="F384" s="4">
        <v>8522</v>
      </c>
      <c r="G384" s="4">
        <v>166804</v>
      </c>
      <c r="H384" s="4">
        <v>1.355</v>
      </c>
      <c r="I384" s="3">
        <f t="shared" si="29"/>
        <v>0</v>
      </c>
      <c r="J384" s="13">
        <f t="shared" si="31"/>
        <v>-47</v>
      </c>
      <c r="K384" s="13">
        <f t="shared" si="30"/>
        <v>-115</v>
      </c>
      <c r="L384" s="13">
        <f t="shared" ca="1" si="32"/>
        <v>0</v>
      </c>
      <c r="M384" s="13">
        <f t="shared" ca="1" si="34"/>
        <v>0</v>
      </c>
      <c r="N384" s="13">
        <f ca="1">IF(M384=0,0,IF(M384=M383,0,((M384-M383)*C384+N383*M383)*$P$5/M384))</f>
        <v>0</v>
      </c>
      <c r="O384" s="13">
        <f ca="1">IF(M383=M384,(M383*J384+M384*K384)*$P$5,M383*J384+M384*K384*$P$5-$P$6)</f>
        <v>0</v>
      </c>
      <c r="P384" s="13">
        <f ca="1">100*SUM(O145:O384)/SUM(N145:N384)</f>
        <v>-0.47738774021989905</v>
      </c>
      <c r="Q384" s="9">
        <f ca="1">AVERAGE(E384:OFFSET(F384,-$Q$5+1,0))</f>
        <v>8713.7999999999993</v>
      </c>
      <c r="R384" s="9">
        <f ca="1">AVERAGE(E384:OFFSET(F384,-$R$5+1,0))</f>
        <v>8818.9500000000007</v>
      </c>
      <c r="S384" s="9">
        <f t="shared" ca="1" si="33"/>
        <v>0</v>
      </c>
    </row>
    <row r="385" spans="1:19">
      <c r="A385" s="4" t="s">
        <v>42</v>
      </c>
      <c r="B385" s="5">
        <v>42213</v>
      </c>
      <c r="C385" s="4">
        <v>8500</v>
      </c>
      <c r="D385" s="4">
        <v>8591</v>
      </c>
      <c r="E385" s="4">
        <v>8480</v>
      </c>
      <c r="F385" s="4">
        <v>8541</v>
      </c>
      <c r="G385" s="4">
        <v>144721</v>
      </c>
      <c r="H385" s="4">
        <v>1.355</v>
      </c>
      <c r="I385" s="3">
        <f t="shared" si="29"/>
        <v>0</v>
      </c>
      <c r="J385" s="13">
        <f t="shared" si="31"/>
        <v>-22</v>
      </c>
      <c r="K385" s="13">
        <f t="shared" si="30"/>
        <v>41</v>
      </c>
      <c r="L385" s="13">
        <f t="shared" ca="1" si="32"/>
        <v>0</v>
      </c>
      <c r="M385" s="13">
        <f t="shared" ca="1" si="34"/>
        <v>0</v>
      </c>
      <c r="N385" s="13">
        <f ca="1">IF(M385=0,0,IF(M385=M384,0,((M385-M384)*C385+N384*M384)*$P$5/M385))</f>
        <v>0</v>
      </c>
      <c r="O385" s="13">
        <f ca="1">IF(M384=M385,(M384*J385+M385*K385)*$P$5,M384*J385+M385*K385*$P$5-$P$6)</f>
        <v>0</v>
      </c>
      <c r="P385" s="13">
        <f ca="1">100*SUM(O146:O385)/SUM(N146:N385)</f>
        <v>-0.59745839960269809</v>
      </c>
      <c r="Q385" s="9">
        <f ca="1">AVERAGE(E385:OFFSET(F385,-$Q$5+1,0))</f>
        <v>8640.7999999999993</v>
      </c>
      <c r="R385" s="9">
        <f ca="1">AVERAGE(E385:OFFSET(F385,-$R$5+1,0))</f>
        <v>8771.7000000000007</v>
      </c>
      <c r="S385" s="9">
        <f t="shared" ca="1" si="33"/>
        <v>0</v>
      </c>
    </row>
    <row r="386" spans="1:19">
      <c r="A386" s="4" t="s">
        <v>42</v>
      </c>
      <c r="B386" s="5">
        <v>42214</v>
      </c>
      <c r="C386" s="4">
        <v>8533</v>
      </c>
      <c r="D386" s="4">
        <v>8548</v>
      </c>
      <c r="E386" s="4">
        <v>8440</v>
      </c>
      <c r="F386" s="4">
        <v>8484</v>
      </c>
      <c r="G386" s="4">
        <v>163354</v>
      </c>
      <c r="H386" s="4">
        <v>1.355</v>
      </c>
      <c r="I386" s="3">
        <f t="shared" si="29"/>
        <v>0</v>
      </c>
      <c r="J386" s="13">
        <f t="shared" si="31"/>
        <v>-8</v>
      </c>
      <c r="K386" s="13">
        <f t="shared" si="30"/>
        <v>-49</v>
      </c>
      <c r="L386" s="13">
        <f t="shared" ca="1" si="32"/>
        <v>0</v>
      </c>
      <c r="M386" s="13">
        <f t="shared" ca="1" si="34"/>
        <v>0</v>
      </c>
      <c r="N386" s="13">
        <f ca="1">IF(M386=0,0,IF(M386=M385,0,((M386-M385)*C386+N385*M385)*$P$5/M386))</f>
        <v>0</v>
      </c>
      <c r="O386" s="13">
        <f ca="1">IF(M385=M386,(M385*J386+M386*K386)*$P$5,M385*J386+M386*K386*$P$5-$P$6)</f>
        <v>0</v>
      </c>
      <c r="P386" s="13">
        <f ca="1">100*SUM(O147:O386)/SUM(N147:N386)</f>
        <v>-0.59557247301553373</v>
      </c>
      <c r="Q386" s="9">
        <f ca="1">AVERAGE(E386:OFFSET(F386,-$Q$5+1,0))</f>
        <v>8572.2000000000007</v>
      </c>
      <c r="R386" s="9">
        <f ca="1">AVERAGE(E386:OFFSET(F386,-$R$5+1,0))</f>
        <v>8716.9500000000007</v>
      </c>
      <c r="S386" s="9">
        <f t="shared" ca="1" si="33"/>
        <v>0</v>
      </c>
    </row>
    <row r="387" spans="1:19">
      <c r="A387" s="4" t="s">
        <v>42</v>
      </c>
      <c r="B387" s="5">
        <v>42215</v>
      </c>
      <c r="C387" s="4">
        <v>8520</v>
      </c>
      <c r="D387" s="4">
        <v>8632</v>
      </c>
      <c r="E387" s="4">
        <v>8509</v>
      </c>
      <c r="F387" s="4">
        <v>8610</v>
      </c>
      <c r="G387" s="4">
        <v>145799</v>
      </c>
      <c r="H387" s="4">
        <v>1.355</v>
      </c>
      <c r="I387" s="3">
        <f t="shared" si="29"/>
        <v>0</v>
      </c>
      <c r="J387" s="13">
        <f t="shared" si="31"/>
        <v>36</v>
      </c>
      <c r="K387" s="13">
        <f t="shared" si="30"/>
        <v>90</v>
      </c>
      <c r="L387" s="13">
        <f t="shared" ca="1" si="32"/>
        <v>0</v>
      </c>
      <c r="M387" s="13">
        <f t="shared" ca="1" si="34"/>
        <v>0</v>
      </c>
      <c r="N387" s="13">
        <f ca="1">IF(M387=0,0,IF(M387=M386,0,((M387-M386)*C387+N386*M386)*$P$5/M387))</f>
        <v>0</v>
      </c>
      <c r="O387" s="13">
        <f ca="1">IF(M386=M387,(M386*J387+M387*K387)*$P$5,M386*J387+M387*K387*$P$5-$P$6)</f>
        <v>0</v>
      </c>
      <c r="P387" s="13">
        <f ca="1">100*SUM(O148:O387)/SUM(N148:N387)</f>
        <v>-0.59934432618986255</v>
      </c>
      <c r="Q387" s="9">
        <f ca="1">AVERAGE(E387:OFFSET(F387,-$Q$5+1,0))</f>
        <v>8541.6</v>
      </c>
      <c r="R387" s="9">
        <f ca="1">AVERAGE(E387:OFFSET(F387,-$R$5+1,0))</f>
        <v>8682</v>
      </c>
      <c r="S387" s="9">
        <f t="shared" ca="1" si="33"/>
        <v>0</v>
      </c>
    </row>
    <row r="388" spans="1:19">
      <c r="A388" s="4" t="s">
        <v>42</v>
      </c>
      <c r="B388" s="5">
        <v>42216</v>
      </c>
      <c r="C388" s="4">
        <v>8593</v>
      </c>
      <c r="D388" s="4">
        <v>8606</v>
      </c>
      <c r="E388" s="4">
        <v>8508</v>
      </c>
      <c r="F388" s="4">
        <v>8570</v>
      </c>
      <c r="G388" s="4">
        <v>134719</v>
      </c>
      <c r="H388" s="4">
        <v>1.355</v>
      </c>
      <c r="I388" s="3">
        <f t="shared" ref="I388:I451" si="35">IF(A388=A389,0,1)</f>
        <v>0</v>
      </c>
      <c r="J388" s="13">
        <f t="shared" si="31"/>
        <v>-17</v>
      </c>
      <c r="K388" s="13">
        <f t="shared" ref="K388:K451" si="36">F388-C388</f>
        <v>-23</v>
      </c>
      <c r="L388" s="13">
        <f t="shared" ca="1" si="32"/>
        <v>0</v>
      </c>
      <c r="M388" s="13">
        <f t="shared" ca="1" si="34"/>
        <v>0</v>
      </c>
      <c r="N388" s="13">
        <f ca="1">IF(M388=0,0,IF(M388=M387,0,((M388-M387)*C388+N387*M387)*$P$5/M388))</f>
        <v>0</v>
      </c>
      <c r="O388" s="13">
        <f ca="1">IF(M387=M388,(M387*J388+M388*K388)*$P$5,M387*J388+M388*K388*$P$5-$P$6)</f>
        <v>0</v>
      </c>
      <c r="P388" s="13">
        <f ca="1">100*SUM(O149:O388)/SUM(N149:N388)</f>
        <v>-0.60060161058130546</v>
      </c>
      <c r="Q388" s="9">
        <f ca="1">AVERAGE(E388:OFFSET(F388,-$Q$5+1,0))</f>
        <v>8515.7000000000007</v>
      </c>
      <c r="R388" s="9">
        <f ca="1">AVERAGE(E388:OFFSET(F388,-$R$5+1,0))</f>
        <v>8646.75</v>
      </c>
      <c r="S388" s="9">
        <f t="shared" ca="1" si="33"/>
        <v>0</v>
      </c>
    </row>
    <row r="389" spans="1:19">
      <c r="A389" s="4" t="s">
        <v>42</v>
      </c>
      <c r="B389" s="5">
        <v>42219</v>
      </c>
      <c r="C389" s="4">
        <v>8546</v>
      </c>
      <c r="D389" s="4">
        <v>8548</v>
      </c>
      <c r="E389" s="4">
        <v>8400</v>
      </c>
      <c r="F389" s="4">
        <v>8452</v>
      </c>
      <c r="G389" s="4">
        <v>136785</v>
      </c>
      <c r="H389" s="4">
        <v>1.355</v>
      </c>
      <c r="I389" s="3">
        <f t="shared" si="35"/>
        <v>0</v>
      </c>
      <c r="J389" s="13">
        <f t="shared" ref="J389:J452" si="37">C389-F388</f>
        <v>-24</v>
      </c>
      <c r="K389" s="13">
        <f t="shared" si="36"/>
        <v>-94</v>
      </c>
      <c r="L389" s="13">
        <f t="shared" ca="1" si="32"/>
        <v>0</v>
      </c>
      <c r="M389" s="13">
        <f t="shared" ca="1" si="34"/>
        <v>0</v>
      </c>
      <c r="N389" s="13">
        <f ca="1">IF(M389=0,0,IF(M389=M388,0,((M389-M388)*C389+N388*M388)*$P$5/M389))</f>
        <v>0</v>
      </c>
      <c r="O389" s="13">
        <f ca="1">IF(M388=M389,(M388*J389+M389*K389)*$P$5,M388*J389+M389*K389*$P$5-$P$6)</f>
        <v>0</v>
      </c>
      <c r="P389" s="13">
        <f ca="1">100*SUM(O150:O389)/SUM(N150:N389)</f>
        <v>-0.56854085859951087</v>
      </c>
      <c r="Q389" s="9">
        <f ca="1">AVERAGE(E389:OFFSET(F389,-$Q$5+1,0))</f>
        <v>8499.4</v>
      </c>
      <c r="R389" s="9">
        <f ca="1">AVERAGE(E389:OFFSET(F389,-$R$5+1,0))</f>
        <v>8606.6</v>
      </c>
      <c r="S389" s="9">
        <f t="shared" ca="1" si="33"/>
        <v>0</v>
      </c>
    </row>
    <row r="390" spans="1:19">
      <c r="A390" s="4" t="s">
        <v>42</v>
      </c>
      <c r="B390" s="5">
        <v>42220</v>
      </c>
      <c r="C390" s="4">
        <v>8487</v>
      </c>
      <c r="D390" s="4">
        <v>8552</v>
      </c>
      <c r="E390" s="4">
        <v>8416</v>
      </c>
      <c r="F390" s="4">
        <v>8465</v>
      </c>
      <c r="G390" s="4">
        <v>167590</v>
      </c>
      <c r="H390" s="4">
        <v>1.355</v>
      </c>
      <c r="I390" s="3">
        <f t="shared" si="35"/>
        <v>0</v>
      </c>
      <c r="J390" s="13">
        <f t="shared" si="37"/>
        <v>35</v>
      </c>
      <c r="K390" s="13">
        <f t="shared" si="36"/>
        <v>-22</v>
      </c>
      <c r="L390" s="13">
        <f t="shared" ca="1" si="32"/>
        <v>0</v>
      </c>
      <c r="M390" s="13">
        <f t="shared" ca="1" si="34"/>
        <v>0</v>
      </c>
      <c r="N390" s="13">
        <f ca="1">IF(M390=0,0,IF(M390=M389,0,((M390-M389)*C390+N389*M389)*$P$5/M390))</f>
        <v>0</v>
      </c>
      <c r="O390" s="13">
        <f ca="1">IF(M389=M390,(M389*J390+M390*K390)*$P$5,M389*J390+M390*K390*$P$5-$P$6)</f>
        <v>0</v>
      </c>
      <c r="P390" s="13">
        <f ca="1">100*SUM(O151:O390)/SUM(N151:N390)</f>
        <v>-0.58111370251394012</v>
      </c>
      <c r="Q390" s="9">
        <f ca="1">AVERAGE(E390:OFFSET(F390,-$Q$5+1,0))</f>
        <v>8485.4</v>
      </c>
      <c r="R390" s="9">
        <f ca="1">AVERAGE(E390:OFFSET(F390,-$R$5+1,0))</f>
        <v>8563.1</v>
      </c>
      <c r="S390" s="9">
        <f t="shared" ca="1" si="33"/>
        <v>0</v>
      </c>
    </row>
    <row r="391" spans="1:19">
      <c r="A391" s="4" t="s">
        <v>42</v>
      </c>
      <c r="B391" s="5">
        <v>42221</v>
      </c>
      <c r="C391" s="4">
        <v>8504</v>
      </c>
      <c r="D391" s="4">
        <v>8547</v>
      </c>
      <c r="E391" s="4">
        <v>8448</v>
      </c>
      <c r="F391" s="4">
        <v>8523</v>
      </c>
      <c r="G391" s="4">
        <v>145106</v>
      </c>
      <c r="H391" s="4">
        <v>1.355</v>
      </c>
      <c r="I391" s="3">
        <f t="shared" si="35"/>
        <v>0</v>
      </c>
      <c r="J391" s="13">
        <f t="shared" si="37"/>
        <v>39</v>
      </c>
      <c r="K391" s="13">
        <f t="shared" si="36"/>
        <v>19</v>
      </c>
      <c r="L391" s="13">
        <f t="shared" ca="1" si="32"/>
        <v>0</v>
      </c>
      <c r="M391" s="13">
        <f t="shared" ca="1" si="34"/>
        <v>0</v>
      </c>
      <c r="N391" s="13">
        <f ca="1">IF(M391=0,0,IF(M391=M390,0,((M391-M390)*C391+N390*M390)*$P$5/M391))</f>
        <v>0</v>
      </c>
      <c r="O391" s="13">
        <f ca="1">IF(M390=M391,(M390*J391+M391*K391)*$P$5,M390*J391+M391*K391*$P$5-$P$6)</f>
        <v>0</v>
      </c>
      <c r="P391" s="13">
        <f ca="1">100*SUM(O152:O391)/SUM(N152:N391)</f>
        <v>-0.53207961124766612</v>
      </c>
      <c r="Q391" s="9">
        <f ca="1">AVERAGE(E391:OFFSET(F391,-$Q$5+1,0))</f>
        <v>8490.1</v>
      </c>
      <c r="R391" s="9">
        <f ca="1">AVERAGE(E391:OFFSET(F391,-$R$5+1,0))</f>
        <v>8531.15</v>
      </c>
      <c r="S391" s="9">
        <f t="shared" ca="1" si="33"/>
        <v>0</v>
      </c>
    </row>
    <row r="392" spans="1:19">
      <c r="A392" s="4" t="s">
        <v>42</v>
      </c>
      <c r="B392" s="5">
        <v>42222</v>
      </c>
      <c r="C392" s="4">
        <v>8541</v>
      </c>
      <c r="D392" s="4">
        <v>8579</v>
      </c>
      <c r="E392" s="4">
        <v>8366</v>
      </c>
      <c r="F392" s="4">
        <v>8390</v>
      </c>
      <c r="G392" s="4">
        <v>179725</v>
      </c>
      <c r="H392" s="4">
        <v>1.355</v>
      </c>
      <c r="I392" s="3">
        <f t="shared" si="35"/>
        <v>0</v>
      </c>
      <c r="J392" s="13">
        <f t="shared" si="37"/>
        <v>18</v>
      </c>
      <c r="K392" s="13">
        <f t="shared" si="36"/>
        <v>-151</v>
      </c>
      <c r="L392" s="13">
        <f t="shared" ca="1" si="32"/>
        <v>0</v>
      </c>
      <c r="M392" s="13">
        <f t="shared" ca="1" si="34"/>
        <v>0</v>
      </c>
      <c r="N392" s="13">
        <f ca="1">IF(M392=0,0,IF(M392=M391,0,((M392-M391)*C392+N391*M391)*$P$5/M392))</f>
        <v>0</v>
      </c>
      <c r="O392" s="13">
        <f ca="1">IF(M391=M392,(M391*J392+M392*K392)*$P$5,M391*J392+M392*K392*$P$5-$P$6)</f>
        <v>0</v>
      </c>
      <c r="P392" s="13">
        <f ca="1">100*SUM(O153:O392)/SUM(N153:N392)</f>
        <v>-0.52013540952895843</v>
      </c>
      <c r="Q392" s="9">
        <f ca="1">AVERAGE(E392:OFFSET(F392,-$Q$5+1,0))</f>
        <v>8453.7999999999993</v>
      </c>
      <c r="R392" s="9">
        <f ca="1">AVERAGE(E392:OFFSET(F392,-$R$5+1,0))</f>
        <v>8497.7000000000007</v>
      </c>
      <c r="S392" s="9">
        <f t="shared" ca="1" si="33"/>
        <v>0</v>
      </c>
    </row>
    <row r="393" spans="1:19">
      <c r="A393" s="4" t="s">
        <v>42</v>
      </c>
      <c r="B393" s="5">
        <v>42223</v>
      </c>
      <c r="C393" s="4">
        <v>8360</v>
      </c>
      <c r="D393" s="4">
        <v>8423</v>
      </c>
      <c r="E393" s="4">
        <v>8312</v>
      </c>
      <c r="F393" s="4">
        <v>8389</v>
      </c>
      <c r="G393" s="4">
        <v>148962</v>
      </c>
      <c r="H393" s="4">
        <v>1.355</v>
      </c>
      <c r="I393" s="3">
        <f t="shared" si="35"/>
        <v>0</v>
      </c>
      <c r="J393" s="13">
        <f t="shared" si="37"/>
        <v>-30</v>
      </c>
      <c r="K393" s="13">
        <f t="shared" si="36"/>
        <v>29</v>
      </c>
      <c r="L393" s="13">
        <f t="shared" ca="1" si="32"/>
        <v>0</v>
      </c>
      <c r="M393" s="13">
        <f t="shared" ca="1" si="34"/>
        <v>0</v>
      </c>
      <c r="N393" s="13">
        <f ca="1">IF(M393=0,0,IF(M393=M392,0,((M393-M392)*C393+N392*M392)*$P$5/M393))</f>
        <v>0</v>
      </c>
      <c r="O393" s="13">
        <f ca="1">IF(M392=M393,(M392*J393+M393*K393)*$P$5,M392*J393+M393*K393*$P$5-$P$6)</f>
        <v>0</v>
      </c>
      <c r="P393" s="13">
        <f ca="1">100*SUM(O154:O393)/SUM(N154:N393)</f>
        <v>-0.52956504246478031</v>
      </c>
      <c r="Q393" s="9">
        <f ca="1">AVERAGE(E393:OFFSET(F393,-$Q$5+1,0))</f>
        <v>8416.1</v>
      </c>
      <c r="R393" s="9">
        <f ca="1">AVERAGE(E393:OFFSET(F393,-$R$5+1,0))</f>
        <v>8465.9</v>
      </c>
      <c r="S393" s="9">
        <f t="shared" ca="1" si="33"/>
        <v>0</v>
      </c>
    </row>
    <row r="394" spans="1:19">
      <c r="A394" s="4" t="s">
        <v>42</v>
      </c>
      <c r="B394" s="5">
        <v>42226</v>
      </c>
      <c r="C394" s="4">
        <v>8405</v>
      </c>
      <c r="D394" s="4">
        <v>8461</v>
      </c>
      <c r="E394" s="4">
        <v>8345</v>
      </c>
      <c r="F394" s="4">
        <v>8445</v>
      </c>
      <c r="G394" s="4">
        <v>143249</v>
      </c>
      <c r="H394" s="4">
        <v>1.355</v>
      </c>
      <c r="I394" s="3">
        <f t="shared" si="35"/>
        <v>0</v>
      </c>
      <c r="J394" s="13">
        <f t="shared" si="37"/>
        <v>16</v>
      </c>
      <c r="K394" s="13">
        <f t="shared" si="36"/>
        <v>40</v>
      </c>
      <c r="L394" s="13">
        <f t="shared" ca="1" si="32"/>
        <v>0</v>
      </c>
      <c r="M394" s="13">
        <f t="shared" ca="1" si="34"/>
        <v>0</v>
      </c>
      <c r="N394" s="13">
        <f ca="1">IF(M394=0,0,IF(M394=M393,0,((M394-M393)*C394+N393*M393)*$P$5/M394))</f>
        <v>0</v>
      </c>
      <c r="O394" s="13">
        <f ca="1">IF(M393=M394,(M393*J394+M394*K394)*$P$5,M393*J394+M394*K394*$P$5-$P$6)</f>
        <v>0</v>
      </c>
      <c r="P394" s="13">
        <f ca="1">100*SUM(O155:O394)/SUM(N155:N394)</f>
        <v>-0.52796514807666917</v>
      </c>
      <c r="Q394" s="9">
        <f ca="1">AVERAGE(E394:OFFSET(F394,-$Q$5+1,0))</f>
        <v>8409.9</v>
      </c>
      <c r="R394" s="9">
        <f ca="1">AVERAGE(E394:OFFSET(F394,-$R$5+1,0))</f>
        <v>8454.65</v>
      </c>
      <c r="S394" s="9">
        <f t="shared" ca="1" si="33"/>
        <v>0</v>
      </c>
    </row>
    <row r="395" spans="1:19">
      <c r="A395" s="4" t="s">
        <v>42</v>
      </c>
      <c r="B395" s="5">
        <v>42227</v>
      </c>
      <c r="C395" s="4">
        <v>8505</v>
      </c>
      <c r="D395" s="4">
        <v>8556</v>
      </c>
      <c r="E395" s="4">
        <v>8358</v>
      </c>
      <c r="F395" s="4">
        <v>8360</v>
      </c>
      <c r="G395" s="4">
        <v>185332</v>
      </c>
      <c r="H395" s="4">
        <v>1.355</v>
      </c>
      <c r="I395" s="3">
        <f t="shared" si="35"/>
        <v>0</v>
      </c>
      <c r="J395" s="13">
        <f t="shared" si="37"/>
        <v>60</v>
      </c>
      <c r="K395" s="13">
        <f t="shared" si="36"/>
        <v>-145</v>
      </c>
      <c r="L395" s="13">
        <f t="shared" ca="1" si="32"/>
        <v>0</v>
      </c>
      <c r="M395" s="13">
        <f t="shared" ca="1" si="34"/>
        <v>0</v>
      </c>
      <c r="N395" s="13">
        <f ca="1">IF(M395=0,0,IF(M395=M394,0,((M395-M394)*C395+N394*M394)*$P$5/M395))</f>
        <v>0</v>
      </c>
      <c r="O395" s="13">
        <f ca="1">IF(M394=M395,(M394*J395+M395*K395)*$P$5,M394*J395+M395*K395*$P$5-$P$6)</f>
        <v>0</v>
      </c>
      <c r="P395" s="13">
        <f ca="1">100*SUM(O156:O395)/SUM(N156:N395)</f>
        <v>-0.52796514807666917</v>
      </c>
      <c r="Q395" s="9">
        <f ca="1">AVERAGE(E395:OFFSET(F395,-$Q$5+1,0))</f>
        <v>8393.6</v>
      </c>
      <c r="R395" s="9">
        <f ca="1">AVERAGE(E395:OFFSET(F395,-$R$5+1,0))</f>
        <v>8439.5</v>
      </c>
      <c r="S395" s="9">
        <f t="shared" ca="1" si="33"/>
        <v>0</v>
      </c>
    </row>
    <row r="396" spans="1:19">
      <c r="A396" s="4" t="s">
        <v>42</v>
      </c>
      <c r="B396" s="5">
        <v>42228</v>
      </c>
      <c r="C396" s="4">
        <v>8365</v>
      </c>
      <c r="D396" s="4">
        <v>8390</v>
      </c>
      <c r="E396" s="4">
        <v>8243</v>
      </c>
      <c r="F396" s="4">
        <v>8299</v>
      </c>
      <c r="G396" s="4">
        <v>184836</v>
      </c>
      <c r="H396" s="4">
        <v>1.355</v>
      </c>
      <c r="I396" s="3">
        <f t="shared" si="35"/>
        <v>0</v>
      </c>
      <c r="J396" s="13">
        <f t="shared" si="37"/>
        <v>5</v>
      </c>
      <c r="K396" s="13">
        <f t="shared" si="36"/>
        <v>-66</v>
      </c>
      <c r="L396" s="13">
        <f t="shared" ca="1" si="32"/>
        <v>0</v>
      </c>
      <c r="M396" s="13">
        <f t="shared" ca="1" si="34"/>
        <v>0</v>
      </c>
      <c r="N396" s="13">
        <f ca="1">IF(M396=0,0,IF(M396=M395,0,((M396-M395)*C396+N395*M395)*$P$5/M396))</f>
        <v>0</v>
      </c>
      <c r="O396" s="13">
        <f ca="1">IF(M395=M396,(M395*J396+M396*K396)*$P$5,M395*J396+M396*K396*$P$5-$P$6)</f>
        <v>0</v>
      </c>
      <c r="P396" s="13">
        <f ca="1">100*SUM(O157:O396)/SUM(N157:N396)</f>
        <v>-0.52796514807666917</v>
      </c>
      <c r="Q396" s="9">
        <f ca="1">AVERAGE(E396:OFFSET(F396,-$Q$5+1,0))</f>
        <v>8350.7000000000007</v>
      </c>
      <c r="R396" s="9">
        <f ca="1">AVERAGE(E396:OFFSET(F396,-$R$5+1,0))</f>
        <v>8420.4</v>
      </c>
      <c r="S396" s="9">
        <f t="shared" ca="1" si="33"/>
        <v>0</v>
      </c>
    </row>
    <row r="397" spans="1:19">
      <c r="A397" s="4" t="s">
        <v>42</v>
      </c>
      <c r="B397" s="5">
        <v>42229</v>
      </c>
      <c r="C397" s="4">
        <v>8348</v>
      </c>
      <c r="D397" s="4">
        <v>8363</v>
      </c>
      <c r="E397" s="4">
        <v>8275</v>
      </c>
      <c r="F397" s="4">
        <v>8306</v>
      </c>
      <c r="G397" s="4">
        <v>151639</v>
      </c>
      <c r="H397" s="4">
        <v>1.355</v>
      </c>
      <c r="I397" s="3">
        <f t="shared" si="35"/>
        <v>0</v>
      </c>
      <c r="J397" s="13">
        <f t="shared" si="37"/>
        <v>49</v>
      </c>
      <c r="K397" s="13">
        <f t="shared" si="36"/>
        <v>-42</v>
      </c>
      <c r="L397" s="13">
        <f t="shared" ca="1" si="32"/>
        <v>0</v>
      </c>
      <c r="M397" s="13">
        <f t="shared" ca="1" si="34"/>
        <v>0</v>
      </c>
      <c r="N397" s="13">
        <f ca="1">IF(M397=0,0,IF(M397=M396,0,((M397-M396)*C397+N396*M396)*$P$5/M397))</f>
        <v>0</v>
      </c>
      <c r="O397" s="13">
        <f ca="1">IF(M396=M397,(M396*J397+M397*K397)*$P$5,M396*J397+M397*K397*$P$5-$P$6)</f>
        <v>0</v>
      </c>
      <c r="P397" s="13">
        <f ca="1">100*SUM(O158:O397)/SUM(N158:N397)</f>
        <v>-0.52796514807666917</v>
      </c>
      <c r="Q397" s="9">
        <f ca="1">AVERAGE(E397:OFFSET(F397,-$Q$5+1,0))</f>
        <v>8333.2000000000007</v>
      </c>
      <c r="R397" s="9">
        <f ca="1">AVERAGE(E397:OFFSET(F397,-$R$5+1,0))</f>
        <v>8393.5</v>
      </c>
      <c r="S397" s="9">
        <f t="shared" ca="1" si="33"/>
        <v>0</v>
      </c>
    </row>
    <row r="398" spans="1:19">
      <c r="A398" s="4" t="s">
        <v>42</v>
      </c>
      <c r="B398" s="5">
        <v>42230</v>
      </c>
      <c r="C398" s="4">
        <v>8262</v>
      </c>
      <c r="D398" s="4">
        <v>8334</v>
      </c>
      <c r="E398" s="4">
        <v>8262</v>
      </c>
      <c r="F398" s="4">
        <v>8325</v>
      </c>
      <c r="G398" s="4">
        <v>112509</v>
      </c>
      <c r="H398" s="4">
        <v>1.355</v>
      </c>
      <c r="I398" s="3">
        <f t="shared" si="35"/>
        <v>0</v>
      </c>
      <c r="J398" s="13">
        <f t="shared" si="37"/>
        <v>-44</v>
      </c>
      <c r="K398" s="13">
        <f t="shared" si="36"/>
        <v>63</v>
      </c>
      <c r="L398" s="13">
        <f t="shared" ca="1" si="32"/>
        <v>0</v>
      </c>
      <c r="M398" s="13">
        <f t="shared" ca="1" si="34"/>
        <v>0</v>
      </c>
      <c r="N398" s="13">
        <f ca="1">IF(M398=0,0,IF(M398=M397,0,((M398-M397)*C398+N397*M397)*$P$5/M398))</f>
        <v>0</v>
      </c>
      <c r="O398" s="13">
        <f ca="1">IF(M397=M398,(M397*J398+M398*K398)*$P$5,M397*J398+M398*K398*$P$5-$P$6)</f>
        <v>0</v>
      </c>
      <c r="P398" s="13">
        <f ca="1">100*SUM(O159:O398)/SUM(N159:N398)</f>
        <v>-0.52796514807666917</v>
      </c>
      <c r="Q398" s="9">
        <f ca="1">AVERAGE(E398:OFFSET(F398,-$Q$5+1,0))</f>
        <v>8321.7999999999993</v>
      </c>
      <c r="R398" s="9">
        <f ca="1">AVERAGE(E398:OFFSET(F398,-$R$5+1,0))</f>
        <v>8368.9500000000007</v>
      </c>
      <c r="S398" s="9">
        <f t="shared" ca="1" si="33"/>
        <v>0</v>
      </c>
    </row>
    <row r="399" spans="1:19">
      <c r="A399" s="4" t="s">
        <v>42</v>
      </c>
      <c r="B399" s="5">
        <v>42233</v>
      </c>
      <c r="C399" s="4">
        <v>8321</v>
      </c>
      <c r="D399" s="4">
        <v>8330</v>
      </c>
      <c r="E399" s="4">
        <v>8223</v>
      </c>
      <c r="F399" s="4">
        <v>8238</v>
      </c>
      <c r="G399" s="4">
        <v>125957</v>
      </c>
      <c r="H399" s="4">
        <v>1.355</v>
      </c>
      <c r="I399" s="3">
        <f t="shared" si="35"/>
        <v>0</v>
      </c>
      <c r="J399" s="13">
        <f t="shared" si="37"/>
        <v>-4</v>
      </c>
      <c r="K399" s="13">
        <f t="shared" si="36"/>
        <v>-83</v>
      </c>
      <c r="L399" s="13">
        <f t="shared" ca="1" si="32"/>
        <v>0</v>
      </c>
      <c r="M399" s="13">
        <f t="shared" ca="1" si="34"/>
        <v>0</v>
      </c>
      <c r="N399" s="13">
        <f ca="1">IF(M399=0,0,IF(M399=M398,0,((M399-M398)*C399+N398*M398)*$P$5/M399))</f>
        <v>0</v>
      </c>
      <c r="O399" s="13">
        <f ca="1">IF(M398=M399,(M398*J399+M399*K399)*$P$5,M398*J399+M399*K399*$P$5-$P$6)</f>
        <v>0</v>
      </c>
      <c r="P399" s="13">
        <f ca="1">100*SUM(O160:O399)/SUM(N160:N399)</f>
        <v>-0.52796514807666917</v>
      </c>
      <c r="Q399" s="9">
        <f ca="1">AVERAGE(E399:OFFSET(F399,-$Q$5+1,0))</f>
        <v>8288.9</v>
      </c>
      <c r="R399" s="9">
        <f ca="1">AVERAGE(E399:OFFSET(F399,-$R$5+1,0))</f>
        <v>8349.4</v>
      </c>
      <c r="S399" s="9">
        <f t="shared" ca="1" si="33"/>
        <v>0</v>
      </c>
    </row>
    <row r="400" spans="1:19">
      <c r="A400" s="4" t="s">
        <v>42</v>
      </c>
      <c r="B400" s="5">
        <v>42234</v>
      </c>
      <c r="C400" s="4">
        <v>8241</v>
      </c>
      <c r="D400" s="4">
        <v>8276</v>
      </c>
      <c r="E400" s="4">
        <v>8161</v>
      </c>
      <c r="F400" s="4">
        <v>8171</v>
      </c>
      <c r="G400" s="4">
        <v>130582</v>
      </c>
      <c r="H400" s="4">
        <v>1.355</v>
      </c>
      <c r="I400" s="3">
        <f t="shared" si="35"/>
        <v>0</v>
      </c>
      <c r="J400" s="13">
        <f t="shared" si="37"/>
        <v>3</v>
      </c>
      <c r="K400" s="13">
        <f t="shared" si="36"/>
        <v>-70</v>
      </c>
      <c r="L400" s="13">
        <f t="shared" ca="1" si="32"/>
        <v>0</v>
      </c>
      <c r="M400" s="13">
        <f t="shared" ca="1" si="34"/>
        <v>0</v>
      </c>
      <c r="N400" s="13">
        <f ca="1">IF(M400=0,0,IF(M400=M399,0,((M400-M399)*C400+N399*M399)*$P$5/M400))</f>
        <v>0</v>
      </c>
      <c r="O400" s="13">
        <f ca="1">IF(M399=M400,(M399*J400+M400*K400)*$P$5,M399*J400+M400*K400*$P$5-$P$6)</f>
        <v>0</v>
      </c>
      <c r="P400" s="13">
        <f ca="1">100*SUM(O161:O400)/SUM(N161:N400)</f>
        <v>-0.52796514807666917</v>
      </c>
      <c r="Q400" s="9">
        <f ca="1">AVERAGE(E400:OFFSET(F400,-$Q$5+1,0))</f>
        <v>8250.2999999999993</v>
      </c>
      <c r="R400" s="9">
        <f ca="1">AVERAGE(E400:OFFSET(F400,-$R$5+1,0))</f>
        <v>8321.9500000000007</v>
      </c>
      <c r="S400" s="9">
        <f t="shared" ca="1" si="33"/>
        <v>0</v>
      </c>
    </row>
    <row r="401" spans="1:19">
      <c r="A401" s="4" t="s">
        <v>42</v>
      </c>
      <c r="B401" s="5">
        <v>42235</v>
      </c>
      <c r="C401" s="4">
        <v>8178</v>
      </c>
      <c r="D401" s="4">
        <v>8179</v>
      </c>
      <c r="E401" s="4">
        <v>7993</v>
      </c>
      <c r="F401" s="4">
        <v>8002</v>
      </c>
      <c r="G401" s="4">
        <v>101864</v>
      </c>
      <c r="H401" s="4">
        <v>1.355</v>
      </c>
      <c r="I401" s="3">
        <f t="shared" si="35"/>
        <v>1</v>
      </c>
      <c r="J401" s="13">
        <f t="shared" si="37"/>
        <v>7</v>
      </c>
      <c r="K401" s="13">
        <f t="shared" si="36"/>
        <v>-176</v>
      </c>
      <c r="L401" s="13">
        <f t="shared" ca="1" si="32"/>
        <v>0</v>
      </c>
      <c r="M401" s="13">
        <f t="shared" si="34"/>
        <v>0</v>
      </c>
      <c r="N401" s="13">
        <f>IF(M401=0,0,IF(M401=M400,0,((M401-M400)*C401+N400*M400)*$P$5/M401))</f>
        <v>0</v>
      </c>
      <c r="O401" s="13">
        <f ca="1">IF(M400=M401,(M400*J401+M401*K401)*$P$5,M400*J401+M401*K401*$P$5-$P$6)</f>
        <v>0</v>
      </c>
      <c r="P401" s="13">
        <f ca="1">100*SUM(O162:O401)/SUM(N162:N401)</f>
        <v>-0.52796514807666917</v>
      </c>
      <c r="Q401" s="9">
        <f ca="1">AVERAGE(E401:OFFSET(F401,-$Q$5+1,0))</f>
        <v>8195.6</v>
      </c>
      <c r="R401" s="9">
        <f ca="1">AVERAGE(E401:OFFSET(F401,-$R$5+1,0))</f>
        <v>8273.15</v>
      </c>
      <c r="S401" s="9">
        <f t="shared" ca="1" si="33"/>
        <v>0</v>
      </c>
    </row>
    <row r="402" spans="1:19">
      <c r="A402" s="4" t="s">
        <v>43</v>
      </c>
      <c r="B402" s="5">
        <v>42236</v>
      </c>
      <c r="C402" s="4">
        <v>7949</v>
      </c>
      <c r="D402" s="4">
        <v>8040</v>
      </c>
      <c r="E402" s="4">
        <v>7898</v>
      </c>
      <c r="F402" s="4">
        <v>7976</v>
      </c>
      <c r="G402" s="4">
        <v>187942</v>
      </c>
      <c r="H402" s="4">
        <v>1.355</v>
      </c>
      <c r="I402" s="3">
        <f t="shared" si="35"/>
        <v>0</v>
      </c>
      <c r="J402" s="13">
        <f t="shared" si="37"/>
        <v>-53</v>
      </c>
      <c r="K402" s="13">
        <f t="shared" si="36"/>
        <v>27</v>
      </c>
      <c r="L402" s="13">
        <f t="shared" ca="1" si="32"/>
        <v>0</v>
      </c>
      <c r="M402" s="13">
        <f t="shared" ca="1" si="34"/>
        <v>0</v>
      </c>
      <c r="N402" s="13">
        <f ca="1">IF(M402=0,0,IF(M402=M401,0,((M402-M401)*C402+N401*M401)*$P$5/M402))</f>
        <v>0</v>
      </c>
      <c r="O402" s="13">
        <f ca="1">IF(M401=M402,(M401*J402+M402*K402)*$P$5,M401*J402+M402*K402*$P$5-$P$6)</f>
        <v>0</v>
      </c>
      <c r="P402" s="13">
        <f ca="1">100*SUM(O163:O402)/SUM(N163:N402)</f>
        <v>-0.52796514807666917</v>
      </c>
      <c r="Q402" s="9">
        <f ca="1">AVERAGE(E402:OFFSET(F402,-$Q$5+1,0))</f>
        <v>8124.9</v>
      </c>
      <c r="R402" s="9">
        <f ca="1">AVERAGE(E402:OFFSET(F402,-$R$5+1,0))</f>
        <v>8229.0499999999993</v>
      </c>
      <c r="S402" s="9">
        <f t="shared" ca="1" si="33"/>
        <v>0</v>
      </c>
    </row>
    <row r="403" spans="1:19">
      <c r="A403" s="4" t="s">
        <v>43</v>
      </c>
      <c r="B403" s="5">
        <v>42237</v>
      </c>
      <c r="C403" s="4">
        <v>7858</v>
      </c>
      <c r="D403" s="4">
        <v>7887</v>
      </c>
      <c r="E403" s="4">
        <v>7740</v>
      </c>
      <c r="F403" s="4">
        <v>7746</v>
      </c>
      <c r="G403" s="4">
        <v>174438</v>
      </c>
      <c r="H403" s="4">
        <v>1.355</v>
      </c>
      <c r="I403" s="3">
        <f t="shared" si="35"/>
        <v>0</v>
      </c>
      <c r="J403" s="13">
        <f t="shared" si="37"/>
        <v>-118</v>
      </c>
      <c r="K403" s="13">
        <f t="shared" si="36"/>
        <v>-112</v>
      </c>
      <c r="L403" s="13">
        <f t="shared" ca="1" si="32"/>
        <v>0</v>
      </c>
      <c r="M403" s="13">
        <f t="shared" ca="1" si="34"/>
        <v>0</v>
      </c>
      <c r="N403" s="13">
        <f ca="1">IF(M403=0,0,IF(M403=M402,0,((M403-M402)*C403+N402*M402)*$P$5/M403))</f>
        <v>0</v>
      </c>
      <c r="O403" s="13">
        <f ca="1">IF(M402=M403,(M402*J403+M403*K403)*$P$5,M402*J403+M403*K403*$P$5-$P$6)</f>
        <v>0</v>
      </c>
      <c r="P403" s="13">
        <f ca="1">100*SUM(O164:O403)/SUM(N164:N403)</f>
        <v>-0.52796514807666917</v>
      </c>
      <c r="Q403" s="9">
        <f ca="1">AVERAGE(E403:OFFSET(F403,-$Q$5+1,0))</f>
        <v>8014.8</v>
      </c>
      <c r="R403" s="9">
        <f ca="1">AVERAGE(E403:OFFSET(F403,-$R$5+1,0))</f>
        <v>8168.3</v>
      </c>
      <c r="S403" s="9">
        <f t="shared" ca="1" si="33"/>
        <v>0</v>
      </c>
    </row>
    <row r="404" spans="1:19">
      <c r="A404" s="4" t="s">
        <v>43</v>
      </c>
      <c r="B404" s="5">
        <v>42240</v>
      </c>
      <c r="C404" s="4">
        <v>7609</v>
      </c>
      <c r="D404" s="4">
        <v>7676</v>
      </c>
      <c r="E404" s="4">
        <v>7010</v>
      </c>
      <c r="F404" s="4">
        <v>7340</v>
      </c>
      <c r="G404" s="4">
        <v>364785</v>
      </c>
      <c r="H404" s="4">
        <v>1.355</v>
      </c>
      <c r="I404" s="3">
        <f t="shared" si="35"/>
        <v>0</v>
      </c>
      <c r="J404" s="13">
        <f t="shared" si="37"/>
        <v>-137</v>
      </c>
      <c r="K404" s="13">
        <f t="shared" si="36"/>
        <v>-269</v>
      </c>
      <c r="L404" s="13">
        <f t="shared" ca="1" si="32"/>
        <v>0</v>
      </c>
      <c r="M404" s="13">
        <f t="shared" ca="1" si="34"/>
        <v>0</v>
      </c>
      <c r="N404" s="13">
        <f ca="1">IF(M404=0,0,IF(M404=M403,0,((M404-M403)*C404+N403*M403)*$P$5/M404))</f>
        <v>0</v>
      </c>
      <c r="O404" s="13">
        <f ca="1">IF(M403=M404,(M403*J404+M404*K404)*$P$5,M403*J404+M404*K404*$P$5-$P$6)</f>
        <v>0</v>
      </c>
      <c r="P404" s="13">
        <f ca="1">100*SUM(O165:O404)/SUM(N165:N404)</f>
        <v>-0.52796514807666917</v>
      </c>
      <c r="Q404" s="9">
        <f ca="1">AVERAGE(E404:OFFSET(F404,-$Q$5+1,0))</f>
        <v>7803.7</v>
      </c>
      <c r="R404" s="9">
        <f ca="1">AVERAGE(E404:OFFSET(F404,-$R$5+1,0))</f>
        <v>8046.3</v>
      </c>
      <c r="S404" s="9">
        <f t="shared" ca="1" si="33"/>
        <v>0</v>
      </c>
    </row>
    <row r="405" spans="1:19">
      <c r="A405" s="4" t="s">
        <v>43</v>
      </c>
      <c r="B405" s="5">
        <v>42241</v>
      </c>
      <c r="C405" s="4">
        <v>7400</v>
      </c>
      <c r="D405" s="4">
        <v>7606</v>
      </c>
      <c r="E405" s="4">
        <v>7318</v>
      </c>
      <c r="F405" s="4">
        <v>7577</v>
      </c>
      <c r="G405" s="4">
        <v>233175</v>
      </c>
      <c r="H405" s="4">
        <v>1.355</v>
      </c>
      <c r="I405" s="3">
        <f t="shared" si="35"/>
        <v>0</v>
      </c>
      <c r="J405" s="13">
        <f t="shared" si="37"/>
        <v>60</v>
      </c>
      <c r="K405" s="13">
        <f t="shared" si="36"/>
        <v>177</v>
      </c>
      <c r="L405" s="13">
        <f t="shared" ca="1" si="32"/>
        <v>0</v>
      </c>
      <c r="M405" s="13">
        <f t="shared" ca="1" si="34"/>
        <v>0</v>
      </c>
      <c r="N405" s="13">
        <f ca="1">IF(M405=0,0,IF(M405=M404,0,((M405-M404)*C405+N404*M404)*$P$5/M405))</f>
        <v>0</v>
      </c>
      <c r="O405" s="13">
        <f ca="1">IF(M404=M405,(M404*J405+M405*K405)*$P$5,M404*J405+M405*K405*$P$5-$P$6)</f>
        <v>0</v>
      </c>
      <c r="P405" s="13">
        <f ca="1">100*SUM(O166:O405)/SUM(N166:N405)</f>
        <v>-0.52796514807666917</v>
      </c>
      <c r="Q405" s="9">
        <f ca="1">AVERAGE(E405:OFFSET(F405,-$Q$5+1,0))</f>
        <v>7660</v>
      </c>
      <c r="R405" s="9">
        <f ca="1">AVERAGE(E405:OFFSET(F405,-$R$5+1,0))</f>
        <v>7955.15</v>
      </c>
      <c r="S405" s="9">
        <f t="shared" ca="1" si="33"/>
        <v>0</v>
      </c>
    </row>
    <row r="406" spans="1:19">
      <c r="A406" s="4" t="s">
        <v>43</v>
      </c>
      <c r="B406" s="5">
        <v>42242</v>
      </c>
      <c r="C406" s="4">
        <v>7525</v>
      </c>
      <c r="D406" s="4">
        <v>7678</v>
      </c>
      <c r="E406" s="4">
        <v>7432</v>
      </c>
      <c r="F406" s="4">
        <v>7607</v>
      </c>
      <c r="G406" s="4">
        <v>238178</v>
      </c>
      <c r="H406" s="4">
        <v>1.355</v>
      </c>
      <c r="I406" s="3">
        <f t="shared" si="35"/>
        <v>0</v>
      </c>
      <c r="J406" s="13">
        <f t="shared" si="37"/>
        <v>-52</v>
      </c>
      <c r="K406" s="13">
        <f t="shared" si="36"/>
        <v>82</v>
      </c>
      <c r="L406" s="13">
        <f t="shared" ca="1" si="32"/>
        <v>0</v>
      </c>
      <c r="M406" s="13">
        <f t="shared" ca="1" si="34"/>
        <v>0</v>
      </c>
      <c r="N406" s="13">
        <f ca="1">IF(M406=0,0,IF(M406=M405,0,((M406-M405)*C406+N405*M405)*$P$5/M406))</f>
        <v>0</v>
      </c>
      <c r="O406" s="13">
        <f ca="1">IF(M405=M406,(M405*J406+M406*K406)*$P$5,M405*J406+M406*K406*$P$5-$P$6)</f>
        <v>0</v>
      </c>
      <c r="P406" s="13">
        <f ca="1">100*SUM(O167:O406)/SUM(N167:N406)</f>
        <v>-0.52796514807666917</v>
      </c>
      <c r="Q406" s="9">
        <f ca="1">AVERAGE(E406:OFFSET(F406,-$Q$5+1,0))</f>
        <v>7564.4</v>
      </c>
      <c r="R406" s="9">
        <f ca="1">AVERAGE(E406:OFFSET(F406,-$R$5+1,0))</f>
        <v>7880</v>
      </c>
      <c r="S406" s="9">
        <f t="shared" ca="1" si="33"/>
        <v>0</v>
      </c>
    </row>
    <row r="407" spans="1:19">
      <c r="A407" s="4" t="s">
        <v>43</v>
      </c>
      <c r="B407" s="5">
        <v>42243</v>
      </c>
      <c r="C407" s="4">
        <v>7656</v>
      </c>
      <c r="D407" s="4">
        <v>7729</v>
      </c>
      <c r="E407" s="4">
        <v>7631</v>
      </c>
      <c r="F407" s="4">
        <v>7680</v>
      </c>
      <c r="G407" s="4">
        <v>169791</v>
      </c>
      <c r="H407" s="4">
        <v>1.355</v>
      </c>
      <c r="I407" s="3">
        <f t="shared" si="35"/>
        <v>0</v>
      </c>
      <c r="J407" s="13">
        <f t="shared" si="37"/>
        <v>49</v>
      </c>
      <c r="K407" s="13">
        <f t="shared" si="36"/>
        <v>24</v>
      </c>
      <c r="L407" s="13">
        <f t="shared" ca="1" si="32"/>
        <v>0</v>
      </c>
      <c r="M407" s="13">
        <f t="shared" ca="1" si="34"/>
        <v>0</v>
      </c>
      <c r="N407" s="13">
        <f ca="1">IF(M407=0,0,IF(M407=M406,0,((M407-M406)*C407+N406*M406)*$P$5/M407))</f>
        <v>0</v>
      </c>
      <c r="O407" s="13">
        <f ca="1">IF(M406=M407,(M406*J407+M407*K407)*$P$5,M406*J407+M407*K407*$P$5-$P$6)</f>
        <v>0</v>
      </c>
      <c r="P407" s="13">
        <f ca="1">100*SUM(O168:O407)/SUM(N168:N407)</f>
        <v>-0.52796514807666917</v>
      </c>
      <c r="Q407" s="9">
        <f ca="1">AVERAGE(E407:OFFSET(F407,-$Q$5+1,0))</f>
        <v>7508.1</v>
      </c>
      <c r="R407" s="9">
        <f ca="1">AVERAGE(E407:OFFSET(F407,-$R$5+1,0))</f>
        <v>7816.5</v>
      </c>
      <c r="S407" s="9">
        <f t="shared" ca="1" si="33"/>
        <v>0</v>
      </c>
    </row>
    <row r="408" spans="1:19">
      <c r="A408" s="4" t="s">
        <v>43</v>
      </c>
      <c r="B408" s="5">
        <v>42244</v>
      </c>
      <c r="C408" s="4">
        <v>7812</v>
      </c>
      <c r="D408" s="4">
        <v>7902</v>
      </c>
      <c r="E408" s="4">
        <v>7791</v>
      </c>
      <c r="F408" s="4">
        <v>7876</v>
      </c>
      <c r="G408" s="4">
        <v>167248</v>
      </c>
      <c r="H408" s="4">
        <v>1.355</v>
      </c>
      <c r="I408" s="3">
        <f t="shared" si="35"/>
        <v>0</v>
      </c>
      <c r="J408" s="13">
        <f t="shared" si="37"/>
        <v>132</v>
      </c>
      <c r="K408" s="13">
        <f t="shared" si="36"/>
        <v>64</v>
      </c>
      <c r="L408" s="13">
        <f t="shared" ca="1" si="32"/>
        <v>0</v>
      </c>
      <c r="M408" s="13">
        <f t="shared" ca="1" si="34"/>
        <v>0</v>
      </c>
      <c r="N408" s="13">
        <f ca="1">IF(M408=0,0,IF(M408=M407,0,((M408-M407)*C408+N407*M407)*$P$5/M408))</f>
        <v>0</v>
      </c>
      <c r="O408" s="13">
        <f ca="1">IF(M407=M408,(M407*J408+M408*K408)*$P$5,M407*J408+M408*K408*$P$5-$P$6)</f>
        <v>0</v>
      </c>
      <c r="P408" s="13">
        <f ca="1">100*SUM(O169:O408)/SUM(N169:N408)</f>
        <v>-0.52796514807666917</v>
      </c>
      <c r="Q408" s="9">
        <f ca="1">AVERAGE(E408:OFFSET(F408,-$Q$5+1,0))</f>
        <v>7526.2</v>
      </c>
      <c r="R408" s="9">
        <f ca="1">AVERAGE(E408:OFFSET(F408,-$R$5+1,0))</f>
        <v>7770.5</v>
      </c>
      <c r="S408" s="9">
        <f t="shared" ca="1" si="33"/>
        <v>0</v>
      </c>
    </row>
    <row r="409" spans="1:19">
      <c r="A409" s="4" t="s">
        <v>43</v>
      </c>
      <c r="B409" s="5">
        <v>42247</v>
      </c>
      <c r="C409" s="4">
        <v>7831</v>
      </c>
      <c r="D409" s="4">
        <v>8034</v>
      </c>
      <c r="E409" s="4">
        <v>7802</v>
      </c>
      <c r="F409" s="4">
        <v>7969</v>
      </c>
      <c r="G409" s="4">
        <v>144165</v>
      </c>
      <c r="H409" s="4">
        <v>1.355</v>
      </c>
      <c r="I409" s="3">
        <f t="shared" si="35"/>
        <v>0</v>
      </c>
      <c r="J409" s="13">
        <f t="shared" si="37"/>
        <v>-45</v>
      </c>
      <c r="K409" s="13">
        <f t="shared" si="36"/>
        <v>138</v>
      </c>
      <c r="L409" s="13">
        <f t="shared" ca="1" si="32"/>
        <v>0</v>
      </c>
      <c r="M409" s="13">
        <f t="shared" ca="1" si="34"/>
        <v>0</v>
      </c>
      <c r="N409" s="13">
        <f ca="1">IF(M409=0,0,IF(M409=M408,0,((M409-M408)*C409+N408*M408)*$P$5/M409))</f>
        <v>0</v>
      </c>
      <c r="O409" s="13">
        <f ca="1">IF(M408=M409,(M408*J409+M409*K409)*$P$5,M408*J409+M409*K409*$P$5-$P$6)</f>
        <v>0</v>
      </c>
      <c r="P409" s="13">
        <f ca="1">100*SUM(O170:O409)/SUM(N170:N409)</f>
        <v>-0.55821366281983598</v>
      </c>
      <c r="Q409" s="9">
        <f ca="1">AVERAGE(E409:OFFSET(F409,-$Q$5+1,0))</f>
        <v>7668.3</v>
      </c>
      <c r="R409" s="9">
        <f ca="1">AVERAGE(E409:OFFSET(F409,-$R$5+1,0))</f>
        <v>7736</v>
      </c>
      <c r="S409" s="9">
        <f t="shared" ca="1" si="33"/>
        <v>0</v>
      </c>
    </row>
    <row r="410" spans="1:19">
      <c r="A410" s="4" t="s">
        <v>43</v>
      </c>
      <c r="B410" s="5">
        <v>42248</v>
      </c>
      <c r="C410" s="4">
        <v>7901</v>
      </c>
      <c r="D410" s="4">
        <v>7964</v>
      </c>
      <c r="E410" s="4">
        <v>7802</v>
      </c>
      <c r="F410" s="4">
        <v>7834</v>
      </c>
      <c r="G410" s="4">
        <v>174196</v>
      </c>
      <c r="H410" s="4">
        <v>1.355</v>
      </c>
      <c r="I410" s="3">
        <f t="shared" si="35"/>
        <v>0</v>
      </c>
      <c r="J410" s="13">
        <f t="shared" si="37"/>
        <v>-68</v>
      </c>
      <c r="K410" s="13">
        <f t="shared" si="36"/>
        <v>-67</v>
      </c>
      <c r="L410" s="13">
        <f t="shared" ca="1" si="32"/>
        <v>1</v>
      </c>
      <c r="M410" s="13">
        <f t="shared" ca="1" si="34"/>
        <v>0</v>
      </c>
      <c r="N410" s="13">
        <f ca="1">IF(M410=0,0,IF(M410=M409,0,((M410-M409)*C410+N409*M409)*$P$5/M410))</f>
        <v>0</v>
      </c>
      <c r="O410" s="13">
        <f ca="1">IF(M409=M410,(M409*J410+M410*K410)*$P$5,M409*J410+M410*K410*$P$5-$P$6)</f>
        <v>0</v>
      </c>
      <c r="P410" s="13">
        <f ca="1">100*SUM(O171:O410)/SUM(N171:N410)</f>
        <v>-0.61234104258688782</v>
      </c>
      <c r="Q410" s="9">
        <f ca="1">AVERAGE(E410:OFFSET(F410,-$Q$5+1,0))</f>
        <v>7742.4</v>
      </c>
      <c r="R410" s="9">
        <f ca="1">AVERAGE(E410:OFFSET(F410,-$R$5+1,0))</f>
        <v>7701.2</v>
      </c>
      <c r="S410" s="9">
        <f t="shared" ca="1" si="33"/>
        <v>1</v>
      </c>
    </row>
    <row r="411" spans="1:19">
      <c r="A411" s="4" t="s">
        <v>43</v>
      </c>
      <c r="B411" s="5">
        <v>42249</v>
      </c>
      <c r="C411" s="4">
        <v>7768</v>
      </c>
      <c r="D411" s="4">
        <v>7997</v>
      </c>
      <c r="E411" s="4">
        <v>7761</v>
      </c>
      <c r="F411" s="4">
        <v>7945</v>
      </c>
      <c r="G411" s="4">
        <v>197665</v>
      </c>
      <c r="H411" s="4">
        <v>1.355</v>
      </c>
      <c r="I411" s="3">
        <f t="shared" si="35"/>
        <v>0</v>
      </c>
      <c r="J411" s="13">
        <f t="shared" si="37"/>
        <v>-66</v>
      </c>
      <c r="K411" s="13">
        <f t="shared" si="36"/>
        <v>177</v>
      </c>
      <c r="L411" s="13">
        <f t="shared" ca="1" si="32"/>
        <v>0</v>
      </c>
      <c r="M411" s="13">
        <f t="shared" ca="1" si="34"/>
        <v>1</v>
      </c>
      <c r="N411" s="13">
        <f ca="1">IF(M411=0,0,IF(M411=M410,0,((M411-M410)*C411+N410*M410)*$P$5/M411))</f>
        <v>1553600</v>
      </c>
      <c r="O411" s="13">
        <f ca="1">IF(M410=M411,(M410*J411+M411*K411)*$P$5,M410*J411+M411*K411*$P$5-$P$6)</f>
        <v>34900</v>
      </c>
      <c r="P411" s="13">
        <f ca="1">100*SUM(O172:O411)/SUM(N172:N411)</f>
        <v>-0.49985706571800653</v>
      </c>
      <c r="Q411" s="9">
        <f ca="1">AVERAGE(E411:OFFSET(F411,-$Q$5+1,0))</f>
        <v>7809.1</v>
      </c>
      <c r="R411" s="9">
        <f ca="1">AVERAGE(E411:OFFSET(F411,-$R$5+1,0))</f>
        <v>7686.75</v>
      </c>
      <c r="S411" s="9">
        <f t="shared" ca="1" si="33"/>
        <v>0</v>
      </c>
    </row>
    <row r="412" spans="1:19">
      <c r="A412" s="4" t="s">
        <v>43</v>
      </c>
      <c r="B412" s="5">
        <v>42250</v>
      </c>
      <c r="C412" s="4">
        <v>7961</v>
      </c>
      <c r="D412" s="4">
        <v>8003</v>
      </c>
      <c r="E412" s="4">
        <v>7874</v>
      </c>
      <c r="F412" s="4">
        <v>7977</v>
      </c>
      <c r="G412" s="4">
        <v>151197</v>
      </c>
      <c r="H412" s="4">
        <v>1.355</v>
      </c>
      <c r="I412" s="3">
        <f t="shared" si="35"/>
        <v>0</v>
      </c>
      <c r="J412" s="13">
        <f t="shared" si="37"/>
        <v>16</v>
      </c>
      <c r="K412" s="13">
        <f t="shared" si="36"/>
        <v>16</v>
      </c>
      <c r="L412" s="13">
        <f t="shared" ca="1" si="32"/>
        <v>0</v>
      </c>
      <c r="M412" s="13">
        <f t="shared" ca="1" si="34"/>
        <v>1</v>
      </c>
      <c r="N412" s="13">
        <f ca="1">IF(M412=0,0,IF(M412=M411,0,((M412-M411)*C412+N411*M411)*$P$5/M412))</f>
        <v>0</v>
      </c>
      <c r="O412" s="13">
        <f ca="1">IF(M411=M412,(M411*J412+M412*K412)*$P$5,M411*J412+M412*K412*$P$5-$P$6)</f>
        <v>6400</v>
      </c>
      <c r="P412" s="13">
        <f ca="1">100*SUM(O173:O412)/SUM(N173:N412)</f>
        <v>-0.51573865260616836</v>
      </c>
      <c r="Q412" s="9">
        <f ca="1">AVERAGE(E412:OFFSET(F412,-$Q$5+1,0))</f>
        <v>7863.1</v>
      </c>
      <c r="R412" s="9">
        <f ca="1">AVERAGE(E412:OFFSET(F412,-$R$5+1,0))</f>
        <v>7685.6</v>
      </c>
      <c r="S412" s="9">
        <f t="shared" ca="1" si="33"/>
        <v>0</v>
      </c>
    </row>
    <row r="413" spans="1:19">
      <c r="A413" s="4" t="s">
        <v>43</v>
      </c>
      <c r="B413" s="5">
        <v>42251</v>
      </c>
      <c r="C413" s="4">
        <v>7931</v>
      </c>
      <c r="D413" s="4">
        <v>8039</v>
      </c>
      <c r="E413" s="4">
        <v>7872</v>
      </c>
      <c r="F413" s="4">
        <v>7890</v>
      </c>
      <c r="G413" s="4">
        <v>176043</v>
      </c>
      <c r="H413" s="4">
        <v>1.355</v>
      </c>
      <c r="I413" s="3">
        <f t="shared" si="35"/>
        <v>0</v>
      </c>
      <c r="J413" s="13">
        <f t="shared" si="37"/>
        <v>-46</v>
      </c>
      <c r="K413" s="13">
        <f t="shared" si="36"/>
        <v>-41</v>
      </c>
      <c r="L413" s="13">
        <f t="shared" ca="1" si="32"/>
        <v>0</v>
      </c>
      <c r="M413" s="13">
        <f t="shared" ca="1" si="34"/>
        <v>1</v>
      </c>
      <c r="N413" s="13">
        <f ca="1">IF(M413=0,0,IF(M413=M412,0,((M413-M412)*C413+N412*M412)*$P$5/M413))</f>
        <v>0</v>
      </c>
      <c r="O413" s="13">
        <f ca="1">IF(M412=M413,(M412*J413+M413*K413)*$P$5,M412*J413+M413*K413*$P$5-$P$6)</f>
        <v>-17400</v>
      </c>
      <c r="P413" s="13">
        <f ca="1">100*SUM(O174:O413)/SUM(N174:N413)</f>
        <v>-0.58815868881618649</v>
      </c>
      <c r="Q413" s="9">
        <f ca="1">AVERAGE(E413:OFFSET(F413,-$Q$5+1,0))</f>
        <v>7872.6</v>
      </c>
      <c r="R413" s="9">
        <f ca="1">AVERAGE(E413:OFFSET(F413,-$R$5+1,0))</f>
        <v>7699.4</v>
      </c>
      <c r="S413" s="9">
        <f t="shared" ca="1" si="33"/>
        <v>0</v>
      </c>
    </row>
    <row r="414" spans="1:19">
      <c r="A414" s="4" t="s">
        <v>43</v>
      </c>
      <c r="B414" s="5">
        <v>42254</v>
      </c>
      <c r="C414" s="4">
        <v>7850</v>
      </c>
      <c r="D414" s="4">
        <v>8008</v>
      </c>
      <c r="E414" s="4">
        <v>7843</v>
      </c>
      <c r="F414" s="4">
        <v>7932</v>
      </c>
      <c r="G414" s="4">
        <v>169579</v>
      </c>
      <c r="H414" s="4">
        <v>1.355</v>
      </c>
      <c r="I414" s="3">
        <f t="shared" si="35"/>
        <v>0</v>
      </c>
      <c r="J414" s="13">
        <f t="shared" si="37"/>
        <v>-40</v>
      </c>
      <c r="K414" s="13">
        <f t="shared" si="36"/>
        <v>82</v>
      </c>
      <c r="L414" s="13">
        <f t="shared" ca="1" si="32"/>
        <v>0</v>
      </c>
      <c r="M414" s="13">
        <f t="shared" ca="1" si="34"/>
        <v>1</v>
      </c>
      <c r="N414" s="13">
        <f ca="1">IF(M414=0,0,IF(M414=M413,0,((M414-M413)*C414+N413*M413)*$P$5/M414))</f>
        <v>0</v>
      </c>
      <c r="O414" s="13">
        <f ca="1">IF(M413=M414,(M413*J414+M414*K414)*$P$5,M413*J414+M414*K414*$P$5-$P$6)</f>
        <v>8400</v>
      </c>
      <c r="P414" s="13">
        <f ca="1">100*SUM(O175:O414)/SUM(N175:N414)</f>
        <v>-0.60213448527776892</v>
      </c>
      <c r="Q414" s="9">
        <f ca="1">AVERAGE(E414:OFFSET(F414,-$Q$5+1,0))</f>
        <v>7873</v>
      </c>
      <c r="R414" s="9">
        <f ca="1">AVERAGE(E414:OFFSET(F414,-$R$5+1,0))</f>
        <v>7770.65</v>
      </c>
      <c r="S414" s="9">
        <f t="shared" ca="1" si="33"/>
        <v>0</v>
      </c>
    </row>
    <row r="415" spans="1:19">
      <c r="A415" s="4" t="s">
        <v>43</v>
      </c>
      <c r="B415" s="5">
        <v>42255</v>
      </c>
      <c r="C415" s="4">
        <v>7930</v>
      </c>
      <c r="D415" s="4">
        <v>7979</v>
      </c>
      <c r="E415" s="4">
        <v>7880</v>
      </c>
      <c r="F415" s="4">
        <v>7976</v>
      </c>
      <c r="G415" s="4">
        <v>137093</v>
      </c>
      <c r="H415" s="4">
        <v>1.355</v>
      </c>
      <c r="I415" s="3">
        <f t="shared" si="35"/>
        <v>0</v>
      </c>
      <c r="J415" s="13">
        <f t="shared" si="37"/>
        <v>-2</v>
      </c>
      <c r="K415" s="13">
        <f t="shared" si="36"/>
        <v>46</v>
      </c>
      <c r="L415" s="13">
        <f t="shared" ca="1" si="32"/>
        <v>0</v>
      </c>
      <c r="M415" s="13">
        <f t="shared" ca="1" si="34"/>
        <v>1</v>
      </c>
      <c r="N415" s="13">
        <f ca="1">IF(M415=0,0,IF(M415=M414,0,((M415-M414)*C415+N414*M414)*$P$5/M415))</f>
        <v>0</v>
      </c>
      <c r="O415" s="13">
        <f ca="1">IF(M414=M415,(M414*J415+M415*K415)*$P$5,M414*J415+M415*K415*$P$5-$P$6)</f>
        <v>8800</v>
      </c>
      <c r="P415" s="13">
        <f ca="1">100*SUM(O176:O415)/SUM(N176:N415)</f>
        <v>-0.57246450465330501</v>
      </c>
      <c r="Q415" s="9">
        <f ca="1">AVERAGE(E415:OFFSET(F415,-$Q$5+1,0))</f>
        <v>7895</v>
      </c>
      <c r="R415" s="9">
        <f ca="1">AVERAGE(E415:OFFSET(F415,-$R$5+1,0))</f>
        <v>7818.7</v>
      </c>
      <c r="S415" s="9">
        <f t="shared" ca="1" si="33"/>
        <v>0</v>
      </c>
    </row>
    <row r="416" spans="1:19">
      <c r="A416" s="4" t="s">
        <v>43</v>
      </c>
      <c r="B416" s="5">
        <v>42256</v>
      </c>
      <c r="C416" s="4">
        <v>8114</v>
      </c>
      <c r="D416" s="4">
        <v>8340</v>
      </c>
      <c r="E416" s="4">
        <v>8104</v>
      </c>
      <c r="F416" s="4">
        <v>8332</v>
      </c>
      <c r="G416" s="4">
        <v>194442</v>
      </c>
      <c r="H416" s="4">
        <v>1.355</v>
      </c>
      <c r="I416" s="3">
        <f t="shared" si="35"/>
        <v>0</v>
      </c>
      <c r="J416" s="13">
        <f t="shared" si="37"/>
        <v>138</v>
      </c>
      <c r="K416" s="13">
        <f t="shared" si="36"/>
        <v>218</v>
      </c>
      <c r="L416" s="13">
        <f t="shared" ca="1" si="32"/>
        <v>0</v>
      </c>
      <c r="M416" s="13">
        <f t="shared" ca="1" si="34"/>
        <v>1</v>
      </c>
      <c r="N416" s="13">
        <f ca="1">IF(M416=0,0,IF(M416=M415,0,((M416-M415)*C416+N415*M415)*$P$5/M416))</f>
        <v>0</v>
      </c>
      <c r="O416" s="13">
        <f ca="1">IF(M415=M416,(M415*J416+M416*K416)*$P$5,M415*J416+M416*K416*$P$5-$P$6)</f>
        <v>71200</v>
      </c>
      <c r="P416" s="13">
        <f ca="1">100*SUM(O177:O416)/SUM(N177:N416)</f>
        <v>-0.34631070736587999</v>
      </c>
      <c r="Q416" s="9">
        <f ca="1">AVERAGE(E416:OFFSET(F416,-$Q$5+1,0))</f>
        <v>7968</v>
      </c>
      <c r="R416" s="9">
        <f ca="1">AVERAGE(E416:OFFSET(F416,-$R$5+1,0))</f>
        <v>7888.55</v>
      </c>
      <c r="S416" s="9">
        <f t="shared" ca="1" si="33"/>
        <v>0</v>
      </c>
    </row>
    <row r="417" spans="1:19">
      <c r="A417" s="4" t="s">
        <v>43</v>
      </c>
      <c r="B417" s="5">
        <v>42257</v>
      </c>
      <c r="C417" s="4">
        <v>8226</v>
      </c>
      <c r="D417" s="4">
        <v>8292</v>
      </c>
      <c r="E417" s="4">
        <v>8192</v>
      </c>
      <c r="F417" s="4">
        <v>8262</v>
      </c>
      <c r="G417" s="4">
        <v>146244</v>
      </c>
      <c r="H417" s="4">
        <v>1.355</v>
      </c>
      <c r="I417" s="3">
        <f t="shared" si="35"/>
        <v>0</v>
      </c>
      <c r="J417" s="13">
        <f t="shared" si="37"/>
        <v>-106</v>
      </c>
      <c r="K417" s="13">
        <f t="shared" si="36"/>
        <v>36</v>
      </c>
      <c r="L417" s="13">
        <f t="shared" ca="1" si="32"/>
        <v>0</v>
      </c>
      <c r="M417" s="13">
        <f t="shared" ca="1" si="34"/>
        <v>1</v>
      </c>
      <c r="N417" s="13">
        <f ca="1">IF(M417=0,0,IF(M417=M416,0,((M417-M416)*C417+N416*M416)*$P$5/M417))</f>
        <v>0</v>
      </c>
      <c r="O417" s="13">
        <f ca="1">IF(M416=M417,(M416*J417+M417*K417)*$P$5,M416*J417+M417*K417*$P$5-$P$6)</f>
        <v>-14000</v>
      </c>
      <c r="P417" s="13">
        <f ca="1">100*SUM(O178:O417)/SUM(N178:N417)</f>
        <v>-0.39077915065273322</v>
      </c>
      <c r="Q417" s="9">
        <f ca="1">AVERAGE(E417:OFFSET(F417,-$Q$5+1,0))</f>
        <v>8028.3</v>
      </c>
      <c r="R417" s="9">
        <f ca="1">AVERAGE(E417:OFFSET(F417,-$R$5+1,0))</f>
        <v>7945.7</v>
      </c>
      <c r="S417" s="9">
        <f t="shared" ca="1" si="33"/>
        <v>0</v>
      </c>
    </row>
    <row r="418" spans="1:19">
      <c r="A418" s="4" t="s">
        <v>43</v>
      </c>
      <c r="B418" s="5">
        <v>42258</v>
      </c>
      <c r="C418" s="4">
        <v>8221</v>
      </c>
      <c r="D418" s="4">
        <v>8295</v>
      </c>
      <c r="E418" s="4">
        <v>8202</v>
      </c>
      <c r="F418" s="4">
        <v>8263</v>
      </c>
      <c r="G418" s="4">
        <v>120481</v>
      </c>
      <c r="H418" s="4">
        <v>1.355</v>
      </c>
      <c r="I418" s="3">
        <f t="shared" si="35"/>
        <v>0</v>
      </c>
      <c r="J418" s="13">
        <f t="shared" si="37"/>
        <v>-41</v>
      </c>
      <c r="K418" s="13">
        <f t="shared" si="36"/>
        <v>42</v>
      </c>
      <c r="L418" s="13">
        <f t="shared" ca="1" si="32"/>
        <v>0</v>
      </c>
      <c r="M418" s="13">
        <f t="shared" ca="1" si="34"/>
        <v>1</v>
      </c>
      <c r="N418" s="13">
        <f ca="1">IF(M418=0,0,IF(M418=M417,0,((M418-M417)*C418+N417*M417)*$P$5/M418))</f>
        <v>0</v>
      </c>
      <c r="O418" s="13">
        <f ca="1">IF(M417=M418,(M417*J418+M418*K418)*$P$5,M417*J418+M418*K418*$P$5-$P$6)</f>
        <v>200</v>
      </c>
      <c r="P418" s="13">
        <f ca="1">100*SUM(O179:O418)/SUM(N179:N418)</f>
        <v>-0.39014388717720677</v>
      </c>
      <c r="Q418" s="9">
        <f ca="1">AVERAGE(E418:OFFSET(F418,-$Q$5+1,0))</f>
        <v>8098.6</v>
      </c>
      <c r="R418" s="9">
        <f ca="1">AVERAGE(E418:OFFSET(F418,-$R$5+1,0))</f>
        <v>7985.6</v>
      </c>
      <c r="S418" s="9">
        <f t="shared" ca="1" si="33"/>
        <v>0</v>
      </c>
    </row>
    <row r="419" spans="1:19">
      <c r="A419" s="4" t="s">
        <v>43</v>
      </c>
      <c r="B419" s="5">
        <v>42261</v>
      </c>
      <c r="C419" s="4">
        <v>8319</v>
      </c>
      <c r="D419" s="4">
        <v>8340</v>
      </c>
      <c r="E419" s="4">
        <v>8210</v>
      </c>
      <c r="F419" s="4">
        <v>8273</v>
      </c>
      <c r="G419" s="4">
        <v>149956</v>
      </c>
      <c r="H419" s="4">
        <v>1.355</v>
      </c>
      <c r="I419" s="3">
        <f t="shared" si="35"/>
        <v>0</v>
      </c>
      <c r="J419" s="13">
        <f t="shared" si="37"/>
        <v>56</v>
      </c>
      <c r="K419" s="13">
        <f t="shared" si="36"/>
        <v>-46</v>
      </c>
      <c r="L419" s="13">
        <f t="shared" ca="1" si="32"/>
        <v>0</v>
      </c>
      <c r="M419" s="13">
        <f t="shared" ca="1" si="34"/>
        <v>1</v>
      </c>
      <c r="N419" s="13">
        <f ca="1">IF(M419=0,0,IF(M419=M418,0,((M419-M418)*C419+N418*M418)*$P$5/M419))</f>
        <v>0</v>
      </c>
      <c r="O419" s="13">
        <f ca="1">IF(M418=M419,(M418*J419+M419*K419)*$P$5,M418*J419+M419*K419*$P$5-$P$6)</f>
        <v>2000</v>
      </c>
      <c r="P419" s="13">
        <f ca="1">100*SUM(O180:O419)/SUM(N180:N419)</f>
        <v>-0.38379125242194201</v>
      </c>
      <c r="Q419" s="9">
        <f ca="1">AVERAGE(E419:OFFSET(F419,-$Q$5+1,0))</f>
        <v>8169.4</v>
      </c>
      <c r="R419" s="9">
        <f ca="1">AVERAGE(E419:OFFSET(F419,-$R$5+1,0))</f>
        <v>8021.2</v>
      </c>
      <c r="S419" s="9">
        <f t="shared" ca="1" si="33"/>
        <v>0</v>
      </c>
    </row>
    <row r="420" spans="1:19">
      <c r="A420" s="4" t="s">
        <v>43</v>
      </c>
      <c r="B420" s="5">
        <v>42262</v>
      </c>
      <c r="C420" s="4">
        <v>8300</v>
      </c>
      <c r="D420" s="4">
        <v>8333</v>
      </c>
      <c r="E420" s="4">
        <v>8230</v>
      </c>
      <c r="F420" s="4">
        <v>8237</v>
      </c>
      <c r="G420" s="4">
        <v>137170</v>
      </c>
      <c r="H420" s="4">
        <v>1.355</v>
      </c>
      <c r="I420" s="3">
        <f t="shared" si="35"/>
        <v>0</v>
      </c>
      <c r="J420" s="13">
        <f t="shared" si="37"/>
        <v>27</v>
      </c>
      <c r="K420" s="13">
        <f t="shared" si="36"/>
        <v>-63</v>
      </c>
      <c r="L420" s="13">
        <f t="shared" ca="1" si="32"/>
        <v>0</v>
      </c>
      <c r="M420" s="13">
        <f t="shared" ca="1" si="34"/>
        <v>1</v>
      </c>
      <c r="N420" s="13">
        <f ca="1">IF(M420=0,0,IF(M420=M419,0,((M420-M419)*C420+N419*M419)*$P$5/M420))</f>
        <v>0</v>
      </c>
      <c r="O420" s="13">
        <f ca="1">IF(M419=M420,(M419*J420+M420*K420)*$P$5,M419*J420+M420*K420*$P$5-$P$6)</f>
        <v>-7200</v>
      </c>
      <c r="P420" s="13">
        <f ca="1">100*SUM(O181:O420)/SUM(N181:N420)</f>
        <v>-0.4066607375408951</v>
      </c>
      <c r="Q420" s="9">
        <f ca="1">AVERAGE(E420:OFFSET(F420,-$Q$5+1,0))</f>
        <v>8230.5</v>
      </c>
      <c r="R420" s="9">
        <f ca="1">AVERAGE(E420:OFFSET(F420,-$R$5+1,0))</f>
        <v>8062.75</v>
      </c>
      <c r="S420" s="9">
        <f t="shared" ca="1" si="33"/>
        <v>0</v>
      </c>
    </row>
    <row r="421" spans="1:19">
      <c r="A421" s="4" t="s">
        <v>43</v>
      </c>
      <c r="B421" s="5">
        <v>42263</v>
      </c>
      <c r="C421" s="4">
        <v>8310</v>
      </c>
      <c r="D421" s="4">
        <v>8358</v>
      </c>
      <c r="E421" s="4">
        <v>8270</v>
      </c>
      <c r="F421" s="4">
        <v>8318</v>
      </c>
      <c r="G421" s="4">
        <v>80906</v>
      </c>
      <c r="H421" s="4">
        <v>1.355</v>
      </c>
      <c r="I421" s="3">
        <f t="shared" si="35"/>
        <v>1</v>
      </c>
      <c r="J421" s="13">
        <f t="shared" si="37"/>
        <v>73</v>
      </c>
      <c r="K421" s="13">
        <f t="shared" si="36"/>
        <v>8</v>
      </c>
      <c r="L421" s="13">
        <f t="shared" ca="1" si="32"/>
        <v>0</v>
      </c>
      <c r="M421" s="13">
        <f t="shared" si="34"/>
        <v>0</v>
      </c>
      <c r="N421" s="13">
        <f>IF(M421=0,0,IF(M421=M420,0,((M421-M420)*C421+N420*M420)*$P$5/M421))</f>
        <v>0</v>
      </c>
      <c r="O421" s="13">
        <f ca="1">IF(M420=M421,(M420*J421+M421*K421)*$P$5,M420*J421+M421*K421*$P$5-$P$6)</f>
        <v>-427</v>
      </c>
      <c r="P421" s="13">
        <f ca="1">100*SUM(O182:O421)/SUM(N182:N421)</f>
        <v>-0.40801702506114412</v>
      </c>
      <c r="Q421" s="9">
        <f ca="1">AVERAGE(E421:OFFSET(F421,-$Q$5+1,0))</f>
        <v>8245.7000000000007</v>
      </c>
      <c r="R421" s="9">
        <f ca="1">AVERAGE(E421:OFFSET(F421,-$R$5+1,0))</f>
        <v>8106.85</v>
      </c>
      <c r="S421" s="9">
        <f t="shared" ca="1" si="33"/>
        <v>0</v>
      </c>
    </row>
    <row r="422" spans="1:19">
      <c r="A422" s="4" t="s">
        <v>44</v>
      </c>
      <c r="B422" s="5">
        <v>42264</v>
      </c>
      <c r="C422" s="4">
        <v>8368</v>
      </c>
      <c r="D422" s="4">
        <v>8478</v>
      </c>
      <c r="E422" s="4">
        <v>8364</v>
      </c>
      <c r="F422" s="4">
        <v>8437</v>
      </c>
      <c r="G422" s="4">
        <v>141074</v>
      </c>
      <c r="H422" s="4">
        <v>1.355</v>
      </c>
      <c r="I422" s="3">
        <f t="shared" si="35"/>
        <v>0</v>
      </c>
      <c r="J422" s="13">
        <f t="shared" si="37"/>
        <v>50</v>
      </c>
      <c r="K422" s="13">
        <f t="shared" si="36"/>
        <v>69</v>
      </c>
      <c r="L422" s="13">
        <f t="shared" ca="1" si="32"/>
        <v>0</v>
      </c>
      <c r="M422" s="13">
        <f t="shared" ca="1" si="34"/>
        <v>0</v>
      </c>
      <c r="N422" s="13">
        <f ca="1">IF(M422=0,0,IF(M422=M421,0,((M422-M421)*C422+N421*M421)*$P$5/M422))</f>
        <v>0</v>
      </c>
      <c r="O422" s="13">
        <f ca="1">IF(M421=M422,(M421*J422+M422*K422)*$P$5,M421*J422+M422*K422*$P$5-$P$6)</f>
        <v>0</v>
      </c>
      <c r="P422" s="13">
        <f ca="1">100*SUM(O183:O422)/SUM(N183:N422)</f>
        <v>-0.40801702506114412</v>
      </c>
      <c r="Q422" s="9">
        <f ca="1">AVERAGE(E422:OFFSET(F422,-$Q$5+1,0))</f>
        <v>8280.4</v>
      </c>
      <c r="R422" s="9">
        <f ca="1">AVERAGE(E422:OFFSET(F422,-$R$5+1,0))</f>
        <v>8154.35</v>
      </c>
      <c r="S422" s="9">
        <f t="shared" ca="1" si="33"/>
        <v>0</v>
      </c>
    </row>
    <row r="423" spans="1:19">
      <c r="A423" s="4" t="s">
        <v>44</v>
      </c>
      <c r="B423" s="5">
        <v>42265</v>
      </c>
      <c r="C423" s="4">
        <v>8418</v>
      </c>
      <c r="D423" s="4">
        <v>8459</v>
      </c>
      <c r="E423" s="4">
        <v>8383</v>
      </c>
      <c r="F423" s="4">
        <v>8437</v>
      </c>
      <c r="G423" s="4">
        <v>122478</v>
      </c>
      <c r="H423" s="4">
        <v>1.355</v>
      </c>
      <c r="I423" s="3">
        <f t="shared" si="35"/>
        <v>0</v>
      </c>
      <c r="J423" s="13">
        <f t="shared" si="37"/>
        <v>-19</v>
      </c>
      <c r="K423" s="13">
        <f t="shared" si="36"/>
        <v>19</v>
      </c>
      <c r="L423" s="13">
        <f t="shared" ca="1" si="32"/>
        <v>0</v>
      </c>
      <c r="M423" s="13">
        <f t="shared" ca="1" si="34"/>
        <v>0</v>
      </c>
      <c r="N423" s="13">
        <f ca="1">IF(M423=0,0,IF(M423=M422,0,((M423-M422)*C423+N422*M422)*$P$5/M423))</f>
        <v>0</v>
      </c>
      <c r="O423" s="13">
        <f ca="1">IF(M422=M423,(M422*J423+M423*K423)*$P$5,M422*J423+M423*K423*$P$5-$P$6)</f>
        <v>0</v>
      </c>
      <c r="P423" s="13">
        <f ca="1">100*SUM(O184:O423)/SUM(N184:N423)</f>
        <v>-0.40801702506114412</v>
      </c>
      <c r="Q423" s="9">
        <f ca="1">AVERAGE(E423:OFFSET(F423,-$Q$5+1,0))</f>
        <v>8315.9</v>
      </c>
      <c r="R423" s="9">
        <f ca="1">AVERAGE(E423:OFFSET(F423,-$R$5+1,0))</f>
        <v>8207.25</v>
      </c>
      <c r="S423" s="9">
        <f t="shared" ca="1" si="33"/>
        <v>0</v>
      </c>
    </row>
    <row r="424" spans="1:19">
      <c r="A424" s="4" t="s">
        <v>44</v>
      </c>
      <c r="B424" s="5">
        <v>42268</v>
      </c>
      <c r="C424" s="4">
        <v>8328</v>
      </c>
      <c r="D424" s="4">
        <v>8335</v>
      </c>
      <c r="E424" s="4">
        <v>8233</v>
      </c>
      <c r="F424" s="4">
        <v>8270</v>
      </c>
      <c r="G424" s="4">
        <v>126365</v>
      </c>
      <c r="H424" s="4">
        <v>1.355</v>
      </c>
      <c r="I424" s="3">
        <f t="shared" si="35"/>
        <v>0</v>
      </c>
      <c r="J424" s="13">
        <f t="shared" si="37"/>
        <v>-109</v>
      </c>
      <c r="K424" s="13">
        <f t="shared" si="36"/>
        <v>-58</v>
      </c>
      <c r="L424" s="13">
        <f t="shared" ca="1" si="32"/>
        <v>0</v>
      </c>
      <c r="M424" s="13">
        <f t="shared" ca="1" si="34"/>
        <v>0</v>
      </c>
      <c r="N424" s="13">
        <f ca="1">IF(M424=0,0,IF(M424=M423,0,((M424-M423)*C424+N423*M423)*$P$5/M424))</f>
        <v>0</v>
      </c>
      <c r="O424" s="13">
        <f ca="1">IF(M423=M424,(M423*J424+M424*K424)*$P$5,M423*J424+M424*K424*$P$5-$P$6)</f>
        <v>0</v>
      </c>
      <c r="P424" s="13">
        <f ca="1">100*SUM(O185:O424)/SUM(N185:N424)</f>
        <v>-0.40801702506114412</v>
      </c>
      <c r="Q424" s="9">
        <f ca="1">AVERAGE(E424:OFFSET(F424,-$Q$5+1,0))</f>
        <v>8317.9</v>
      </c>
      <c r="R424" s="9">
        <f ca="1">AVERAGE(E424:OFFSET(F424,-$R$5+1,0))</f>
        <v>8243.65</v>
      </c>
      <c r="S424" s="9">
        <f t="shared" ca="1" si="33"/>
        <v>0</v>
      </c>
    </row>
    <row r="425" spans="1:19">
      <c r="A425" s="4" t="s">
        <v>44</v>
      </c>
      <c r="B425" s="5">
        <v>42269</v>
      </c>
      <c r="C425" s="4">
        <v>8295</v>
      </c>
      <c r="D425" s="4">
        <v>8340</v>
      </c>
      <c r="E425" s="4">
        <v>8276</v>
      </c>
      <c r="F425" s="4">
        <v>8330</v>
      </c>
      <c r="G425" s="4">
        <v>99115</v>
      </c>
      <c r="H425" s="4">
        <v>1.355</v>
      </c>
      <c r="I425" s="3">
        <f t="shared" si="35"/>
        <v>0</v>
      </c>
      <c r="J425" s="13">
        <f t="shared" si="37"/>
        <v>25</v>
      </c>
      <c r="K425" s="13">
        <f t="shared" si="36"/>
        <v>35</v>
      </c>
      <c r="L425" s="13">
        <f t="shared" ca="1" si="32"/>
        <v>0</v>
      </c>
      <c r="M425" s="13">
        <f t="shared" ca="1" si="34"/>
        <v>0</v>
      </c>
      <c r="N425" s="13">
        <f ca="1">IF(M425=0,0,IF(M425=M424,0,((M425-M424)*C425+N424*M424)*$P$5/M425))</f>
        <v>0</v>
      </c>
      <c r="O425" s="13">
        <f ca="1">IF(M424=M425,(M424*J425+M425*K425)*$P$5,M424*J425+M425*K425*$P$5-$P$6)</f>
        <v>0</v>
      </c>
      <c r="P425" s="13">
        <f ca="1">100*SUM(O186:O425)/SUM(N186:N425)</f>
        <v>-0.40801702506114412</v>
      </c>
      <c r="Q425" s="9">
        <f ca="1">AVERAGE(E425:OFFSET(F425,-$Q$5+1,0))</f>
        <v>8331.7999999999993</v>
      </c>
      <c r="R425" s="9">
        <f ca="1">AVERAGE(E425:OFFSET(F425,-$R$5+1,0))</f>
        <v>8281.15</v>
      </c>
      <c r="S425" s="9">
        <f t="shared" ca="1" si="33"/>
        <v>0</v>
      </c>
    </row>
    <row r="426" spans="1:19">
      <c r="A426" s="4" t="s">
        <v>44</v>
      </c>
      <c r="B426" s="5">
        <v>42270</v>
      </c>
      <c r="C426" s="4">
        <v>8234</v>
      </c>
      <c r="D426" s="4">
        <v>8250</v>
      </c>
      <c r="E426" s="4">
        <v>8135</v>
      </c>
      <c r="F426" s="4">
        <v>8140</v>
      </c>
      <c r="G426" s="4">
        <v>138538</v>
      </c>
      <c r="H426" s="4">
        <v>1.355</v>
      </c>
      <c r="I426" s="3">
        <f t="shared" si="35"/>
        <v>0</v>
      </c>
      <c r="J426" s="13">
        <f t="shared" si="37"/>
        <v>-96</v>
      </c>
      <c r="K426" s="13">
        <f t="shared" si="36"/>
        <v>-94</v>
      </c>
      <c r="L426" s="13">
        <f t="shared" ca="1" si="32"/>
        <v>0</v>
      </c>
      <c r="M426" s="13">
        <f t="shared" ca="1" si="34"/>
        <v>0</v>
      </c>
      <c r="N426" s="13">
        <f ca="1">IF(M426=0,0,IF(M426=M425,0,((M426-M425)*C426+N425*M425)*$P$5/M426))</f>
        <v>0</v>
      </c>
      <c r="O426" s="13">
        <f ca="1">IF(M425=M426,(M425*J426+M426*K426)*$P$5,M425*J426+M426*K426*$P$5-$P$6)</f>
        <v>0</v>
      </c>
      <c r="P426" s="13">
        <f ca="1">100*SUM(O187:O426)/SUM(N187:N426)</f>
        <v>-0.40801702506114412</v>
      </c>
      <c r="Q426" s="9">
        <f ca="1">AVERAGE(E426:OFFSET(F426,-$Q$5+1,0))</f>
        <v>8300.5</v>
      </c>
      <c r="R426" s="9">
        <f ca="1">AVERAGE(E426:OFFSET(F426,-$R$5+1,0))</f>
        <v>8273.1</v>
      </c>
      <c r="S426" s="9">
        <f t="shared" ca="1" si="33"/>
        <v>0</v>
      </c>
    </row>
    <row r="427" spans="1:19">
      <c r="A427" s="4" t="s">
        <v>44</v>
      </c>
      <c r="B427" s="5">
        <v>42271</v>
      </c>
      <c r="C427" s="4">
        <v>8188</v>
      </c>
      <c r="D427" s="4">
        <v>8219</v>
      </c>
      <c r="E427" s="4">
        <v>8047</v>
      </c>
      <c r="F427" s="4">
        <v>8091</v>
      </c>
      <c r="G427" s="4">
        <v>163890</v>
      </c>
      <c r="H427" s="4">
        <v>1.355</v>
      </c>
      <c r="I427" s="3">
        <f t="shared" si="35"/>
        <v>0</v>
      </c>
      <c r="J427" s="13">
        <f t="shared" si="37"/>
        <v>48</v>
      </c>
      <c r="K427" s="13">
        <f t="shared" si="36"/>
        <v>-97</v>
      </c>
      <c r="L427" s="13">
        <f t="shared" ca="1" si="32"/>
        <v>-1</v>
      </c>
      <c r="M427" s="13">
        <f t="shared" ca="1" si="34"/>
        <v>0</v>
      </c>
      <c r="N427" s="13">
        <f ca="1">IF(M427=0,0,IF(M427=M426,0,((M427-M426)*C427+N426*M426)*$P$5/M427))</f>
        <v>0</v>
      </c>
      <c r="O427" s="13">
        <f ca="1">IF(M426=M427,(M426*J427+M427*K427)*$P$5,M426*J427+M427*K427*$P$5-$P$6)</f>
        <v>0</v>
      </c>
      <c r="P427" s="13">
        <f ca="1">100*SUM(O188:O427)/SUM(N188:N427)</f>
        <v>-0.40801702506114412</v>
      </c>
      <c r="Q427" s="9">
        <f ca="1">AVERAGE(E427:OFFSET(F427,-$Q$5+1,0))</f>
        <v>8234.2000000000007</v>
      </c>
      <c r="R427" s="9">
        <f ca="1">AVERAGE(E427:OFFSET(F427,-$R$5+1,0))</f>
        <v>8257.2999999999993</v>
      </c>
      <c r="S427" s="9">
        <f t="shared" ca="1" si="33"/>
        <v>-1</v>
      </c>
    </row>
    <row r="428" spans="1:19">
      <c r="A428" s="4" t="s">
        <v>44</v>
      </c>
      <c r="B428" s="5">
        <v>42272</v>
      </c>
      <c r="C428" s="4">
        <v>8142</v>
      </c>
      <c r="D428" s="4">
        <v>8152</v>
      </c>
      <c r="E428" s="4">
        <v>8033</v>
      </c>
      <c r="F428" s="4">
        <v>8120</v>
      </c>
      <c r="G428" s="4">
        <v>161413</v>
      </c>
      <c r="H428" s="4">
        <v>1.355</v>
      </c>
      <c r="I428" s="3">
        <f t="shared" si="35"/>
        <v>0</v>
      </c>
      <c r="J428" s="13">
        <f t="shared" si="37"/>
        <v>51</v>
      </c>
      <c r="K428" s="13">
        <f t="shared" si="36"/>
        <v>-22</v>
      </c>
      <c r="L428" s="13">
        <f t="shared" ca="1" si="32"/>
        <v>0</v>
      </c>
      <c r="M428" s="13">
        <f t="shared" ca="1" si="34"/>
        <v>-1</v>
      </c>
      <c r="N428" s="13">
        <f ca="1">IF(M428=0,0,IF(M428=M427,0,((M428-M427)*C428+N427*M427)*$P$5/M428))</f>
        <v>1628400</v>
      </c>
      <c r="O428" s="13">
        <f ca="1">IF(M427=M428,(M427*J428+M428*K428)*$P$5,M427*J428+M428*K428*$P$5-$P$6)</f>
        <v>3900</v>
      </c>
      <c r="P428" s="13">
        <f ca="1">100*SUM(O189:O428)/SUM(N189:N428)</f>
        <v>-0.37617255688373191</v>
      </c>
      <c r="Q428" s="9">
        <f ca="1">AVERAGE(E428:OFFSET(F428,-$Q$5+1,0))</f>
        <v>8167.5</v>
      </c>
      <c r="R428" s="9">
        <f ca="1">AVERAGE(E428:OFFSET(F428,-$R$5+1,0))</f>
        <v>8241.7000000000007</v>
      </c>
      <c r="S428" s="9">
        <f t="shared" ca="1" si="33"/>
        <v>0</v>
      </c>
    </row>
    <row r="429" spans="1:19">
      <c r="A429" s="4" t="s">
        <v>44</v>
      </c>
      <c r="B429" s="5">
        <v>42277</v>
      </c>
      <c r="C429" s="4">
        <v>8015</v>
      </c>
      <c r="D429" s="4">
        <v>8178</v>
      </c>
      <c r="E429" s="4">
        <v>7983</v>
      </c>
      <c r="F429" s="4">
        <v>8135</v>
      </c>
      <c r="G429" s="4">
        <v>165188</v>
      </c>
      <c r="H429" s="4">
        <v>1.2749999999999999</v>
      </c>
      <c r="I429" s="3">
        <f t="shared" si="35"/>
        <v>0</v>
      </c>
      <c r="J429" s="13">
        <f t="shared" si="37"/>
        <v>-105</v>
      </c>
      <c r="K429" s="13">
        <f t="shared" si="36"/>
        <v>120</v>
      </c>
      <c r="L429" s="13">
        <f t="shared" ca="1" si="32"/>
        <v>0</v>
      </c>
      <c r="M429" s="13">
        <f t="shared" ca="1" si="34"/>
        <v>-1</v>
      </c>
      <c r="N429" s="13">
        <f ca="1">IF(M429=0,0,IF(M429=M428,0,((M429-M428)*C429+N428*M428)*$P$5/M429))</f>
        <v>0</v>
      </c>
      <c r="O429" s="13">
        <f ca="1">IF(M428=M429,(M428*J429+M429*K429)*$P$5,M428*J429+M429*K429*$P$5-$P$6)</f>
        <v>-3000</v>
      </c>
      <c r="P429" s="13">
        <f ca="1">100*SUM(O190:O429)/SUM(N190:N429)</f>
        <v>-0.38523288051849214</v>
      </c>
      <c r="Q429" s="9">
        <f ca="1">AVERAGE(E429:OFFSET(F429,-$Q$5+1,0))</f>
        <v>8129</v>
      </c>
      <c r="R429" s="9">
        <f ca="1">AVERAGE(E429:OFFSET(F429,-$R$5+1,0))</f>
        <v>8223.4500000000007</v>
      </c>
      <c r="S429" s="9">
        <f t="shared" ca="1" si="33"/>
        <v>0</v>
      </c>
    </row>
    <row r="430" spans="1:19">
      <c r="A430" s="4" t="s">
        <v>44</v>
      </c>
      <c r="B430" s="5">
        <v>42278</v>
      </c>
      <c r="C430" s="4">
        <v>8174</v>
      </c>
      <c r="D430" s="4">
        <v>8330</v>
      </c>
      <c r="E430" s="4">
        <v>8116</v>
      </c>
      <c r="F430" s="4">
        <v>8309</v>
      </c>
      <c r="G430" s="4">
        <v>178858</v>
      </c>
      <c r="H430" s="4">
        <v>1.2749999999999999</v>
      </c>
      <c r="I430" s="3">
        <f t="shared" si="35"/>
        <v>0</v>
      </c>
      <c r="J430" s="13">
        <f t="shared" si="37"/>
        <v>39</v>
      </c>
      <c r="K430" s="13">
        <f t="shared" si="36"/>
        <v>135</v>
      </c>
      <c r="L430" s="13">
        <f t="shared" ca="1" si="32"/>
        <v>0</v>
      </c>
      <c r="M430" s="13">
        <f t="shared" ca="1" si="34"/>
        <v>-1</v>
      </c>
      <c r="N430" s="13">
        <f ca="1">IF(M430=0,0,IF(M430=M429,0,((M430-M429)*C430+N429*M429)*$P$5/M430))</f>
        <v>0</v>
      </c>
      <c r="O430" s="13">
        <f ca="1">IF(M429=M430,(M429*J430+M430*K430)*$P$5,M429*J430+M430*K430*$P$5-$P$6)</f>
        <v>-34800</v>
      </c>
      <c r="P430" s="13">
        <f ca="1">100*SUM(O191:O430)/SUM(N191:N430)</f>
        <v>-0.48302686959909563</v>
      </c>
      <c r="Q430" s="9">
        <f ca="1">AVERAGE(E430:OFFSET(F430,-$Q$5+1,0))</f>
        <v>8110.9</v>
      </c>
      <c r="R430" s="9">
        <f ca="1">AVERAGE(E430:OFFSET(F430,-$R$5+1,0))</f>
        <v>8221.35</v>
      </c>
      <c r="S430" s="9">
        <f t="shared" ca="1" si="33"/>
        <v>0</v>
      </c>
    </row>
    <row r="431" spans="1:19">
      <c r="A431" s="4" t="s">
        <v>44</v>
      </c>
      <c r="B431" s="5">
        <v>42279</v>
      </c>
      <c r="C431" s="4">
        <v>8283</v>
      </c>
      <c r="D431" s="4">
        <v>8319</v>
      </c>
      <c r="E431" s="4">
        <v>8254</v>
      </c>
      <c r="F431" s="4">
        <v>8277</v>
      </c>
      <c r="G431" s="4">
        <v>104901</v>
      </c>
      <c r="H431" s="4">
        <v>1.2749999999999999</v>
      </c>
      <c r="I431" s="3">
        <f t="shared" si="35"/>
        <v>0</v>
      </c>
      <c r="J431" s="13">
        <f t="shared" si="37"/>
        <v>-26</v>
      </c>
      <c r="K431" s="13">
        <f t="shared" si="36"/>
        <v>-6</v>
      </c>
      <c r="L431" s="13">
        <f t="shared" ca="1" si="32"/>
        <v>0</v>
      </c>
      <c r="M431" s="13">
        <f t="shared" ca="1" si="34"/>
        <v>-1</v>
      </c>
      <c r="N431" s="13">
        <f ca="1">IF(M431=0,0,IF(M431=M430,0,((M431-M430)*C431+N430*M430)*$P$5/M431))</f>
        <v>0</v>
      </c>
      <c r="O431" s="13">
        <f ca="1">IF(M430=M431,(M430*J431+M431*K431)*$P$5,M430*J431+M431*K431*$P$5-$P$6)</f>
        <v>6400</v>
      </c>
      <c r="P431" s="13">
        <f ca="1">100*SUM(O192:O431)/SUM(N192:N431)</f>
        <v>-0.49324587567301736</v>
      </c>
      <c r="Q431" s="9">
        <f ca="1">AVERAGE(E431:OFFSET(F431,-$Q$5+1,0))</f>
        <v>8136.5</v>
      </c>
      <c r="R431" s="9">
        <f ca="1">AVERAGE(E431:OFFSET(F431,-$R$5+1,0))</f>
        <v>8218.5</v>
      </c>
      <c r="S431" s="9">
        <f t="shared" ca="1" si="33"/>
        <v>0</v>
      </c>
    </row>
    <row r="432" spans="1:19">
      <c r="A432" s="4" t="s">
        <v>44</v>
      </c>
      <c r="B432" s="5">
        <v>42282</v>
      </c>
      <c r="C432" s="4">
        <v>8358</v>
      </c>
      <c r="D432" s="4">
        <v>8377</v>
      </c>
      <c r="E432" s="4">
        <v>8275</v>
      </c>
      <c r="F432" s="4">
        <v>8335</v>
      </c>
      <c r="G432" s="4">
        <v>131099</v>
      </c>
      <c r="H432" s="4">
        <v>1.2749999999999999</v>
      </c>
      <c r="I432" s="3">
        <f t="shared" si="35"/>
        <v>0</v>
      </c>
      <c r="J432" s="13">
        <f t="shared" si="37"/>
        <v>81</v>
      </c>
      <c r="K432" s="13">
        <f t="shared" si="36"/>
        <v>-23</v>
      </c>
      <c r="L432" s="13">
        <f t="shared" ca="1" si="32"/>
        <v>0</v>
      </c>
      <c r="M432" s="13">
        <f t="shared" ca="1" si="34"/>
        <v>-1</v>
      </c>
      <c r="N432" s="13">
        <f ca="1">IF(M432=0,0,IF(M432=M431,0,((M432-M431)*C432+N431*M431)*$P$5/M432))</f>
        <v>0</v>
      </c>
      <c r="O432" s="13">
        <f ca="1">IF(M431=M432,(M431*J432+M432*K432)*$P$5,M431*J432+M432*K432*$P$5-$P$6)</f>
        <v>-11600</v>
      </c>
      <c r="P432" s="13">
        <f ca="1">100*SUM(O193:O432)/SUM(N193:N432)</f>
        <v>-0.35848273307317446</v>
      </c>
      <c r="Q432" s="9">
        <f ca="1">AVERAGE(E432:OFFSET(F432,-$Q$5+1,0))</f>
        <v>8183.7</v>
      </c>
      <c r="R432" s="9">
        <f ca="1">AVERAGE(E432:OFFSET(F432,-$R$5+1,0))</f>
        <v>8208.9500000000007</v>
      </c>
      <c r="S432" s="9">
        <f t="shared" ca="1" si="33"/>
        <v>0</v>
      </c>
    </row>
    <row r="433" spans="1:19">
      <c r="A433" s="4" t="s">
        <v>44</v>
      </c>
      <c r="B433" s="5">
        <v>42283</v>
      </c>
      <c r="C433" s="4">
        <v>8431</v>
      </c>
      <c r="D433" s="4">
        <v>8478</v>
      </c>
      <c r="E433" s="4">
        <v>8365</v>
      </c>
      <c r="F433" s="4">
        <v>8370</v>
      </c>
      <c r="G433" s="4">
        <v>147140</v>
      </c>
      <c r="H433" s="4">
        <v>1.2749999999999999</v>
      </c>
      <c r="I433" s="3">
        <f t="shared" si="35"/>
        <v>0</v>
      </c>
      <c r="J433" s="13">
        <f t="shared" si="37"/>
        <v>96</v>
      </c>
      <c r="K433" s="13">
        <f t="shared" si="36"/>
        <v>-61</v>
      </c>
      <c r="L433" s="13">
        <f t="shared" ca="1" si="32"/>
        <v>1</v>
      </c>
      <c r="M433" s="13">
        <f t="shared" ca="1" si="34"/>
        <v>-1</v>
      </c>
      <c r="N433" s="13">
        <f ca="1">IF(M433=0,0,IF(M433=M432,0,((M433-M432)*C433+N432*M432)*$P$5/M433))</f>
        <v>0</v>
      </c>
      <c r="O433" s="13">
        <f ca="1">IF(M432=M433,(M432*J433+M433*K433)*$P$5,M432*J433+M433*K433*$P$5-$P$6)</f>
        <v>-7000</v>
      </c>
      <c r="P433" s="13">
        <f ca="1">100*SUM(O194:O433)/SUM(N194:N433)</f>
        <v>-0.37929757106999379</v>
      </c>
      <c r="Q433" s="9">
        <f ca="1">AVERAGE(E433:OFFSET(F433,-$Q$5+1,0))</f>
        <v>8241.9</v>
      </c>
      <c r="R433" s="9">
        <f ca="1">AVERAGE(E433:OFFSET(F433,-$R$5+1,0))</f>
        <v>8204.7000000000007</v>
      </c>
      <c r="S433" s="9">
        <f t="shared" ca="1" si="33"/>
        <v>1</v>
      </c>
    </row>
    <row r="434" spans="1:19">
      <c r="A434" s="4" t="s">
        <v>44</v>
      </c>
      <c r="B434" s="5">
        <v>42284</v>
      </c>
      <c r="C434" s="4">
        <v>8377</v>
      </c>
      <c r="D434" s="4">
        <v>8497</v>
      </c>
      <c r="E434" s="4">
        <v>8357</v>
      </c>
      <c r="F434" s="4">
        <v>8492</v>
      </c>
      <c r="G434" s="4">
        <v>140147</v>
      </c>
      <c r="H434" s="4">
        <v>1.2749999999999999</v>
      </c>
      <c r="I434" s="3">
        <f t="shared" si="35"/>
        <v>0</v>
      </c>
      <c r="J434" s="13">
        <f t="shared" si="37"/>
        <v>7</v>
      </c>
      <c r="K434" s="13">
        <f t="shared" si="36"/>
        <v>115</v>
      </c>
      <c r="L434" s="13">
        <f t="shared" ca="1" si="32"/>
        <v>0</v>
      </c>
      <c r="M434" s="13">
        <f t="shared" ca="1" si="34"/>
        <v>0</v>
      </c>
      <c r="N434" s="13">
        <f ca="1">IF(M434=0,0,IF(M434=M433,0,((M434-M433)*C434+N433*M433)*$P$5/M434))</f>
        <v>0</v>
      </c>
      <c r="O434" s="13">
        <f ca="1">IF(M433=M434,(M433*J434+M434*K434)*$P$5,M433*J434+M434*K434*$P$5-$P$6)</f>
        <v>-507</v>
      </c>
      <c r="P434" s="13">
        <f ca="1">100*SUM(O195:O434)/SUM(N195:N434)</f>
        <v>-0.38091664484483079</v>
      </c>
      <c r="Q434" s="9">
        <f ca="1">AVERAGE(E434:OFFSET(F434,-$Q$5+1,0))</f>
        <v>8315</v>
      </c>
      <c r="R434" s="9">
        <f ca="1">AVERAGE(E434:OFFSET(F434,-$R$5+1,0))</f>
        <v>8222</v>
      </c>
      <c r="S434" s="9">
        <f t="shared" ca="1" si="33"/>
        <v>0</v>
      </c>
    </row>
    <row r="435" spans="1:19">
      <c r="A435" s="4" t="s">
        <v>44</v>
      </c>
      <c r="B435" s="5">
        <v>42285</v>
      </c>
      <c r="C435" s="4">
        <v>8534</v>
      </c>
      <c r="D435" s="4">
        <v>8544</v>
      </c>
      <c r="E435" s="4">
        <v>8422</v>
      </c>
      <c r="F435" s="4">
        <v>8441</v>
      </c>
      <c r="G435" s="4">
        <v>142571</v>
      </c>
      <c r="H435" s="4">
        <v>1.2749999999999999</v>
      </c>
      <c r="I435" s="3">
        <f t="shared" si="35"/>
        <v>0</v>
      </c>
      <c r="J435" s="13">
        <f t="shared" si="37"/>
        <v>42</v>
      </c>
      <c r="K435" s="13">
        <f t="shared" si="36"/>
        <v>-93</v>
      </c>
      <c r="L435" s="13">
        <f t="shared" ca="1" si="32"/>
        <v>0</v>
      </c>
      <c r="M435" s="13">
        <f t="shared" ca="1" si="34"/>
        <v>0</v>
      </c>
      <c r="N435" s="13">
        <f ca="1">IF(M435=0,0,IF(M435=M434,0,((M435-M434)*C435+N434*M434)*$P$5/M435))</f>
        <v>0</v>
      </c>
      <c r="O435" s="13">
        <f ca="1">IF(M434=M435,(M434*J435+M435*K435)*$P$5,M434*J435+M435*K435*$P$5-$P$6)</f>
        <v>0</v>
      </c>
      <c r="P435" s="13">
        <f ca="1">100*SUM(O196:O435)/SUM(N196:N435)</f>
        <v>-0.38091664484483079</v>
      </c>
      <c r="Q435" s="9">
        <f ca="1">AVERAGE(E435:OFFSET(F435,-$Q$5+1,0))</f>
        <v>8358.7999999999993</v>
      </c>
      <c r="R435" s="9">
        <f ca="1">AVERAGE(E435:OFFSET(F435,-$R$5+1,0))</f>
        <v>8234.85</v>
      </c>
      <c r="S435" s="9">
        <f t="shared" ca="1" si="33"/>
        <v>0</v>
      </c>
    </row>
    <row r="436" spans="1:19">
      <c r="A436" s="4" t="s">
        <v>44</v>
      </c>
      <c r="B436" s="5">
        <v>42289</v>
      </c>
      <c r="C436" s="4">
        <v>8494</v>
      </c>
      <c r="D436" s="4">
        <v>8580</v>
      </c>
      <c r="E436" s="4">
        <v>8464</v>
      </c>
      <c r="F436" s="4">
        <v>8552</v>
      </c>
      <c r="G436" s="4">
        <v>125543</v>
      </c>
      <c r="H436" s="4">
        <v>1.2749999999999999</v>
      </c>
      <c r="I436" s="3">
        <f t="shared" si="35"/>
        <v>0</v>
      </c>
      <c r="J436" s="13">
        <f t="shared" si="37"/>
        <v>53</v>
      </c>
      <c r="K436" s="13">
        <f t="shared" si="36"/>
        <v>58</v>
      </c>
      <c r="L436" s="13">
        <f t="shared" ca="1" si="32"/>
        <v>0</v>
      </c>
      <c r="M436" s="13">
        <f t="shared" ca="1" si="34"/>
        <v>0</v>
      </c>
      <c r="N436" s="13">
        <f ca="1">IF(M436=0,0,IF(M436=M435,0,((M436-M435)*C436+N435*M435)*$P$5/M436))</f>
        <v>0</v>
      </c>
      <c r="O436" s="13">
        <f ca="1">IF(M435=M436,(M435*J436+M436*K436)*$P$5,M435*J436+M436*K436*$P$5-$P$6)</f>
        <v>0</v>
      </c>
      <c r="P436" s="13">
        <f ca="1">100*SUM(O197:O436)/SUM(N197:N436)</f>
        <v>-0.38091664484483079</v>
      </c>
      <c r="Q436" s="9">
        <f ca="1">AVERAGE(E436:OFFSET(F436,-$Q$5+1,0))</f>
        <v>8407.2999999999993</v>
      </c>
      <c r="R436" s="9">
        <f ca="1">AVERAGE(E436:OFFSET(F436,-$R$5+1,0))</f>
        <v>8271.9</v>
      </c>
      <c r="S436" s="9">
        <f t="shared" ca="1" si="33"/>
        <v>0</v>
      </c>
    </row>
    <row r="437" spans="1:19">
      <c r="A437" s="4" t="s">
        <v>44</v>
      </c>
      <c r="B437" s="5">
        <v>42290</v>
      </c>
      <c r="C437" s="4">
        <v>8554</v>
      </c>
      <c r="D437" s="4">
        <v>8575</v>
      </c>
      <c r="E437" s="4">
        <v>8511</v>
      </c>
      <c r="F437" s="4">
        <v>8553</v>
      </c>
      <c r="G437" s="4">
        <v>99975</v>
      </c>
      <c r="H437" s="4">
        <v>1.2749999999999999</v>
      </c>
      <c r="I437" s="3">
        <f t="shared" si="35"/>
        <v>0</v>
      </c>
      <c r="J437" s="13">
        <f t="shared" si="37"/>
        <v>2</v>
      </c>
      <c r="K437" s="13">
        <f t="shared" si="36"/>
        <v>-1</v>
      </c>
      <c r="L437" s="13">
        <f t="shared" ca="1" si="32"/>
        <v>0</v>
      </c>
      <c r="M437" s="13">
        <f t="shared" ca="1" si="34"/>
        <v>0</v>
      </c>
      <c r="N437" s="13">
        <f ca="1">IF(M437=0,0,IF(M437=M436,0,((M437-M436)*C437+N436*M436)*$P$5/M437))</f>
        <v>0</v>
      </c>
      <c r="O437" s="13">
        <f ca="1">IF(M436=M437,(M436*J437+M437*K437)*$P$5,M436*J437+M437*K437*$P$5-$P$6)</f>
        <v>0</v>
      </c>
      <c r="P437" s="13">
        <f ca="1">100*SUM(O198:O437)/SUM(N198:N437)</f>
        <v>-0.38091664484483079</v>
      </c>
      <c r="Q437" s="9">
        <f ca="1">AVERAGE(E437:OFFSET(F437,-$Q$5+1,0))</f>
        <v>8452.7000000000007</v>
      </c>
      <c r="R437" s="9">
        <f ca="1">AVERAGE(E437:OFFSET(F437,-$R$5+1,0))</f>
        <v>8318.2000000000007</v>
      </c>
      <c r="S437" s="9">
        <f t="shared" ca="1" si="33"/>
        <v>0</v>
      </c>
    </row>
    <row r="438" spans="1:19">
      <c r="A438" s="4" t="s">
        <v>44</v>
      </c>
      <c r="B438" s="5">
        <v>42291</v>
      </c>
      <c r="C438" s="4">
        <v>8521</v>
      </c>
      <c r="D438" s="4">
        <v>8554</v>
      </c>
      <c r="E438" s="4">
        <v>8492</v>
      </c>
      <c r="F438" s="4">
        <v>8519</v>
      </c>
      <c r="G438" s="4">
        <v>108262</v>
      </c>
      <c r="H438" s="4">
        <v>1.2749999999999999</v>
      </c>
      <c r="I438" s="3">
        <f t="shared" si="35"/>
        <v>0</v>
      </c>
      <c r="J438" s="13">
        <f t="shared" si="37"/>
        <v>-32</v>
      </c>
      <c r="K438" s="13">
        <f t="shared" si="36"/>
        <v>-2</v>
      </c>
      <c r="L438" s="13">
        <f t="shared" ca="1" si="32"/>
        <v>0</v>
      </c>
      <c r="M438" s="13">
        <f t="shared" ca="1" si="34"/>
        <v>0</v>
      </c>
      <c r="N438" s="13">
        <f ca="1">IF(M438=0,0,IF(M438=M437,0,((M438-M437)*C438+N437*M437)*$P$5/M438))</f>
        <v>0</v>
      </c>
      <c r="O438" s="13">
        <f ca="1">IF(M437=M438,(M437*J438+M438*K438)*$P$5,M437*J438+M438*K438*$P$5-$P$6)</f>
        <v>0</v>
      </c>
      <c r="P438" s="13">
        <f ca="1">100*SUM(O199:O438)/SUM(N199:N438)</f>
        <v>-0.38091664484483079</v>
      </c>
      <c r="Q438" s="9">
        <f ca="1">AVERAGE(E438:OFFSET(F438,-$Q$5+1,0))</f>
        <v>8480.2999999999993</v>
      </c>
      <c r="R438" s="9">
        <f ca="1">AVERAGE(E438:OFFSET(F438,-$R$5+1,0))</f>
        <v>8361.1</v>
      </c>
      <c r="S438" s="9">
        <f t="shared" ca="1" si="33"/>
        <v>0</v>
      </c>
    </row>
    <row r="439" spans="1:19">
      <c r="A439" s="4" t="s">
        <v>44</v>
      </c>
      <c r="B439" s="5">
        <v>42292</v>
      </c>
      <c r="C439" s="4">
        <v>8565</v>
      </c>
      <c r="D439" s="4">
        <v>8668</v>
      </c>
      <c r="E439" s="4">
        <v>8565</v>
      </c>
      <c r="F439" s="4">
        <v>8608</v>
      </c>
      <c r="G439" s="4">
        <v>138824</v>
      </c>
      <c r="H439" s="4">
        <v>1.2749999999999999</v>
      </c>
      <c r="I439" s="3">
        <f t="shared" si="35"/>
        <v>0</v>
      </c>
      <c r="J439" s="13">
        <f t="shared" si="37"/>
        <v>46</v>
      </c>
      <c r="K439" s="13">
        <f t="shared" si="36"/>
        <v>43</v>
      </c>
      <c r="L439" s="13">
        <f t="shared" ca="1" si="32"/>
        <v>0</v>
      </c>
      <c r="M439" s="13">
        <f t="shared" ca="1" si="34"/>
        <v>0</v>
      </c>
      <c r="N439" s="13">
        <f ca="1">IF(M439=0,0,IF(M439=M438,0,((M439-M438)*C439+N438*M438)*$P$5/M439))</f>
        <v>0</v>
      </c>
      <c r="O439" s="13">
        <f ca="1">IF(M438=M439,(M438*J439+M439*K439)*$P$5,M438*J439+M439*K439*$P$5-$P$6)</f>
        <v>0</v>
      </c>
      <c r="P439" s="13">
        <f ca="1">100*SUM(O200:O439)/SUM(N200:N439)</f>
        <v>-0.38091664484483079</v>
      </c>
      <c r="Q439" s="9">
        <f ca="1">AVERAGE(E439:OFFSET(F439,-$Q$5+1,0))</f>
        <v>8512.7000000000007</v>
      </c>
      <c r="R439" s="9">
        <f ca="1">AVERAGE(E439:OFFSET(F439,-$R$5+1,0))</f>
        <v>8413.85</v>
      </c>
      <c r="S439" s="9">
        <f t="shared" ca="1" si="33"/>
        <v>0</v>
      </c>
    </row>
    <row r="440" spans="1:19">
      <c r="A440" s="4" t="s">
        <v>44</v>
      </c>
      <c r="B440" s="5">
        <v>42293</v>
      </c>
      <c r="C440" s="4">
        <v>8588</v>
      </c>
      <c r="D440" s="4">
        <v>8627</v>
      </c>
      <c r="E440" s="4">
        <v>8571</v>
      </c>
      <c r="F440" s="4">
        <v>8607</v>
      </c>
      <c r="G440" s="4">
        <v>98558</v>
      </c>
      <c r="H440" s="4">
        <v>1.2749999999999999</v>
      </c>
      <c r="I440" s="3">
        <f t="shared" si="35"/>
        <v>0</v>
      </c>
      <c r="J440" s="13">
        <f t="shared" si="37"/>
        <v>-20</v>
      </c>
      <c r="K440" s="13">
        <f t="shared" si="36"/>
        <v>19</v>
      </c>
      <c r="L440" s="13">
        <f t="shared" ca="1" si="32"/>
        <v>0</v>
      </c>
      <c r="M440" s="13">
        <f t="shared" ca="1" si="34"/>
        <v>0</v>
      </c>
      <c r="N440" s="13">
        <f ca="1">IF(M440=0,0,IF(M440=M439,0,((M440-M439)*C440+N439*M439)*$P$5/M440))</f>
        <v>0</v>
      </c>
      <c r="O440" s="13">
        <f ca="1">IF(M439=M440,(M439*J440+M440*K440)*$P$5,M439*J440+M440*K440*$P$5-$P$6)</f>
        <v>0</v>
      </c>
      <c r="P440" s="13">
        <f ca="1">100*SUM(O201:O440)/SUM(N201:N440)</f>
        <v>-0.38091664484483079</v>
      </c>
      <c r="Q440" s="9">
        <f ca="1">AVERAGE(E440:OFFSET(F440,-$Q$5+1,0))</f>
        <v>8544.2000000000007</v>
      </c>
      <c r="R440" s="9">
        <f ca="1">AVERAGE(E440:OFFSET(F440,-$R$5+1,0))</f>
        <v>8451.5</v>
      </c>
      <c r="S440" s="9">
        <f t="shared" ca="1" si="33"/>
        <v>0</v>
      </c>
    </row>
    <row r="441" spans="1:19">
      <c r="A441" s="4" t="s">
        <v>44</v>
      </c>
      <c r="B441" s="5">
        <v>42296</v>
      </c>
      <c r="C441" s="4">
        <v>8627</v>
      </c>
      <c r="D441" s="4">
        <v>8670</v>
      </c>
      <c r="E441" s="4">
        <v>8588</v>
      </c>
      <c r="F441" s="4">
        <v>8624</v>
      </c>
      <c r="G441" s="4">
        <v>117062</v>
      </c>
      <c r="H441" s="4">
        <v>1.2749999999999999</v>
      </c>
      <c r="I441" s="3">
        <f t="shared" si="35"/>
        <v>0</v>
      </c>
      <c r="J441" s="13">
        <f t="shared" si="37"/>
        <v>20</v>
      </c>
      <c r="K441" s="13">
        <f t="shared" si="36"/>
        <v>-3</v>
      </c>
      <c r="L441" s="13">
        <f t="shared" ca="1" si="32"/>
        <v>0</v>
      </c>
      <c r="M441" s="13">
        <f t="shared" ca="1" si="34"/>
        <v>0</v>
      </c>
      <c r="N441" s="13">
        <f ca="1">IF(M441=0,0,IF(M441=M440,0,((M441-M440)*C441+N440*M440)*$P$5/M441))</f>
        <v>0</v>
      </c>
      <c r="O441" s="13">
        <f ca="1">IF(M440=M441,(M440*J441+M441*K441)*$P$5,M440*J441+M441*K441*$P$5-$P$6)</f>
        <v>0</v>
      </c>
      <c r="P441" s="13">
        <f ca="1">100*SUM(O202:O441)/SUM(N202:N441)</f>
        <v>-0.38091664484483079</v>
      </c>
      <c r="Q441" s="9">
        <f ca="1">AVERAGE(E441:OFFSET(F441,-$Q$5+1,0))</f>
        <v>8563.7999999999993</v>
      </c>
      <c r="R441" s="9">
        <f ca="1">AVERAGE(E441:OFFSET(F441,-$R$5+1,0))</f>
        <v>8485.5499999999993</v>
      </c>
      <c r="S441" s="9">
        <f t="shared" ca="1" si="33"/>
        <v>0</v>
      </c>
    </row>
    <row r="442" spans="1:19">
      <c r="A442" s="4" t="s">
        <v>44</v>
      </c>
      <c r="B442" s="5">
        <v>42297</v>
      </c>
      <c r="C442" s="4">
        <v>8644</v>
      </c>
      <c r="D442" s="4">
        <v>8663</v>
      </c>
      <c r="E442" s="4">
        <v>8629</v>
      </c>
      <c r="F442" s="4">
        <v>8659</v>
      </c>
      <c r="G442" s="4">
        <v>83770</v>
      </c>
      <c r="H442" s="4">
        <v>1.2749999999999999</v>
      </c>
      <c r="I442" s="3">
        <f t="shared" si="35"/>
        <v>0</v>
      </c>
      <c r="J442" s="13">
        <f t="shared" si="37"/>
        <v>20</v>
      </c>
      <c r="K442" s="13">
        <f t="shared" si="36"/>
        <v>15</v>
      </c>
      <c r="L442" s="13">
        <f t="shared" ca="1" si="32"/>
        <v>0</v>
      </c>
      <c r="M442" s="13">
        <f t="shared" ca="1" si="34"/>
        <v>0</v>
      </c>
      <c r="N442" s="13">
        <f ca="1">IF(M442=0,0,IF(M442=M441,0,((M442-M441)*C442+N441*M441)*$P$5/M442))</f>
        <v>0</v>
      </c>
      <c r="O442" s="13">
        <f ca="1">IF(M441=M442,(M441*J442+M442*K442)*$P$5,M441*J442+M442*K442*$P$5-$P$6)</f>
        <v>0</v>
      </c>
      <c r="P442" s="13">
        <f ca="1">100*SUM(O203:O442)/SUM(N203:N442)</f>
        <v>-0.37925636934061774</v>
      </c>
      <c r="Q442" s="9">
        <f ca="1">AVERAGE(E442:OFFSET(F442,-$Q$5+1,0))</f>
        <v>8586.2000000000007</v>
      </c>
      <c r="R442" s="9">
        <f ca="1">AVERAGE(E442:OFFSET(F442,-$R$5+1,0))</f>
        <v>8519.4500000000007</v>
      </c>
      <c r="S442" s="9">
        <f t="shared" ca="1" si="33"/>
        <v>0</v>
      </c>
    </row>
    <row r="443" spans="1:19">
      <c r="A443" s="4" t="s">
        <v>44</v>
      </c>
      <c r="B443" s="5">
        <v>42298</v>
      </c>
      <c r="C443" s="4">
        <v>8690</v>
      </c>
      <c r="D443" s="4">
        <v>8704</v>
      </c>
      <c r="E443" s="4">
        <v>8593</v>
      </c>
      <c r="F443" s="4">
        <v>8617</v>
      </c>
      <c r="G443" s="4">
        <v>71803</v>
      </c>
      <c r="H443" s="4">
        <v>1.2749999999999999</v>
      </c>
      <c r="I443" s="3">
        <f t="shared" si="35"/>
        <v>1</v>
      </c>
      <c r="J443" s="13">
        <f t="shared" si="37"/>
        <v>31</v>
      </c>
      <c r="K443" s="13">
        <f t="shared" si="36"/>
        <v>-73</v>
      </c>
      <c r="L443" s="13">
        <f t="shared" ca="1" si="32"/>
        <v>0</v>
      </c>
      <c r="M443" s="13">
        <f t="shared" si="34"/>
        <v>0</v>
      </c>
      <c r="N443" s="13">
        <f>IF(M443=0,0,IF(M443=M442,0,((M443-M442)*C443+N442*M442)*$P$5/M443))</f>
        <v>0</v>
      </c>
      <c r="O443" s="13">
        <f ca="1">IF(M442=M443,(M442*J443+M443*K443)*$P$5,M442*J443+M443*K443*$P$5-$P$6)</f>
        <v>0</v>
      </c>
      <c r="P443" s="13">
        <f ca="1">100*SUM(O204:O443)/SUM(N204:N443)</f>
        <v>-0.4813551414507492</v>
      </c>
      <c r="Q443" s="9">
        <f ca="1">AVERAGE(E443:OFFSET(F443,-$Q$5+1,0))</f>
        <v>8606.1</v>
      </c>
      <c r="R443" s="9">
        <f ca="1">AVERAGE(E443:OFFSET(F443,-$R$5+1,0))</f>
        <v>8543.2000000000007</v>
      </c>
      <c r="S443" s="9">
        <f t="shared" ca="1" si="33"/>
        <v>0</v>
      </c>
    </row>
    <row r="444" spans="1:19">
      <c r="A444" s="4" t="s">
        <v>45</v>
      </c>
      <c r="B444" s="5">
        <v>42299</v>
      </c>
      <c r="C444" s="4">
        <v>8588</v>
      </c>
      <c r="D444" s="4">
        <v>8633</v>
      </c>
      <c r="E444" s="4">
        <v>8566</v>
      </c>
      <c r="F444" s="4">
        <v>8595</v>
      </c>
      <c r="G444" s="4">
        <v>97736</v>
      </c>
      <c r="H444" s="4">
        <v>1.2749999999999999</v>
      </c>
      <c r="I444" s="3">
        <f t="shared" si="35"/>
        <v>0</v>
      </c>
      <c r="J444" s="13">
        <f t="shared" si="37"/>
        <v>-29</v>
      </c>
      <c r="K444" s="13">
        <f t="shared" si="36"/>
        <v>7</v>
      </c>
      <c r="L444" s="13">
        <f t="shared" ca="1" si="32"/>
        <v>0</v>
      </c>
      <c r="M444" s="13">
        <f t="shared" ca="1" si="34"/>
        <v>0</v>
      </c>
      <c r="N444" s="13">
        <f ca="1">IF(M444=0,0,IF(M444=M443,0,((M444-M443)*C444+N443*M443)*$P$5/M444))</f>
        <v>0</v>
      </c>
      <c r="O444" s="13">
        <f ca="1">IF(M443=M444,(M443*J444+M444*K444)*$P$5,M443*J444+M444*K444*$P$5-$P$6)</f>
        <v>0</v>
      </c>
      <c r="P444" s="13">
        <f ca="1">100*SUM(O205:O444)/SUM(N205:N444)</f>
        <v>-0.53950411099691675</v>
      </c>
      <c r="Q444" s="9">
        <f ca="1">AVERAGE(E444:OFFSET(F444,-$Q$5+1,0))</f>
        <v>8604.9</v>
      </c>
      <c r="R444" s="9">
        <f ca="1">AVERAGE(E444:OFFSET(F444,-$R$5+1,0))</f>
        <v>8558.7999999999993</v>
      </c>
      <c r="S444" s="9">
        <f t="shared" ca="1" si="33"/>
        <v>0</v>
      </c>
    </row>
    <row r="445" spans="1:19">
      <c r="A445" s="4" t="s">
        <v>45</v>
      </c>
      <c r="B445" s="5">
        <v>42300</v>
      </c>
      <c r="C445" s="4">
        <v>8742</v>
      </c>
      <c r="D445" s="4">
        <v>8752</v>
      </c>
      <c r="E445" s="4">
        <v>8669</v>
      </c>
      <c r="F445" s="4">
        <v>8692</v>
      </c>
      <c r="G445" s="4">
        <v>108905</v>
      </c>
      <c r="H445" s="4">
        <v>1.2749999999999999</v>
      </c>
      <c r="I445" s="3">
        <f t="shared" si="35"/>
        <v>0</v>
      </c>
      <c r="J445" s="13">
        <f t="shared" si="37"/>
        <v>147</v>
      </c>
      <c r="K445" s="13">
        <f t="shared" si="36"/>
        <v>-50</v>
      </c>
      <c r="L445" s="13">
        <f t="shared" ref="L445:L508" ca="1" si="38">S445</f>
        <v>0</v>
      </c>
      <c r="M445" s="13">
        <f t="shared" ca="1" si="34"/>
        <v>0</v>
      </c>
      <c r="N445" s="13">
        <f ca="1">IF(M445=0,0,IF(M445=M444,0,((M445-M444)*C445+N444*M444)*$P$5/M445))</f>
        <v>0</v>
      </c>
      <c r="O445" s="13">
        <f ca="1">IF(M444=M445,(M444*J445+M445*K445)*$P$5,M444*J445+M445*K445*$P$5-$P$6)</f>
        <v>0</v>
      </c>
      <c r="P445" s="13">
        <f ca="1">100*SUM(O206:O445)/SUM(N206:N445)</f>
        <v>-0.54085641261426953</v>
      </c>
      <c r="Q445" s="9">
        <f ca="1">AVERAGE(E445:OFFSET(F445,-$Q$5+1,0))</f>
        <v>8623.2000000000007</v>
      </c>
      <c r="R445" s="9">
        <f ca="1">AVERAGE(E445:OFFSET(F445,-$R$5+1,0))</f>
        <v>8583.7000000000007</v>
      </c>
      <c r="S445" s="9">
        <f t="shared" ref="S445:S508" ca="1" si="39">IF(AND(Q444&lt;=R444,Q445&gt;R445),1,IF(AND(Q444&gt;R444,Q445&lt;=R445),-1,0))</f>
        <v>0</v>
      </c>
    </row>
    <row r="446" spans="1:19">
      <c r="A446" s="4" t="s">
        <v>45</v>
      </c>
      <c r="B446" s="5">
        <v>42303</v>
      </c>
      <c r="C446" s="4">
        <v>8730</v>
      </c>
      <c r="D446" s="4">
        <v>8765</v>
      </c>
      <c r="E446" s="4">
        <v>8716</v>
      </c>
      <c r="F446" s="4">
        <v>8736</v>
      </c>
      <c r="G446" s="4">
        <v>79592</v>
      </c>
      <c r="H446" s="4">
        <v>1.2749999999999999</v>
      </c>
      <c r="I446" s="3">
        <f t="shared" si="35"/>
        <v>0</v>
      </c>
      <c r="J446" s="13">
        <f t="shared" si="37"/>
        <v>38</v>
      </c>
      <c r="K446" s="13">
        <f t="shared" si="36"/>
        <v>6</v>
      </c>
      <c r="L446" s="13">
        <f t="shared" ca="1" si="38"/>
        <v>0</v>
      </c>
      <c r="M446" s="13">
        <f t="shared" ref="M446:M509" ca="1" si="40">IF(I446=1,0,IF(M445+L445&gt;=$M$5,$M$5,IF(M445+L445&lt;=$M$7,$M$7,M445+L445)))</f>
        <v>0</v>
      </c>
      <c r="N446" s="13">
        <f ca="1">IF(M446=0,0,IF(M446=M445,0,((M446-M445)*C446+N445*M445)*$P$5/M446))</f>
        <v>0</v>
      </c>
      <c r="O446" s="13">
        <f ca="1">IF(M445=M446,(M445*J446+M446*K446)*$P$5,M445*J446+M446*K446*$P$5-$P$6)</f>
        <v>0</v>
      </c>
      <c r="P446" s="13">
        <f ca="1">100*SUM(O207:O446)/SUM(N207:N446)</f>
        <v>-0.6064430410558771</v>
      </c>
      <c r="Q446" s="9">
        <f ca="1">AVERAGE(E446:OFFSET(F446,-$Q$5+1,0))</f>
        <v>8647.2000000000007</v>
      </c>
      <c r="R446" s="9">
        <f ca="1">AVERAGE(E446:OFFSET(F446,-$R$5+1,0))</f>
        <v>8605.5</v>
      </c>
      <c r="S446" s="9">
        <f t="shared" ca="1" si="39"/>
        <v>0</v>
      </c>
    </row>
    <row r="447" spans="1:19">
      <c r="A447" s="4" t="s">
        <v>45</v>
      </c>
      <c r="B447" s="5">
        <v>42304</v>
      </c>
      <c r="C447" s="4">
        <v>8722</v>
      </c>
      <c r="D447" s="4">
        <v>8728</v>
      </c>
      <c r="E447" s="4">
        <v>8655</v>
      </c>
      <c r="F447" s="4">
        <v>8691</v>
      </c>
      <c r="G447" s="4">
        <v>99136</v>
      </c>
      <c r="H447" s="4">
        <v>1.2749999999999999</v>
      </c>
      <c r="I447" s="3">
        <f t="shared" si="35"/>
        <v>0</v>
      </c>
      <c r="J447" s="13">
        <f t="shared" si="37"/>
        <v>-14</v>
      </c>
      <c r="K447" s="13">
        <f t="shared" si="36"/>
        <v>-31</v>
      </c>
      <c r="L447" s="13">
        <f t="shared" ca="1" si="38"/>
        <v>0</v>
      </c>
      <c r="M447" s="13">
        <f t="shared" ca="1" si="40"/>
        <v>0</v>
      </c>
      <c r="N447" s="13">
        <f ca="1">IF(M447=0,0,IF(M447=M446,0,((M447-M446)*C447+N446*M446)*$P$5/M447))</f>
        <v>0</v>
      </c>
      <c r="O447" s="13">
        <f ca="1">IF(M446=M447,(M446*J447+M447*K447)*$P$5,M446*J447+M447*K447*$P$5-$P$6)</f>
        <v>0</v>
      </c>
      <c r="P447" s="13">
        <f ca="1">100*SUM(O208:O447)/SUM(N208:N447)</f>
        <v>-0.60914764429058255</v>
      </c>
      <c r="Q447" s="9">
        <f ca="1">AVERAGE(E447:OFFSET(F447,-$Q$5+1,0))</f>
        <v>8653</v>
      </c>
      <c r="R447" s="9">
        <f ca="1">AVERAGE(E447:OFFSET(F447,-$R$5+1,0))</f>
        <v>8619.6</v>
      </c>
      <c r="S447" s="9">
        <f t="shared" ca="1" si="39"/>
        <v>0</v>
      </c>
    </row>
    <row r="448" spans="1:19">
      <c r="A448" s="4" t="s">
        <v>45</v>
      </c>
      <c r="B448" s="5">
        <v>42305</v>
      </c>
      <c r="C448" s="4">
        <v>8685</v>
      </c>
      <c r="D448" s="4">
        <v>8710</v>
      </c>
      <c r="E448" s="4">
        <v>8613</v>
      </c>
      <c r="F448" s="4">
        <v>8638</v>
      </c>
      <c r="G448" s="4">
        <v>115433</v>
      </c>
      <c r="H448" s="4">
        <v>1.2749999999999999</v>
      </c>
      <c r="I448" s="3">
        <f t="shared" si="35"/>
        <v>0</v>
      </c>
      <c r="J448" s="13">
        <f t="shared" si="37"/>
        <v>-6</v>
      </c>
      <c r="K448" s="13">
        <f t="shared" si="36"/>
        <v>-47</v>
      </c>
      <c r="L448" s="13">
        <f t="shared" ca="1" si="38"/>
        <v>0</v>
      </c>
      <c r="M448" s="13">
        <f t="shared" ca="1" si="40"/>
        <v>0</v>
      </c>
      <c r="N448" s="13">
        <f ca="1">IF(M448=0,0,IF(M448=M447,0,((M448-M447)*C448+N447*M447)*$P$5/M448))</f>
        <v>0</v>
      </c>
      <c r="O448" s="13">
        <f ca="1">IF(M447=M448,(M447*J448+M448*K448)*$P$5,M447*J448+M448*K448*$P$5-$P$6)</f>
        <v>0</v>
      </c>
      <c r="P448" s="13">
        <f ca="1">100*SUM(O209:O448)/SUM(N209:N448)</f>
        <v>-0.61590915237734623</v>
      </c>
      <c r="Q448" s="9">
        <f ca="1">AVERAGE(E448:OFFSET(F448,-$Q$5+1,0))</f>
        <v>8657.1</v>
      </c>
      <c r="R448" s="9">
        <f ca="1">AVERAGE(E448:OFFSET(F448,-$R$5+1,0))</f>
        <v>8631.6</v>
      </c>
      <c r="S448" s="9">
        <f t="shared" ca="1" si="39"/>
        <v>0</v>
      </c>
    </row>
    <row r="449" spans="1:19">
      <c r="A449" s="4" t="s">
        <v>45</v>
      </c>
      <c r="B449" s="5">
        <v>42306</v>
      </c>
      <c r="C449" s="4">
        <v>8681</v>
      </c>
      <c r="D449" s="4">
        <v>8685</v>
      </c>
      <c r="E449" s="4">
        <v>8545</v>
      </c>
      <c r="F449" s="4">
        <v>8550</v>
      </c>
      <c r="G449" s="4">
        <v>142670</v>
      </c>
      <c r="H449" s="4">
        <v>1.2749999999999999</v>
      </c>
      <c r="I449" s="3">
        <f t="shared" si="35"/>
        <v>0</v>
      </c>
      <c r="J449" s="13">
        <f t="shared" si="37"/>
        <v>43</v>
      </c>
      <c r="K449" s="13">
        <f t="shared" si="36"/>
        <v>-131</v>
      </c>
      <c r="L449" s="13">
        <f t="shared" ca="1" si="38"/>
        <v>0</v>
      </c>
      <c r="M449" s="13">
        <f t="shared" ca="1" si="40"/>
        <v>0</v>
      </c>
      <c r="N449" s="13">
        <f ca="1">IF(M449=0,0,IF(M449=M448,0,((M449-M448)*C449+N448*M448)*$P$5/M449))</f>
        <v>0</v>
      </c>
      <c r="O449" s="13">
        <f ca="1">IF(M448=M449,(M448*J449+M449*K449)*$P$5,M448*J449+M449*K449*$P$5-$P$6)</f>
        <v>0</v>
      </c>
      <c r="P449" s="13">
        <f ca="1">100*SUM(O210:O449)/SUM(N210:N449)</f>
        <v>-0.61049994590793533</v>
      </c>
      <c r="Q449" s="9">
        <f ca="1">AVERAGE(E449:OFFSET(F449,-$Q$5+1,0))</f>
        <v>8650.5</v>
      </c>
      <c r="R449" s="9">
        <f ca="1">AVERAGE(E449:OFFSET(F449,-$R$5+1,0))</f>
        <v>8627.7000000000007</v>
      </c>
      <c r="S449" s="9">
        <f t="shared" ca="1" si="39"/>
        <v>0</v>
      </c>
    </row>
    <row r="450" spans="1:19">
      <c r="A450" s="4" t="s">
        <v>45</v>
      </c>
      <c r="B450" s="5">
        <v>42307</v>
      </c>
      <c r="C450" s="4">
        <v>8560</v>
      </c>
      <c r="D450" s="4">
        <v>8600</v>
      </c>
      <c r="E450" s="4">
        <v>8484</v>
      </c>
      <c r="F450" s="4">
        <v>8568</v>
      </c>
      <c r="G450" s="4">
        <v>155466</v>
      </c>
      <c r="H450" s="4">
        <v>1.2749999999999999</v>
      </c>
      <c r="I450" s="3">
        <f t="shared" si="35"/>
        <v>0</v>
      </c>
      <c r="J450" s="13">
        <f t="shared" si="37"/>
        <v>10</v>
      </c>
      <c r="K450" s="13">
        <f t="shared" si="36"/>
        <v>8</v>
      </c>
      <c r="L450" s="13">
        <f t="shared" ca="1" si="38"/>
        <v>-1</v>
      </c>
      <c r="M450" s="13">
        <f t="shared" ca="1" si="40"/>
        <v>0</v>
      </c>
      <c r="N450" s="13">
        <f ca="1">IF(M450=0,0,IF(M450=M449,0,((M450-M449)*C450+N449*M449)*$P$5/M450))</f>
        <v>0</v>
      </c>
      <c r="O450" s="13">
        <f ca="1">IF(M449=M450,(M449*J450+M450*K450)*$P$5,M449*J450+M450*K450*$P$5-$P$6)</f>
        <v>0</v>
      </c>
      <c r="P450" s="13">
        <f ca="1">100*SUM(O211:O450)/SUM(N211:N450)</f>
        <v>-0.55505557959647323</v>
      </c>
      <c r="Q450" s="9">
        <f ca="1">AVERAGE(E450:OFFSET(F450,-$Q$5+1,0))</f>
        <v>8619.6</v>
      </c>
      <c r="R450" s="9">
        <f ca="1">AVERAGE(E450:OFFSET(F450,-$R$5+1,0))</f>
        <v>8621.4</v>
      </c>
      <c r="S450" s="9">
        <f t="shared" ca="1" si="39"/>
        <v>-1</v>
      </c>
    </row>
    <row r="451" spans="1:19">
      <c r="A451" s="4" t="s">
        <v>45</v>
      </c>
      <c r="B451" s="5">
        <v>42310</v>
      </c>
      <c r="C451" s="4">
        <v>8535</v>
      </c>
      <c r="D451" s="4">
        <v>8598</v>
      </c>
      <c r="E451" s="4">
        <v>8502</v>
      </c>
      <c r="F451" s="4">
        <v>8583</v>
      </c>
      <c r="G451" s="4">
        <v>114793</v>
      </c>
      <c r="H451" s="4">
        <v>1.2749999999999999</v>
      </c>
      <c r="I451" s="3">
        <f t="shared" si="35"/>
        <v>0</v>
      </c>
      <c r="J451" s="13">
        <f t="shared" si="37"/>
        <v>-33</v>
      </c>
      <c r="K451" s="13">
        <f t="shared" si="36"/>
        <v>48</v>
      </c>
      <c r="L451" s="13">
        <f t="shared" ca="1" si="38"/>
        <v>0</v>
      </c>
      <c r="M451" s="13">
        <f t="shared" ca="1" si="40"/>
        <v>-1</v>
      </c>
      <c r="N451" s="13">
        <f ca="1">IF(M451=0,0,IF(M451=M450,0,((M451-M450)*C451+N450*M450)*$P$5/M451))</f>
        <v>1707000</v>
      </c>
      <c r="O451" s="13">
        <f ca="1">IF(M450=M451,(M450*J451+M451*K451)*$P$5,M450*J451+M451*K451*$P$5-$P$6)</f>
        <v>-10100</v>
      </c>
      <c r="P451" s="13">
        <f ca="1">100*SUM(O212:O451)/SUM(N212:N451)</f>
        <v>-0.58070650957930336</v>
      </c>
      <c r="Q451" s="9">
        <f ca="1">AVERAGE(E451:OFFSET(F451,-$Q$5+1,0))</f>
        <v>8582.9</v>
      </c>
      <c r="R451" s="9">
        <f ca="1">AVERAGE(E451:OFFSET(F451,-$R$5+1,0))</f>
        <v>8615.0499999999993</v>
      </c>
      <c r="S451" s="9">
        <f t="shared" ca="1" si="39"/>
        <v>0</v>
      </c>
    </row>
    <row r="452" spans="1:19">
      <c r="A452" s="4" t="s">
        <v>45</v>
      </c>
      <c r="B452" s="5">
        <v>42311</v>
      </c>
      <c r="C452" s="4">
        <v>8665</v>
      </c>
      <c r="D452" s="4">
        <v>8740</v>
      </c>
      <c r="E452" s="4">
        <v>8645</v>
      </c>
      <c r="F452" s="4">
        <v>8721</v>
      </c>
      <c r="G452" s="4">
        <v>123033</v>
      </c>
      <c r="H452" s="4">
        <v>1.2749999999999999</v>
      </c>
      <c r="I452" s="3">
        <f t="shared" ref="I452:I515" si="41">IF(A452=A453,0,1)</f>
        <v>0</v>
      </c>
      <c r="J452" s="13">
        <f t="shared" si="37"/>
        <v>82</v>
      </c>
      <c r="K452" s="13">
        <f t="shared" ref="K452:K515" si="42">F452-C452</f>
        <v>56</v>
      </c>
      <c r="L452" s="13">
        <f t="shared" ca="1" si="38"/>
        <v>0</v>
      </c>
      <c r="M452" s="13">
        <f t="shared" ca="1" si="40"/>
        <v>-1</v>
      </c>
      <c r="N452" s="13">
        <f ca="1">IF(M452=0,0,IF(M452=M451,0,((M452-M451)*C452+N451*M451)*$P$5/M452))</f>
        <v>0</v>
      </c>
      <c r="O452" s="13">
        <f ca="1">IF(M451=M452,(M451*J452+M452*K452)*$P$5,M451*J452+M452*K452*$P$5-$P$6)</f>
        <v>-27600</v>
      </c>
      <c r="P452" s="13">
        <f ca="1">100*SUM(O213:O452)/SUM(N213:N452)</f>
        <v>-0.75522434811514338</v>
      </c>
      <c r="Q452" s="9">
        <f ca="1">AVERAGE(E452:OFFSET(F452,-$Q$5+1,0))</f>
        <v>8584.9</v>
      </c>
      <c r="R452" s="9">
        <f ca="1">AVERAGE(E452:OFFSET(F452,-$R$5+1,0))</f>
        <v>8618.9500000000007</v>
      </c>
      <c r="S452" s="9">
        <f t="shared" ca="1" si="39"/>
        <v>0</v>
      </c>
    </row>
    <row r="453" spans="1:19">
      <c r="A453" s="4" t="s">
        <v>45</v>
      </c>
      <c r="B453" s="5">
        <v>42312</v>
      </c>
      <c r="C453" s="4">
        <v>8765</v>
      </c>
      <c r="D453" s="4">
        <v>8900</v>
      </c>
      <c r="E453" s="4">
        <v>8751</v>
      </c>
      <c r="F453" s="4">
        <v>8882</v>
      </c>
      <c r="G453" s="4">
        <v>160402</v>
      </c>
      <c r="H453" s="4">
        <v>1.2749999999999999</v>
      </c>
      <c r="I453" s="3">
        <f t="shared" si="41"/>
        <v>0</v>
      </c>
      <c r="J453" s="13">
        <f t="shared" ref="J453:J516" si="43">C453-F452</f>
        <v>44</v>
      </c>
      <c r="K453" s="13">
        <f t="shared" si="42"/>
        <v>117</v>
      </c>
      <c r="L453" s="13">
        <f t="shared" ca="1" si="38"/>
        <v>0</v>
      </c>
      <c r="M453" s="13">
        <f t="shared" ca="1" si="40"/>
        <v>-1</v>
      </c>
      <c r="N453" s="13">
        <f ca="1">IF(M453=0,0,IF(M453=M452,0,((M453-M452)*C453+N452*M452)*$P$5/M453))</f>
        <v>0</v>
      </c>
      <c r="O453" s="13">
        <f ca="1">IF(M452=M453,(M452*J453+M453*K453)*$P$5,M452*J453+M453*K453*$P$5-$P$6)</f>
        <v>-32200</v>
      </c>
      <c r="P453" s="13">
        <f ca="1">100*SUM(O214:O453)/SUM(N214:N453)</f>
        <v>-0.851113270387583</v>
      </c>
      <c r="Q453" s="9">
        <f ca="1">AVERAGE(E453:OFFSET(F453,-$Q$5+1,0))</f>
        <v>8623.1</v>
      </c>
      <c r="R453" s="9">
        <f ca="1">AVERAGE(E453:OFFSET(F453,-$R$5+1,0))</f>
        <v>8640.1</v>
      </c>
      <c r="S453" s="9">
        <f t="shared" ca="1" si="39"/>
        <v>0</v>
      </c>
    </row>
    <row r="454" spans="1:19">
      <c r="A454" s="4" t="s">
        <v>45</v>
      </c>
      <c r="B454" s="5">
        <v>42313</v>
      </c>
      <c r="C454" s="4">
        <v>8879</v>
      </c>
      <c r="D454" s="4">
        <v>8899</v>
      </c>
      <c r="E454" s="4">
        <v>8832</v>
      </c>
      <c r="F454" s="4">
        <v>8870</v>
      </c>
      <c r="G454" s="4">
        <v>96100</v>
      </c>
      <c r="H454" s="4">
        <v>1.2749999999999999</v>
      </c>
      <c r="I454" s="3">
        <f t="shared" si="41"/>
        <v>0</v>
      </c>
      <c r="J454" s="13">
        <f t="shared" si="43"/>
        <v>-3</v>
      </c>
      <c r="K454" s="13">
        <f t="shared" si="42"/>
        <v>-9</v>
      </c>
      <c r="L454" s="13">
        <f t="shared" ca="1" si="38"/>
        <v>1</v>
      </c>
      <c r="M454" s="13">
        <f t="shared" ca="1" si="40"/>
        <v>-1</v>
      </c>
      <c r="N454" s="13">
        <f ca="1">IF(M454=0,0,IF(M454=M453,0,((M454-M453)*C454+N453*M453)*$P$5/M454))</f>
        <v>0</v>
      </c>
      <c r="O454" s="13">
        <f ca="1">IF(M453=M454,(M453*J454+M454*K454)*$P$5,M453*J454+M454*K454*$P$5-$P$6)</f>
        <v>2400</v>
      </c>
      <c r="P454" s="13">
        <f ca="1">100*SUM(O215:O454)/SUM(N215:N454)</f>
        <v>-0.74243915847881814</v>
      </c>
      <c r="Q454" s="9">
        <f ca="1">AVERAGE(E454:OFFSET(F454,-$Q$5+1,0))</f>
        <v>8683.7999999999993</v>
      </c>
      <c r="R454" s="9">
        <f ca="1">AVERAGE(E454:OFFSET(F454,-$R$5+1,0))</f>
        <v>8667.15</v>
      </c>
      <c r="S454" s="9">
        <f t="shared" ca="1" si="39"/>
        <v>1</v>
      </c>
    </row>
    <row r="455" spans="1:19">
      <c r="A455" s="4" t="s">
        <v>45</v>
      </c>
      <c r="B455" s="5">
        <v>42314</v>
      </c>
      <c r="C455" s="4">
        <v>8850</v>
      </c>
      <c r="D455" s="4">
        <v>8858</v>
      </c>
      <c r="E455" s="4">
        <v>8650</v>
      </c>
      <c r="F455" s="4">
        <v>8689</v>
      </c>
      <c r="G455" s="4">
        <v>185282</v>
      </c>
      <c r="H455" s="4">
        <v>1.2749999999999999</v>
      </c>
      <c r="I455" s="3">
        <f t="shared" si="41"/>
        <v>0</v>
      </c>
      <c r="J455" s="13">
        <f t="shared" si="43"/>
        <v>-20</v>
      </c>
      <c r="K455" s="13">
        <f t="shared" si="42"/>
        <v>-161</v>
      </c>
      <c r="L455" s="13">
        <f t="shared" ca="1" si="38"/>
        <v>0</v>
      </c>
      <c r="M455" s="13">
        <f t="shared" ca="1" si="40"/>
        <v>0</v>
      </c>
      <c r="N455" s="13">
        <f ca="1">IF(M455=0,0,IF(M455=M454,0,((M455-M454)*C455+N454*M454)*$P$5/M455))</f>
        <v>0</v>
      </c>
      <c r="O455" s="13">
        <f ca="1">IF(M454=M455,(M454*J455+M455*K455)*$P$5,M454*J455+M455*K455*$P$5-$P$6)</f>
        <v>-480</v>
      </c>
      <c r="P455" s="13">
        <f ca="1">100*SUM(O216:O455)/SUM(N216:N455)</f>
        <v>-0.77849339325325539</v>
      </c>
      <c r="Q455" s="9">
        <f ca="1">AVERAGE(E455:OFFSET(F455,-$Q$5+1,0))</f>
        <v>8712.5</v>
      </c>
      <c r="R455" s="9">
        <f ca="1">AVERAGE(E455:OFFSET(F455,-$R$5+1,0))</f>
        <v>8666.0499999999993</v>
      </c>
      <c r="S455" s="9">
        <f t="shared" ca="1" si="39"/>
        <v>0</v>
      </c>
    </row>
    <row r="456" spans="1:19">
      <c r="A456" s="4" t="s">
        <v>45</v>
      </c>
      <c r="B456" s="5">
        <v>42317</v>
      </c>
      <c r="C456" s="4">
        <v>8677</v>
      </c>
      <c r="D456" s="4">
        <v>8748</v>
      </c>
      <c r="E456" s="4">
        <v>8597</v>
      </c>
      <c r="F456" s="4">
        <v>8631</v>
      </c>
      <c r="G456" s="4">
        <v>165493</v>
      </c>
      <c r="H456" s="4">
        <v>1.2749999999999999</v>
      </c>
      <c r="I456" s="3">
        <f t="shared" si="41"/>
        <v>0</v>
      </c>
      <c r="J456" s="13">
        <f t="shared" si="43"/>
        <v>-12</v>
      </c>
      <c r="K456" s="13">
        <f t="shared" si="42"/>
        <v>-46</v>
      </c>
      <c r="L456" s="13">
        <f t="shared" ca="1" si="38"/>
        <v>0</v>
      </c>
      <c r="M456" s="13">
        <f t="shared" ca="1" si="40"/>
        <v>0</v>
      </c>
      <c r="N456" s="13">
        <f ca="1">IF(M456=0,0,IF(M456=M455,0,((M456-M455)*C456+N455*M455)*$P$5/M456))</f>
        <v>0</v>
      </c>
      <c r="O456" s="13">
        <f ca="1">IF(M455=M456,(M455*J456+M456*K456)*$P$5,M455*J456+M456*K456*$P$5-$P$6)</f>
        <v>0</v>
      </c>
      <c r="P456" s="13">
        <f ca="1">100*SUM(O217:O456)/SUM(N217:N456)</f>
        <v>-0.78041117169870422</v>
      </c>
      <c r="Q456" s="9">
        <f ca="1">AVERAGE(E456:OFFSET(F456,-$Q$5+1,0))</f>
        <v>8726.7999999999993</v>
      </c>
      <c r="R456" s="9">
        <f ca="1">AVERAGE(E456:OFFSET(F456,-$R$5+1,0))</f>
        <v>8654.85</v>
      </c>
      <c r="S456" s="9">
        <f t="shared" ca="1" si="39"/>
        <v>0</v>
      </c>
    </row>
    <row r="457" spans="1:19">
      <c r="A457" s="4" t="s">
        <v>45</v>
      </c>
      <c r="B457" s="5">
        <v>42318</v>
      </c>
      <c r="C457" s="4">
        <v>8581</v>
      </c>
      <c r="D457" s="4">
        <v>8592</v>
      </c>
      <c r="E457" s="4">
        <v>8512</v>
      </c>
      <c r="F457" s="4">
        <v>8532</v>
      </c>
      <c r="G457" s="4">
        <v>131070</v>
      </c>
      <c r="H457" s="4">
        <v>1.2749999999999999</v>
      </c>
      <c r="I457" s="3">
        <f t="shared" si="41"/>
        <v>0</v>
      </c>
      <c r="J457" s="13">
        <f t="shared" si="43"/>
        <v>-50</v>
      </c>
      <c r="K457" s="13">
        <f t="shared" si="42"/>
        <v>-49</v>
      </c>
      <c r="L457" s="13">
        <f t="shared" ca="1" si="38"/>
        <v>0</v>
      </c>
      <c r="M457" s="13">
        <f t="shared" ca="1" si="40"/>
        <v>0</v>
      </c>
      <c r="N457" s="13">
        <f ca="1">IF(M457=0,0,IF(M457=M456,0,((M457-M456)*C457+N456*M456)*$P$5/M457))</f>
        <v>0</v>
      </c>
      <c r="O457" s="13">
        <f ca="1">IF(M456=M457,(M456*J457+M457*K457)*$P$5,M456*J457+M457*K457*$P$5-$P$6)</f>
        <v>0</v>
      </c>
      <c r="P457" s="13">
        <f ca="1">100*SUM(O218:O457)/SUM(N218:N457)</f>
        <v>-0.74077708382609586</v>
      </c>
      <c r="Q457" s="9">
        <f ca="1">AVERAGE(E457:OFFSET(F457,-$Q$5+1,0))</f>
        <v>8694.6</v>
      </c>
      <c r="R457" s="9">
        <f ca="1">AVERAGE(E457:OFFSET(F457,-$R$5+1,0))</f>
        <v>8639.75</v>
      </c>
      <c r="S457" s="9">
        <f t="shared" ca="1" si="39"/>
        <v>0</v>
      </c>
    </row>
    <row r="458" spans="1:19">
      <c r="A458" s="4" t="s">
        <v>45</v>
      </c>
      <c r="B458" s="5">
        <v>42319</v>
      </c>
      <c r="C458" s="4">
        <v>8507</v>
      </c>
      <c r="D458" s="4">
        <v>8549</v>
      </c>
      <c r="E458" s="4">
        <v>8372</v>
      </c>
      <c r="F458" s="4">
        <v>8380</v>
      </c>
      <c r="G458" s="4">
        <v>179202</v>
      </c>
      <c r="H458" s="4">
        <v>1.2749999999999999</v>
      </c>
      <c r="I458" s="3">
        <f t="shared" si="41"/>
        <v>0</v>
      </c>
      <c r="J458" s="13">
        <f t="shared" si="43"/>
        <v>-25</v>
      </c>
      <c r="K458" s="13">
        <f t="shared" si="42"/>
        <v>-127</v>
      </c>
      <c r="L458" s="13">
        <f t="shared" ca="1" si="38"/>
        <v>-1</v>
      </c>
      <c r="M458" s="13">
        <f t="shared" ca="1" si="40"/>
        <v>0</v>
      </c>
      <c r="N458" s="13">
        <f ca="1">IF(M458=0,0,IF(M458=M457,0,((M458-M457)*C458+N457*M457)*$P$5/M458))</f>
        <v>0</v>
      </c>
      <c r="O458" s="13">
        <f ca="1">IF(M457=M458,(M457*J458+M458*K458)*$P$5,M457*J458+M458*K458*$P$5-$P$6)</f>
        <v>0</v>
      </c>
      <c r="P458" s="13">
        <f ca="1">100*SUM(O219:O458)/SUM(N219:N458)</f>
        <v>-0.73934194628941829</v>
      </c>
      <c r="Q458" s="9">
        <f ca="1">AVERAGE(E458:OFFSET(F458,-$Q$5+1,0))</f>
        <v>8606.5</v>
      </c>
      <c r="R458" s="9">
        <f ca="1">AVERAGE(E458:OFFSET(F458,-$R$5+1,0))</f>
        <v>8614.7999999999993</v>
      </c>
      <c r="S458" s="9">
        <f t="shared" ca="1" si="39"/>
        <v>-1</v>
      </c>
    </row>
    <row r="459" spans="1:19">
      <c r="A459" s="4" t="s">
        <v>45</v>
      </c>
      <c r="B459" s="5">
        <v>42320</v>
      </c>
      <c r="C459" s="4">
        <v>8404</v>
      </c>
      <c r="D459" s="4">
        <v>8461</v>
      </c>
      <c r="E459" s="4">
        <v>8354</v>
      </c>
      <c r="F459" s="4">
        <v>8461</v>
      </c>
      <c r="G459" s="4">
        <v>148495</v>
      </c>
      <c r="H459" s="4">
        <v>1.2749999999999999</v>
      </c>
      <c r="I459" s="3">
        <f t="shared" si="41"/>
        <v>0</v>
      </c>
      <c r="J459" s="13">
        <f t="shared" si="43"/>
        <v>24</v>
      </c>
      <c r="K459" s="13">
        <f t="shared" si="42"/>
        <v>57</v>
      </c>
      <c r="L459" s="13">
        <f t="shared" ca="1" si="38"/>
        <v>0</v>
      </c>
      <c r="M459" s="13">
        <f t="shared" ca="1" si="40"/>
        <v>-1</v>
      </c>
      <c r="N459" s="13">
        <f ca="1">IF(M459=0,0,IF(M459=M458,0,((M459-M458)*C459+N458*M458)*$P$5/M459))</f>
        <v>1680800</v>
      </c>
      <c r="O459" s="13">
        <f ca="1">IF(M458=M459,(M458*J459+M459*K459)*$P$5,M458*J459+M459*K459*$P$5-$P$6)</f>
        <v>-11900</v>
      </c>
      <c r="P459" s="13">
        <f ca="1">100*SUM(O220:O459)/SUM(N220:N459)</f>
        <v>-0.73774380441047105</v>
      </c>
      <c r="Q459" s="9">
        <f ca="1">AVERAGE(E459:OFFSET(F459,-$Q$5+1,0))</f>
        <v>8517.7999999999993</v>
      </c>
      <c r="R459" s="9">
        <f ca="1">AVERAGE(E459:OFFSET(F459,-$R$5+1,0))</f>
        <v>8600.7999999999993</v>
      </c>
      <c r="S459" s="9">
        <f t="shared" ca="1" si="39"/>
        <v>0</v>
      </c>
    </row>
    <row r="460" spans="1:19">
      <c r="A460" s="4" t="s">
        <v>45</v>
      </c>
      <c r="B460" s="5">
        <v>42321</v>
      </c>
      <c r="C460" s="4">
        <v>8380</v>
      </c>
      <c r="D460" s="4">
        <v>8472</v>
      </c>
      <c r="E460" s="4">
        <v>8318</v>
      </c>
      <c r="F460" s="4">
        <v>8356</v>
      </c>
      <c r="G460" s="4">
        <v>178126</v>
      </c>
      <c r="H460" s="4">
        <v>1.2749999999999999</v>
      </c>
      <c r="I460" s="3">
        <f t="shared" si="41"/>
        <v>0</v>
      </c>
      <c r="J460" s="13">
        <f t="shared" si="43"/>
        <v>-81</v>
      </c>
      <c r="K460" s="13">
        <f t="shared" si="42"/>
        <v>-24</v>
      </c>
      <c r="L460" s="13">
        <f t="shared" ca="1" si="38"/>
        <v>0</v>
      </c>
      <c r="M460" s="13">
        <f t="shared" ca="1" si="40"/>
        <v>-1</v>
      </c>
      <c r="N460" s="13">
        <f ca="1">IF(M460=0,0,IF(M460=M459,0,((M460-M459)*C460+N459*M459)*$P$5/M460))</f>
        <v>0</v>
      </c>
      <c r="O460" s="13">
        <f ca="1">IF(M459=M460,(M459*J460+M460*K460)*$P$5,M459*J460+M460*K460*$P$5-$P$6)</f>
        <v>21000</v>
      </c>
      <c r="P460" s="13">
        <f ca="1">100*SUM(O221:O460)/SUM(N221:N460)</f>
        <v>-0.6740437407104074</v>
      </c>
      <c r="Q460" s="9">
        <f ca="1">AVERAGE(E460:OFFSET(F460,-$Q$5+1,0))</f>
        <v>8451.2999999999993</v>
      </c>
      <c r="R460" s="9">
        <f ca="1">AVERAGE(E460:OFFSET(F460,-$R$5+1,0))</f>
        <v>8581.9</v>
      </c>
      <c r="S460" s="9">
        <f t="shared" ca="1" si="39"/>
        <v>0</v>
      </c>
    </row>
    <row r="461" spans="1:19">
      <c r="A461" s="4" t="s">
        <v>45</v>
      </c>
      <c r="B461" s="5">
        <v>42324</v>
      </c>
      <c r="C461" s="4">
        <v>8245</v>
      </c>
      <c r="D461" s="4">
        <v>8307</v>
      </c>
      <c r="E461" s="4">
        <v>8212</v>
      </c>
      <c r="F461" s="4">
        <v>8290</v>
      </c>
      <c r="G461" s="4">
        <v>139331</v>
      </c>
      <c r="H461" s="4">
        <v>1.2749999999999999</v>
      </c>
      <c r="I461" s="3">
        <f t="shared" si="41"/>
        <v>0</v>
      </c>
      <c r="J461" s="13">
        <f t="shared" si="43"/>
        <v>-111</v>
      </c>
      <c r="K461" s="13">
        <f t="shared" si="42"/>
        <v>45</v>
      </c>
      <c r="L461" s="13">
        <f t="shared" ca="1" si="38"/>
        <v>0</v>
      </c>
      <c r="M461" s="13">
        <f t="shared" ca="1" si="40"/>
        <v>-1</v>
      </c>
      <c r="N461" s="13">
        <f ca="1">IF(M461=0,0,IF(M461=M460,0,((M461-M460)*C461+N460*M460)*$P$5/M461))</f>
        <v>0</v>
      </c>
      <c r="O461" s="13">
        <f ca="1">IF(M460=M461,(M460*J461+M461*K461)*$P$5,M460*J461+M461*K461*$P$5-$P$6)</f>
        <v>13200</v>
      </c>
      <c r="P461" s="13">
        <f ca="1">100*SUM(O222:O461)/SUM(N222:N461)</f>
        <v>-0.63400370067036738</v>
      </c>
      <c r="Q461" s="9">
        <f ca="1">AVERAGE(E461:OFFSET(F461,-$Q$5+1,0))</f>
        <v>8378.7000000000007</v>
      </c>
      <c r="R461" s="9">
        <f ca="1">AVERAGE(E461:OFFSET(F461,-$R$5+1,0))</f>
        <v>8552.75</v>
      </c>
      <c r="S461" s="9">
        <f t="shared" ca="1" si="39"/>
        <v>0</v>
      </c>
    </row>
    <row r="462" spans="1:19">
      <c r="A462" s="4" t="s">
        <v>45</v>
      </c>
      <c r="B462" s="5">
        <v>42325</v>
      </c>
      <c r="C462" s="4">
        <v>8370</v>
      </c>
      <c r="D462" s="4">
        <v>8490</v>
      </c>
      <c r="E462" s="4">
        <v>8369</v>
      </c>
      <c r="F462" s="4">
        <v>8440</v>
      </c>
      <c r="G462" s="4">
        <v>152201</v>
      </c>
      <c r="H462" s="4">
        <v>1.2749999999999999</v>
      </c>
      <c r="I462" s="3">
        <f t="shared" si="41"/>
        <v>0</v>
      </c>
      <c r="J462" s="13">
        <f t="shared" si="43"/>
        <v>80</v>
      </c>
      <c r="K462" s="13">
        <f t="shared" si="42"/>
        <v>70</v>
      </c>
      <c r="L462" s="13">
        <f t="shared" ca="1" si="38"/>
        <v>0</v>
      </c>
      <c r="M462" s="13">
        <f t="shared" ca="1" si="40"/>
        <v>-1</v>
      </c>
      <c r="N462" s="13">
        <f ca="1">IF(M462=0,0,IF(M462=M461,0,((M462-M461)*C462+N461*M461)*$P$5/M462))</f>
        <v>0</v>
      </c>
      <c r="O462" s="13">
        <f ca="1">IF(M461=M462,(M461*J462+M462*K462)*$P$5,M461*J462+M462*K462*$P$5-$P$6)</f>
        <v>-30000</v>
      </c>
      <c r="P462" s="13">
        <f ca="1">100*SUM(O223:O462)/SUM(N223:N462)</f>
        <v>-0.72500379167045836</v>
      </c>
      <c r="Q462" s="9">
        <f ca="1">AVERAGE(E462:OFFSET(F462,-$Q$5+1,0))</f>
        <v>8355.2000000000007</v>
      </c>
      <c r="R462" s="9">
        <f ca="1">AVERAGE(E462:OFFSET(F462,-$R$5+1,0))</f>
        <v>8524.9</v>
      </c>
      <c r="S462" s="9">
        <f t="shared" ca="1" si="39"/>
        <v>0</v>
      </c>
    </row>
    <row r="463" spans="1:19">
      <c r="A463" s="4" t="s">
        <v>45</v>
      </c>
      <c r="B463" s="5">
        <v>42326</v>
      </c>
      <c r="C463" s="4">
        <v>8440</v>
      </c>
      <c r="D463" s="4">
        <v>8450</v>
      </c>
      <c r="E463" s="4">
        <v>8326</v>
      </c>
      <c r="F463" s="4">
        <v>8336</v>
      </c>
      <c r="G463" s="4">
        <v>81613</v>
      </c>
      <c r="H463" s="4">
        <v>1.2749999999999999</v>
      </c>
      <c r="I463" s="3">
        <f t="shared" si="41"/>
        <v>1</v>
      </c>
      <c r="J463" s="13">
        <f t="shared" si="43"/>
        <v>0</v>
      </c>
      <c r="K463" s="13">
        <f t="shared" si="42"/>
        <v>-104</v>
      </c>
      <c r="L463" s="13">
        <f t="shared" ca="1" si="38"/>
        <v>0</v>
      </c>
      <c r="M463" s="13">
        <f t="shared" si="40"/>
        <v>0</v>
      </c>
      <c r="N463" s="13">
        <f>IF(M463=0,0,IF(M463=M462,0,((M463-M462)*C463+N462*M462)*$P$5/M463))</f>
        <v>0</v>
      </c>
      <c r="O463" s="13">
        <f ca="1">IF(M462=M463,(M462*J463+M463*K463)*$P$5,M462*J463+M463*K463*$P$5-$P$6)</f>
        <v>-500</v>
      </c>
      <c r="P463" s="13">
        <f ca="1">100*SUM(O224:O463)/SUM(N224:N463)</f>
        <v>-0.76166684861834455</v>
      </c>
      <c r="Q463" s="9">
        <f ca="1">AVERAGE(E463:OFFSET(F463,-$Q$5+1,0))</f>
        <v>8346.2000000000007</v>
      </c>
      <c r="R463" s="9">
        <f ca="1">AVERAGE(E463:OFFSET(F463,-$R$5+1,0))</f>
        <v>8476.35</v>
      </c>
      <c r="S463" s="9">
        <f t="shared" ca="1" si="39"/>
        <v>0</v>
      </c>
    </row>
    <row r="464" spans="1:19">
      <c r="A464" s="4" t="s">
        <v>46</v>
      </c>
      <c r="B464" s="5">
        <v>42327</v>
      </c>
      <c r="C464" s="4">
        <v>8371</v>
      </c>
      <c r="D464" s="4">
        <v>8460</v>
      </c>
      <c r="E464" s="4">
        <v>8323</v>
      </c>
      <c r="F464" s="4">
        <v>8447</v>
      </c>
      <c r="G464" s="4">
        <v>155548</v>
      </c>
      <c r="H464" s="4">
        <v>1.2749999999999999</v>
      </c>
      <c r="I464" s="3">
        <f t="shared" si="41"/>
        <v>0</v>
      </c>
      <c r="J464" s="13">
        <f t="shared" si="43"/>
        <v>35</v>
      </c>
      <c r="K464" s="13">
        <f t="shared" si="42"/>
        <v>76</v>
      </c>
      <c r="L464" s="13">
        <f t="shared" ca="1" si="38"/>
        <v>0</v>
      </c>
      <c r="M464" s="13">
        <f t="shared" ca="1" si="40"/>
        <v>0</v>
      </c>
      <c r="N464" s="13">
        <f ca="1">IF(M464=0,0,IF(M464=M463,0,((M464-M463)*C464+N463*M463)*$P$5/M464))</f>
        <v>0</v>
      </c>
      <c r="O464" s="13">
        <f ca="1">IF(M463=M464,(M463*J464+M464*K464)*$P$5,M463*J464+M464*K464*$P$5-$P$6)</f>
        <v>0</v>
      </c>
      <c r="P464" s="13">
        <f ca="1">100*SUM(O225:O464)/SUM(N225:N464)</f>
        <v>-0.7719417669006351</v>
      </c>
      <c r="Q464" s="9">
        <f ca="1">AVERAGE(E464:OFFSET(F464,-$Q$5+1,0))</f>
        <v>8341.7000000000007</v>
      </c>
      <c r="R464" s="9">
        <f ca="1">AVERAGE(E464:OFFSET(F464,-$R$5+1,0))</f>
        <v>8429.75</v>
      </c>
      <c r="S464" s="9">
        <f t="shared" ca="1" si="39"/>
        <v>0</v>
      </c>
    </row>
    <row r="465" spans="1:19">
      <c r="A465" s="4" t="s">
        <v>46</v>
      </c>
      <c r="B465" s="5">
        <v>42328</v>
      </c>
      <c r="C465" s="4">
        <v>8430</v>
      </c>
      <c r="D465" s="4">
        <v>8475</v>
      </c>
      <c r="E465" s="4">
        <v>8396</v>
      </c>
      <c r="F465" s="4">
        <v>8444</v>
      </c>
      <c r="G465" s="4">
        <v>114281</v>
      </c>
      <c r="H465" s="4">
        <v>1.2749999999999999</v>
      </c>
      <c r="I465" s="3">
        <f t="shared" si="41"/>
        <v>0</v>
      </c>
      <c r="J465" s="13">
        <f t="shared" si="43"/>
        <v>-17</v>
      </c>
      <c r="K465" s="13">
        <f t="shared" si="42"/>
        <v>14</v>
      </c>
      <c r="L465" s="13">
        <f t="shared" ca="1" si="38"/>
        <v>0</v>
      </c>
      <c r="M465" s="13">
        <f t="shared" ca="1" si="40"/>
        <v>0</v>
      </c>
      <c r="N465" s="13">
        <f ca="1">IF(M465=0,0,IF(M465=M464,0,((M465-M464)*C465+N464*M464)*$P$5/M465))</f>
        <v>0</v>
      </c>
      <c r="O465" s="13">
        <f ca="1">IF(M464=M465,(M464*J465+M465*K465)*$P$5,M464*J465+M465*K465*$P$5-$P$6)</f>
        <v>0</v>
      </c>
      <c r="P465" s="13">
        <f ca="1">100*SUM(O226:O465)/SUM(N226:N465)</f>
        <v>-0.8059774337107225</v>
      </c>
      <c r="Q465" s="9">
        <f ca="1">AVERAGE(E465:OFFSET(F465,-$Q$5+1,0))</f>
        <v>8358.2999999999993</v>
      </c>
      <c r="R465" s="9">
        <f ca="1">AVERAGE(E465:OFFSET(F465,-$R$5+1,0))</f>
        <v>8404.7999999999993</v>
      </c>
      <c r="S465" s="9">
        <f t="shared" ca="1" si="39"/>
        <v>0</v>
      </c>
    </row>
    <row r="466" spans="1:19">
      <c r="A466" s="4" t="s">
        <v>46</v>
      </c>
      <c r="B466" s="5">
        <v>42331</v>
      </c>
      <c r="C466" s="4">
        <v>8488</v>
      </c>
      <c r="D466" s="4">
        <v>8511</v>
      </c>
      <c r="E466" s="4">
        <v>8407</v>
      </c>
      <c r="F466" s="4">
        <v>8478</v>
      </c>
      <c r="G466" s="4">
        <v>124827</v>
      </c>
      <c r="H466" s="4">
        <v>1.2749999999999999</v>
      </c>
      <c r="I466" s="3">
        <f t="shared" si="41"/>
        <v>0</v>
      </c>
      <c r="J466" s="13">
        <f t="shared" si="43"/>
        <v>44</v>
      </c>
      <c r="K466" s="13">
        <f t="shared" si="42"/>
        <v>-10</v>
      </c>
      <c r="L466" s="13">
        <f t="shared" ca="1" si="38"/>
        <v>1</v>
      </c>
      <c r="M466" s="13">
        <f t="shared" ca="1" si="40"/>
        <v>0</v>
      </c>
      <c r="N466" s="13">
        <f ca="1">IF(M466=0,0,IF(M466=M465,0,((M466-M465)*C466+N465*M465)*$P$5/M466))</f>
        <v>0</v>
      </c>
      <c r="O466" s="13">
        <f ca="1">IF(M465=M466,(M465*J466+M466*K466)*$P$5,M465*J466+M466*K466*$P$5-$P$6)</f>
        <v>0</v>
      </c>
      <c r="P466" s="13">
        <f ca="1">100*SUM(O227:O466)/SUM(N227:N466)</f>
        <v>-0.80918834567393827</v>
      </c>
      <c r="Q466" s="9">
        <f ca="1">AVERAGE(E466:OFFSET(F466,-$Q$5+1,0))</f>
        <v>8396.6</v>
      </c>
      <c r="R466" s="9">
        <f ca="1">AVERAGE(E466:OFFSET(F466,-$R$5+1,0))</f>
        <v>8387.65</v>
      </c>
      <c r="S466" s="9">
        <f t="shared" ca="1" si="39"/>
        <v>1</v>
      </c>
    </row>
    <row r="467" spans="1:19">
      <c r="A467" s="4" t="s">
        <v>46</v>
      </c>
      <c r="B467" s="5">
        <v>42332</v>
      </c>
      <c r="C467" s="4">
        <v>8461</v>
      </c>
      <c r="D467" s="4">
        <v>8494</v>
      </c>
      <c r="E467" s="4">
        <v>8362</v>
      </c>
      <c r="F467" s="4">
        <v>8402</v>
      </c>
      <c r="G467" s="4">
        <v>159334</v>
      </c>
      <c r="H467" s="4">
        <v>1.2749999999999999</v>
      </c>
      <c r="I467" s="3">
        <f t="shared" si="41"/>
        <v>0</v>
      </c>
      <c r="J467" s="13">
        <f t="shared" si="43"/>
        <v>-17</v>
      </c>
      <c r="K467" s="13">
        <f t="shared" si="42"/>
        <v>-59</v>
      </c>
      <c r="L467" s="13">
        <f t="shared" ca="1" si="38"/>
        <v>0</v>
      </c>
      <c r="M467" s="13">
        <f t="shared" ca="1" si="40"/>
        <v>1</v>
      </c>
      <c r="N467" s="13">
        <f ca="1">IF(M467=0,0,IF(M467=M466,0,((M467-M466)*C467+N466*M466)*$P$5/M467))</f>
        <v>1692200</v>
      </c>
      <c r="O467" s="13">
        <f ca="1">IF(M466=M467,(M466*J467+M467*K467)*$P$5,M466*J467+M467*K467*$P$5-$P$6)</f>
        <v>-12300</v>
      </c>
      <c r="P467" s="13">
        <f ca="1">100*SUM(O228:O467)/SUM(N228:N467)</f>
        <v>-0.76718236082348645</v>
      </c>
      <c r="Q467" s="9">
        <f ca="1">AVERAGE(E467:OFFSET(F467,-$Q$5+1,0))</f>
        <v>8392.1</v>
      </c>
      <c r="R467" s="9">
        <f ca="1">AVERAGE(E467:OFFSET(F467,-$R$5+1,0))</f>
        <v>8373.65</v>
      </c>
      <c r="S467" s="9">
        <f t="shared" ca="1" si="39"/>
        <v>0</v>
      </c>
    </row>
    <row r="468" spans="1:19">
      <c r="A468" s="4" t="s">
        <v>46</v>
      </c>
      <c r="B468" s="5">
        <v>42333</v>
      </c>
      <c r="C468" s="4">
        <v>8412</v>
      </c>
      <c r="D468" s="4">
        <v>8418</v>
      </c>
      <c r="E468" s="4">
        <v>8320</v>
      </c>
      <c r="F468" s="4">
        <v>8388</v>
      </c>
      <c r="G468" s="4">
        <v>137748</v>
      </c>
      <c r="H468" s="4">
        <v>1.2749999999999999</v>
      </c>
      <c r="I468" s="3">
        <f t="shared" si="41"/>
        <v>0</v>
      </c>
      <c r="J468" s="13">
        <f t="shared" si="43"/>
        <v>10</v>
      </c>
      <c r="K468" s="13">
        <f t="shared" si="42"/>
        <v>-24</v>
      </c>
      <c r="L468" s="13">
        <f t="shared" ca="1" si="38"/>
        <v>0</v>
      </c>
      <c r="M468" s="13">
        <f t="shared" ca="1" si="40"/>
        <v>1</v>
      </c>
      <c r="N468" s="13">
        <f ca="1">IF(M468=0,0,IF(M468=M467,0,((M468-M467)*C468+N467*M467)*$P$5/M468))</f>
        <v>0</v>
      </c>
      <c r="O468" s="13">
        <f ca="1">IF(M467=M468,(M467*J468+M468*K468)*$P$5,M467*J468+M468*K468*$P$5-$P$6)</f>
        <v>-2800</v>
      </c>
      <c r="P468" s="13">
        <f ca="1">100*SUM(O229:O468)/SUM(N229:N468)</f>
        <v>-0.72210987940065785</v>
      </c>
      <c r="Q468" s="9">
        <f ca="1">AVERAGE(E468:OFFSET(F468,-$Q$5+1,0))</f>
        <v>8396.7000000000007</v>
      </c>
      <c r="R468" s="9">
        <f ca="1">AVERAGE(E468:OFFSET(F468,-$R$5+1,0))</f>
        <v>8371.4500000000007</v>
      </c>
      <c r="S468" s="9">
        <f t="shared" ca="1" si="39"/>
        <v>0</v>
      </c>
    </row>
    <row r="469" spans="1:19">
      <c r="A469" s="4" t="s">
        <v>46</v>
      </c>
      <c r="B469" s="5">
        <v>42334</v>
      </c>
      <c r="C469" s="4">
        <v>8412</v>
      </c>
      <c r="D469" s="4">
        <v>8525</v>
      </c>
      <c r="E469" s="4">
        <v>8410</v>
      </c>
      <c r="F469" s="4">
        <v>8502</v>
      </c>
      <c r="G469" s="4">
        <v>134327</v>
      </c>
      <c r="H469" s="4">
        <v>1.2749999999999999</v>
      </c>
      <c r="I469" s="3">
        <f t="shared" si="41"/>
        <v>0</v>
      </c>
      <c r="J469" s="13">
        <f t="shared" si="43"/>
        <v>24</v>
      </c>
      <c r="K469" s="13">
        <f t="shared" si="42"/>
        <v>90</v>
      </c>
      <c r="L469" s="13">
        <f t="shared" ca="1" si="38"/>
        <v>0</v>
      </c>
      <c r="M469" s="13">
        <f t="shared" ca="1" si="40"/>
        <v>1</v>
      </c>
      <c r="N469" s="13">
        <f ca="1">IF(M469=0,0,IF(M469=M468,0,((M469-M468)*C469+N468*M468)*$P$5/M469))</f>
        <v>0</v>
      </c>
      <c r="O469" s="13">
        <f ca="1">IF(M468=M469,(M468*J469+M469*K469)*$P$5,M468*J469+M469*K469*$P$5-$P$6)</f>
        <v>22800</v>
      </c>
      <c r="P469" s="13">
        <f ca="1">100*SUM(O230:O469)/SUM(N230:N469)</f>
        <v>-0.7623096601291266</v>
      </c>
      <c r="Q469" s="9">
        <f ca="1">AVERAGE(E469:OFFSET(F469,-$Q$5+1,0))</f>
        <v>8410.9</v>
      </c>
      <c r="R469" s="9">
        <f ca="1">AVERAGE(E469:OFFSET(F469,-$R$5+1,0))</f>
        <v>8376.2999999999993</v>
      </c>
      <c r="S469" s="9">
        <f t="shared" ca="1" si="39"/>
        <v>0</v>
      </c>
    </row>
    <row r="470" spans="1:19">
      <c r="A470" s="4" t="s">
        <v>46</v>
      </c>
      <c r="B470" s="5">
        <v>42335</v>
      </c>
      <c r="C470" s="4">
        <v>8520</v>
      </c>
      <c r="D470" s="4">
        <v>8534</v>
      </c>
      <c r="E470" s="4">
        <v>8377</v>
      </c>
      <c r="F470" s="4">
        <v>8393</v>
      </c>
      <c r="G470" s="4">
        <v>137736</v>
      </c>
      <c r="H470" s="4">
        <v>1.2749999999999999</v>
      </c>
      <c r="I470" s="3">
        <f t="shared" si="41"/>
        <v>0</v>
      </c>
      <c r="J470" s="13">
        <f t="shared" si="43"/>
        <v>18</v>
      </c>
      <c r="K470" s="13">
        <f t="shared" si="42"/>
        <v>-127</v>
      </c>
      <c r="L470" s="13">
        <f t="shared" ca="1" si="38"/>
        <v>0</v>
      </c>
      <c r="M470" s="13">
        <f t="shared" ca="1" si="40"/>
        <v>1</v>
      </c>
      <c r="N470" s="13">
        <f ca="1">IF(M470=0,0,IF(M470=M469,0,((M470-M469)*C470+N469*M469)*$P$5/M470))</f>
        <v>0</v>
      </c>
      <c r="O470" s="13">
        <f ca="1">IF(M469=M470,(M469*J470+M470*K470)*$P$5,M469*J470+M470*K470*$P$5-$P$6)</f>
        <v>-21800</v>
      </c>
      <c r="P470" s="13">
        <f ca="1">100*SUM(O231:O470)/SUM(N231:N470)</f>
        <v>-0.83418199537093429</v>
      </c>
      <c r="Q470" s="9">
        <f ca="1">AVERAGE(E470:OFFSET(F470,-$Q$5+1,0))</f>
        <v>8403.9</v>
      </c>
      <c r="R470" s="9">
        <f ca="1">AVERAGE(E470:OFFSET(F470,-$R$5+1,0))</f>
        <v>8381.1</v>
      </c>
      <c r="S470" s="9">
        <f t="shared" ca="1" si="39"/>
        <v>0</v>
      </c>
    </row>
    <row r="471" spans="1:19">
      <c r="A471" s="4" t="s">
        <v>46</v>
      </c>
      <c r="B471" s="5">
        <v>42338</v>
      </c>
      <c r="C471" s="4">
        <v>8311</v>
      </c>
      <c r="D471" s="4">
        <v>8345</v>
      </c>
      <c r="E471" s="4">
        <v>8202</v>
      </c>
      <c r="F471" s="4">
        <v>8300</v>
      </c>
      <c r="G471" s="4">
        <v>167237</v>
      </c>
      <c r="H471" s="4">
        <v>1.2749999999999999</v>
      </c>
      <c r="I471" s="3">
        <f t="shared" si="41"/>
        <v>0</v>
      </c>
      <c r="J471" s="13">
        <f t="shared" si="43"/>
        <v>-82</v>
      </c>
      <c r="K471" s="13">
        <f t="shared" si="42"/>
        <v>-11</v>
      </c>
      <c r="L471" s="13">
        <f t="shared" ca="1" si="38"/>
        <v>-1</v>
      </c>
      <c r="M471" s="13">
        <f t="shared" ca="1" si="40"/>
        <v>1</v>
      </c>
      <c r="N471" s="13">
        <f ca="1">IF(M471=0,0,IF(M471=M470,0,((M471-M470)*C471+N470*M470)*$P$5/M471))</f>
        <v>0</v>
      </c>
      <c r="O471" s="13">
        <f ca="1">IF(M470=M471,(M470*J471+M471*K471)*$P$5,M470*J471+M471*K471*$P$5-$P$6)</f>
        <v>-18600</v>
      </c>
      <c r="P471" s="13">
        <f ca="1">100*SUM(O232:O471)/SUM(N232:N471)</f>
        <v>-0.88839079059568771</v>
      </c>
      <c r="Q471" s="9">
        <f ca="1">AVERAGE(E471:OFFSET(F471,-$Q$5+1,0))</f>
        <v>8365.6</v>
      </c>
      <c r="R471" s="9">
        <f ca="1">AVERAGE(E471:OFFSET(F471,-$R$5+1,0))</f>
        <v>8381.1</v>
      </c>
      <c r="S471" s="9">
        <f t="shared" ca="1" si="39"/>
        <v>-1</v>
      </c>
    </row>
    <row r="472" spans="1:19">
      <c r="A472" s="4" t="s">
        <v>46</v>
      </c>
      <c r="B472" s="5">
        <v>42339</v>
      </c>
      <c r="C472" s="4">
        <v>8360</v>
      </c>
      <c r="D472" s="4">
        <v>8463</v>
      </c>
      <c r="E472" s="4">
        <v>8317</v>
      </c>
      <c r="F472" s="4">
        <v>8456</v>
      </c>
      <c r="G472" s="4">
        <v>158141</v>
      </c>
      <c r="H472" s="4">
        <v>1.2749999999999999</v>
      </c>
      <c r="I472" s="3">
        <f t="shared" si="41"/>
        <v>0</v>
      </c>
      <c r="J472" s="13">
        <f t="shared" si="43"/>
        <v>60</v>
      </c>
      <c r="K472" s="13">
        <f t="shared" si="42"/>
        <v>96</v>
      </c>
      <c r="L472" s="13">
        <f t="shared" ca="1" si="38"/>
        <v>0</v>
      </c>
      <c r="M472" s="13">
        <f t="shared" ca="1" si="40"/>
        <v>0</v>
      </c>
      <c r="N472" s="13">
        <f ca="1">IF(M472=0,0,IF(M472=M471,0,((M472-M471)*C472+N471*M471)*$P$5/M472))</f>
        <v>0</v>
      </c>
      <c r="O472" s="13">
        <f ca="1">IF(M471=M472,(M471*J472+M472*K472)*$P$5,M471*J472+M472*K472*$P$5-$P$6)</f>
        <v>-440</v>
      </c>
      <c r="P472" s="13">
        <f ca="1">100*SUM(O233:O472)/SUM(N233:N472)</f>
        <v>-0.88835424534047991</v>
      </c>
      <c r="Q472" s="9">
        <f ca="1">AVERAGE(E472:OFFSET(F472,-$Q$5+1,0))</f>
        <v>8366.5</v>
      </c>
      <c r="R472" s="9">
        <f ca="1">AVERAGE(E472:OFFSET(F472,-$R$5+1,0))</f>
        <v>8379.2999999999993</v>
      </c>
      <c r="S472" s="9">
        <f t="shared" ca="1" si="39"/>
        <v>0</v>
      </c>
    </row>
    <row r="473" spans="1:19">
      <c r="A473" s="4" t="s">
        <v>46</v>
      </c>
      <c r="B473" s="5">
        <v>42340</v>
      </c>
      <c r="C473" s="4">
        <v>8433</v>
      </c>
      <c r="D473" s="4">
        <v>8510</v>
      </c>
      <c r="E473" s="4">
        <v>8415</v>
      </c>
      <c r="F473" s="4">
        <v>8452</v>
      </c>
      <c r="G473" s="4">
        <v>146804</v>
      </c>
      <c r="H473" s="4">
        <v>1.2749999999999999</v>
      </c>
      <c r="I473" s="3">
        <f t="shared" si="41"/>
        <v>0</v>
      </c>
      <c r="J473" s="13">
        <f t="shared" si="43"/>
        <v>-23</v>
      </c>
      <c r="K473" s="13">
        <f t="shared" si="42"/>
        <v>19</v>
      </c>
      <c r="L473" s="13">
        <f t="shared" ca="1" si="38"/>
        <v>0</v>
      </c>
      <c r="M473" s="13">
        <f t="shared" ca="1" si="40"/>
        <v>0</v>
      </c>
      <c r="N473" s="13">
        <f ca="1">IF(M473=0,0,IF(M473=M472,0,((M473-M472)*C473+N472*M472)*$P$5/M473))</f>
        <v>0</v>
      </c>
      <c r="O473" s="13">
        <f ca="1">IF(M472=M473,(M472*J473+M473*K473)*$P$5,M472*J473+M473*K473*$P$5-$P$6)</f>
        <v>0</v>
      </c>
      <c r="P473" s="13">
        <f ca="1">100*SUM(O234:O473)/SUM(N234:N473)</f>
        <v>-0.93267457010539356</v>
      </c>
      <c r="Q473" s="9">
        <f ca="1">AVERAGE(E473:OFFSET(F473,-$Q$5+1,0))</f>
        <v>8382.4</v>
      </c>
      <c r="R473" s="9">
        <f ca="1">AVERAGE(E473:OFFSET(F473,-$R$5+1,0))</f>
        <v>8389.5499999999993</v>
      </c>
      <c r="S473" s="9">
        <f t="shared" ca="1" si="39"/>
        <v>0</v>
      </c>
    </row>
    <row r="474" spans="1:19">
      <c r="A474" s="4" t="s">
        <v>46</v>
      </c>
      <c r="B474" s="5">
        <v>42341</v>
      </c>
      <c r="C474" s="4">
        <v>8388</v>
      </c>
      <c r="D474" s="4">
        <v>8490</v>
      </c>
      <c r="E474" s="4">
        <v>8363</v>
      </c>
      <c r="F474" s="4">
        <v>8476</v>
      </c>
      <c r="G474" s="4">
        <v>147876</v>
      </c>
      <c r="H474" s="4">
        <v>1.2749999999999999</v>
      </c>
      <c r="I474" s="3">
        <f t="shared" si="41"/>
        <v>0</v>
      </c>
      <c r="J474" s="13">
        <f t="shared" si="43"/>
        <v>-64</v>
      </c>
      <c r="K474" s="13">
        <f t="shared" si="42"/>
        <v>88</v>
      </c>
      <c r="L474" s="13">
        <f t="shared" ca="1" si="38"/>
        <v>0</v>
      </c>
      <c r="M474" s="13">
        <f t="shared" ca="1" si="40"/>
        <v>0</v>
      </c>
      <c r="N474" s="13">
        <f ca="1">IF(M474=0,0,IF(M474=M473,0,((M474-M473)*C474+N473*M473)*$P$5/M474))</f>
        <v>0</v>
      </c>
      <c r="O474" s="13">
        <f ca="1">IF(M473=M474,(M473*J474+M474*K474)*$P$5,M473*J474+M474*K474*$P$5-$P$6)</f>
        <v>0</v>
      </c>
      <c r="P474" s="13">
        <f ca="1">100*SUM(O235:O474)/SUM(N235:N474)</f>
        <v>-0.87720429830106172</v>
      </c>
      <c r="Q474" s="9">
        <f ca="1">AVERAGE(E474:OFFSET(F474,-$Q$5+1,0))</f>
        <v>8375.1</v>
      </c>
      <c r="R474" s="9">
        <f ca="1">AVERAGE(E474:OFFSET(F474,-$R$5+1,0))</f>
        <v>8393</v>
      </c>
      <c r="S474" s="9">
        <f t="shared" ca="1" si="39"/>
        <v>0</v>
      </c>
    </row>
    <row r="475" spans="1:19">
      <c r="A475" s="4" t="s">
        <v>46</v>
      </c>
      <c r="B475" s="5">
        <v>42342</v>
      </c>
      <c r="C475" s="4">
        <v>8361</v>
      </c>
      <c r="D475" s="4">
        <v>8410</v>
      </c>
      <c r="E475" s="4">
        <v>8326</v>
      </c>
      <c r="F475" s="4">
        <v>8397</v>
      </c>
      <c r="G475" s="4">
        <v>142112</v>
      </c>
      <c r="H475" s="4">
        <v>1.2749999999999999</v>
      </c>
      <c r="I475" s="3">
        <f t="shared" si="41"/>
        <v>0</v>
      </c>
      <c r="J475" s="13">
        <f t="shared" si="43"/>
        <v>-115</v>
      </c>
      <c r="K475" s="13">
        <f t="shared" si="42"/>
        <v>36</v>
      </c>
      <c r="L475" s="13">
        <f t="shared" ca="1" si="38"/>
        <v>0</v>
      </c>
      <c r="M475" s="13">
        <f t="shared" ca="1" si="40"/>
        <v>0</v>
      </c>
      <c r="N475" s="13">
        <f ca="1">IF(M475=0,0,IF(M475=M474,0,((M475-M474)*C475+N474*M474)*$P$5/M475))</f>
        <v>0</v>
      </c>
      <c r="O475" s="13">
        <f ca="1">IF(M474=M475,(M474*J475+M475*K475)*$P$5,M474*J475+M475*K475*$P$5-$P$6)</f>
        <v>0</v>
      </c>
      <c r="P475" s="13">
        <f ca="1">100*SUM(O236:O475)/SUM(N236:N475)</f>
        <v>-0.85398418452250413</v>
      </c>
      <c r="Q475" s="9">
        <f ca="1">AVERAGE(E475:OFFSET(F475,-$Q$5+1,0))</f>
        <v>8370.4</v>
      </c>
      <c r="R475" s="9">
        <f ca="1">AVERAGE(E475:OFFSET(F475,-$R$5+1,0))</f>
        <v>8387.15</v>
      </c>
      <c r="S475" s="9">
        <f t="shared" ca="1" si="39"/>
        <v>0</v>
      </c>
    </row>
    <row r="476" spans="1:19">
      <c r="A476" s="4" t="s">
        <v>46</v>
      </c>
      <c r="B476" s="5">
        <v>42345</v>
      </c>
      <c r="C476" s="4">
        <v>8495</v>
      </c>
      <c r="D476" s="4">
        <v>8550</v>
      </c>
      <c r="E476" s="4">
        <v>8455</v>
      </c>
      <c r="F476" s="4">
        <v>8468</v>
      </c>
      <c r="G476" s="4">
        <v>140025</v>
      </c>
      <c r="H476" s="4">
        <v>1.2749999999999999</v>
      </c>
      <c r="I476" s="3">
        <f t="shared" si="41"/>
        <v>0</v>
      </c>
      <c r="J476" s="13">
        <f t="shared" si="43"/>
        <v>98</v>
      </c>
      <c r="K476" s="13">
        <f t="shared" si="42"/>
        <v>-27</v>
      </c>
      <c r="L476" s="13">
        <f t="shared" ca="1" si="38"/>
        <v>1</v>
      </c>
      <c r="M476" s="13">
        <f t="shared" ca="1" si="40"/>
        <v>0</v>
      </c>
      <c r="N476" s="13">
        <f ca="1">IF(M476=0,0,IF(M476=M475,0,((M476-M475)*C476+N475*M475)*$P$5/M476))</f>
        <v>0</v>
      </c>
      <c r="O476" s="13">
        <f ca="1">IF(M475=M476,(M475*J476+M476*K476)*$P$5,M475*J476+M476*K476*$P$5-$P$6)</f>
        <v>0</v>
      </c>
      <c r="P476" s="13">
        <f ca="1">100*SUM(O237:O476)/SUM(N237:N476)</f>
        <v>-0.85241360182664894</v>
      </c>
      <c r="Q476" s="9">
        <f ca="1">AVERAGE(E476:OFFSET(F476,-$Q$5+1,0))</f>
        <v>8412.5</v>
      </c>
      <c r="R476" s="9">
        <f ca="1">AVERAGE(E476:OFFSET(F476,-$R$5+1,0))</f>
        <v>8389.0499999999993</v>
      </c>
      <c r="S476" s="9">
        <f t="shared" ca="1" si="39"/>
        <v>1</v>
      </c>
    </row>
    <row r="477" spans="1:19">
      <c r="A477" s="4" t="s">
        <v>46</v>
      </c>
      <c r="B477" s="5">
        <v>42346</v>
      </c>
      <c r="C477" s="4">
        <v>8438</v>
      </c>
      <c r="D477" s="4">
        <v>8451</v>
      </c>
      <c r="E477" s="4">
        <v>8318</v>
      </c>
      <c r="F477" s="4">
        <v>8334</v>
      </c>
      <c r="G477" s="4">
        <v>148126</v>
      </c>
      <c r="H477" s="4">
        <v>1.2749999999999999</v>
      </c>
      <c r="I477" s="3">
        <f t="shared" si="41"/>
        <v>0</v>
      </c>
      <c r="J477" s="13">
        <f t="shared" si="43"/>
        <v>-30</v>
      </c>
      <c r="K477" s="13">
        <f t="shared" si="42"/>
        <v>-104</v>
      </c>
      <c r="L477" s="13">
        <f t="shared" ca="1" si="38"/>
        <v>0</v>
      </c>
      <c r="M477" s="13">
        <f t="shared" ca="1" si="40"/>
        <v>1</v>
      </c>
      <c r="N477" s="13">
        <f ca="1">IF(M477=0,0,IF(M477=M476,0,((M477-M476)*C477+N476*M476)*$P$5/M477))</f>
        <v>1687600</v>
      </c>
      <c r="O477" s="13">
        <f ca="1">IF(M476=M477,(M476*J477+M477*K477)*$P$5,M476*J477+M477*K477*$P$5-$P$6)</f>
        <v>-21300</v>
      </c>
      <c r="P477" s="13">
        <f ca="1">100*SUM(O238:O477)/SUM(N238:N477)</f>
        <v>-0.87356248011940596</v>
      </c>
      <c r="Q477" s="9">
        <f ca="1">AVERAGE(E477:OFFSET(F477,-$Q$5+1,0))</f>
        <v>8400.4</v>
      </c>
      <c r="R477" s="9">
        <f ca="1">AVERAGE(E477:OFFSET(F477,-$R$5+1,0))</f>
        <v>8383.4500000000007</v>
      </c>
      <c r="S477" s="9">
        <f t="shared" ca="1" si="39"/>
        <v>0</v>
      </c>
    </row>
    <row r="478" spans="1:19">
      <c r="A478" s="4" t="s">
        <v>46</v>
      </c>
      <c r="B478" s="5">
        <v>42347</v>
      </c>
      <c r="C478" s="4">
        <v>8311</v>
      </c>
      <c r="D478" s="4">
        <v>8328</v>
      </c>
      <c r="E478" s="4">
        <v>8212</v>
      </c>
      <c r="F478" s="4">
        <v>8221</v>
      </c>
      <c r="G478" s="4">
        <v>155405</v>
      </c>
      <c r="H478" s="4">
        <v>1.2749999999999999</v>
      </c>
      <c r="I478" s="3">
        <f t="shared" si="41"/>
        <v>0</v>
      </c>
      <c r="J478" s="13">
        <f t="shared" si="43"/>
        <v>-23</v>
      </c>
      <c r="K478" s="13">
        <f t="shared" si="42"/>
        <v>-90</v>
      </c>
      <c r="L478" s="13">
        <f t="shared" ca="1" si="38"/>
        <v>-1</v>
      </c>
      <c r="M478" s="13">
        <f t="shared" ca="1" si="40"/>
        <v>1</v>
      </c>
      <c r="N478" s="13">
        <f ca="1">IF(M478=0,0,IF(M478=M477,0,((M478-M477)*C478+N477*M477)*$P$5/M478))</f>
        <v>0</v>
      </c>
      <c r="O478" s="13">
        <f ca="1">IF(M477=M478,(M477*J478+M478*K478)*$P$5,M477*J478+M478*K478*$P$5-$P$6)</f>
        <v>-22600</v>
      </c>
      <c r="P478" s="13">
        <f ca="1">100*SUM(O239:O478)/SUM(N239:N478)</f>
        <v>-0.94268577650541974</v>
      </c>
      <c r="Q478" s="9">
        <f ca="1">AVERAGE(E478:OFFSET(F478,-$Q$5+1,0))</f>
        <v>8357</v>
      </c>
      <c r="R478" s="9">
        <f ca="1">AVERAGE(E478:OFFSET(F478,-$R$5+1,0))</f>
        <v>8369.7000000000007</v>
      </c>
      <c r="S478" s="9">
        <f t="shared" ca="1" si="39"/>
        <v>-1</v>
      </c>
    </row>
    <row r="479" spans="1:19">
      <c r="A479" s="4" t="s">
        <v>46</v>
      </c>
      <c r="B479" s="5">
        <v>42348</v>
      </c>
      <c r="C479" s="4">
        <v>8182</v>
      </c>
      <c r="D479" s="4">
        <v>8208</v>
      </c>
      <c r="E479" s="4">
        <v>8101</v>
      </c>
      <c r="F479" s="4">
        <v>8188</v>
      </c>
      <c r="G479" s="4">
        <v>173415</v>
      </c>
      <c r="H479" s="4">
        <v>1.2749999999999999</v>
      </c>
      <c r="I479" s="3">
        <f t="shared" si="41"/>
        <v>0</v>
      </c>
      <c r="J479" s="13">
        <f t="shared" si="43"/>
        <v>-39</v>
      </c>
      <c r="K479" s="13">
        <f t="shared" si="42"/>
        <v>6</v>
      </c>
      <c r="L479" s="13">
        <f t="shared" ca="1" si="38"/>
        <v>0</v>
      </c>
      <c r="M479" s="13">
        <f t="shared" ca="1" si="40"/>
        <v>0</v>
      </c>
      <c r="N479" s="13">
        <f ca="1">IF(M479=0,0,IF(M479=M478,0,((M479-M478)*C479+N478*M478)*$P$5/M479))</f>
        <v>0</v>
      </c>
      <c r="O479" s="13">
        <f ca="1">IF(M478=M479,(M478*J479+M479*K479)*$P$5,M478*J479+M479*K479*$P$5-$P$6)</f>
        <v>-539</v>
      </c>
      <c r="P479" s="13">
        <f ca="1">100*SUM(O240:O479)/SUM(N240:N479)</f>
        <v>-0.94433433653869681</v>
      </c>
      <c r="Q479" s="9">
        <f ca="1">AVERAGE(E479:OFFSET(F479,-$Q$5+1,0))</f>
        <v>8302</v>
      </c>
      <c r="R479" s="9">
        <f ca="1">AVERAGE(E479:OFFSET(F479,-$R$5+1,0))</f>
        <v>8338.5499999999993</v>
      </c>
      <c r="S479" s="9">
        <f t="shared" ca="1" si="39"/>
        <v>0</v>
      </c>
    </row>
    <row r="480" spans="1:19">
      <c r="A480" s="4" t="s">
        <v>46</v>
      </c>
      <c r="B480" s="5">
        <v>42349</v>
      </c>
      <c r="C480" s="4">
        <v>8200</v>
      </c>
      <c r="D480" s="4">
        <v>8220</v>
      </c>
      <c r="E480" s="4">
        <v>8068</v>
      </c>
      <c r="F480" s="4">
        <v>8071</v>
      </c>
      <c r="G480" s="4">
        <v>164753</v>
      </c>
      <c r="H480" s="4">
        <v>1.2749999999999999</v>
      </c>
      <c r="I480" s="3">
        <f t="shared" si="41"/>
        <v>0</v>
      </c>
      <c r="J480" s="13">
        <f t="shared" si="43"/>
        <v>12</v>
      </c>
      <c r="K480" s="13">
        <f t="shared" si="42"/>
        <v>-129</v>
      </c>
      <c r="L480" s="13">
        <f t="shared" ca="1" si="38"/>
        <v>0</v>
      </c>
      <c r="M480" s="13">
        <f t="shared" ca="1" si="40"/>
        <v>0</v>
      </c>
      <c r="N480" s="13">
        <f ca="1">IF(M480=0,0,IF(M480=M479,0,((M480-M479)*C480+N479*M479)*$P$5/M480))</f>
        <v>0</v>
      </c>
      <c r="O480" s="13">
        <f ca="1">IF(M479=M480,(M479*J480+M480*K480)*$P$5,M479*J480+M480*K480*$P$5-$P$6)</f>
        <v>0</v>
      </c>
      <c r="P480" s="13">
        <f ca="1">100*SUM(O241:O480)/SUM(N241:N480)</f>
        <v>-0.94433433653869681</v>
      </c>
      <c r="Q480" s="9">
        <f ca="1">AVERAGE(E480:OFFSET(F480,-$Q$5+1,0))</f>
        <v>8243.6</v>
      </c>
      <c r="R480" s="9">
        <f ca="1">AVERAGE(E480:OFFSET(F480,-$R$5+1,0))</f>
        <v>8307</v>
      </c>
      <c r="S480" s="9">
        <f t="shared" ca="1" si="39"/>
        <v>0</v>
      </c>
    </row>
    <row r="481" spans="1:19">
      <c r="A481" s="4" t="s">
        <v>46</v>
      </c>
      <c r="B481" s="5">
        <v>42352</v>
      </c>
      <c r="C481" s="4">
        <v>7976</v>
      </c>
      <c r="D481" s="4">
        <v>8065</v>
      </c>
      <c r="E481" s="4">
        <v>7949</v>
      </c>
      <c r="F481" s="4">
        <v>8058</v>
      </c>
      <c r="G481" s="4">
        <v>144310</v>
      </c>
      <c r="H481" s="4">
        <v>1.2749999999999999</v>
      </c>
      <c r="I481" s="3">
        <f t="shared" si="41"/>
        <v>0</v>
      </c>
      <c r="J481" s="13">
        <f t="shared" si="43"/>
        <v>-95</v>
      </c>
      <c r="K481" s="13">
        <f t="shared" si="42"/>
        <v>82</v>
      </c>
      <c r="L481" s="13">
        <f t="shared" ca="1" si="38"/>
        <v>0</v>
      </c>
      <c r="M481" s="13">
        <f t="shared" ca="1" si="40"/>
        <v>0</v>
      </c>
      <c r="N481" s="13">
        <f ca="1">IF(M481=0,0,IF(M481=M480,0,((M481-M480)*C481+N480*M480)*$P$5/M481))</f>
        <v>0</v>
      </c>
      <c r="O481" s="13">
        <f ca="1">IF(M480=M481,(M480*J481+M481*K481)*$P$5,M480*J481+M481*K481*$P$5-$P$6)</f>
        <v>0</v>
      </c>
      <c r="P481" s="13">
        <f ca="1">100*SUM(O242:O481)/SUM(N242:N481)</f>
        <v>-0.94433433653869681</v>
      </c>
      <c r="Q481" s="9">
        <f ca="1">AVERAGE(E481:OFFSET(F481,-$Q$5+1,0))</f>
        <v>8152</v>
      </c>
      <c r="R481" s="9">
        <f ca="1">AVERAGE(E481:OFFSET(F481,-$R$5+1,0))</f>
        <v>8282.25</v>
      </c>
      <c r="S481" s="9">
        <f t="shared" ca="1" si="39"/>
        <v>0</v>
      </c>
    </row>
    <row r="482" spans="1:19">
      <c r="A482" s="4" t="s">
        <v>46</v>
      </c>
      <c r="B482" s="5">
        <v>42353</v>
      </c>
      <c r="C482" s="4">
        <v>8077</v>
      </c>
      <c r="D482" s="4">
        <v>8137</v>
      </c>
      <c r="E482" s="4">
        <v>8048</v>
      </c>
      <c r="F482" s="4">
        <v>8066</v>
      </c>
      <c r="G482" s="4">
        <v>139344</v>
      </c>
      <c r="H482" s="4">
        <v>1.2749999999999999</v>
      </c>
      <c r="I482" s="3">
        <f t="shared" si="41"/>
        <v>0</v>
      </c>
      <c r="J482" s="13">
        <f t="shared" si="43"/>
        <v>19</v>
      </c>
      <c r="K482" s="13">
        <f t="shared" si="42"/>
        <v>-11</v>
      </c>
      <c r="L482" s="13">
        <f t="shared" ca="1" si="38"/>
        <v>0</v>
      </c>
      <c r="M482" s="13">
        <f t="shared" ca="1" si="40"/>
        <v>0</v>
      </c>
      <c r="N482" s="13">
        <f ca="1">IF(M482=0,0,IF(M482=M481,0,((M482-M481)*C482+N481*M481)*$P$5/M482))</f>
        <v>0</v>
      </c>
      <c r="O482" s="13">
        <f ca="1">IF(M481=M482,(M481*J482+M482*K482)*$P$5,M481*J482+M482*K482*$P$5-$P$6)</f>
        <v>0</v>
      </c>
      <c r="P482" s="13">
        <f ca="1">100*SUM(O243:O482)/SUM(N243:N482)</f>
        <v>-0.94433433653869681</v>
      </c>
      <c r="Q482" s="9">
        <f ca="1">AVERAGE(E482:OFFSET(F482,-$Q$5+1,0))</f>
        <v>8098.2</v>
      </c>
      <c r="R482" s="9">
        <f ca="1">AVERAGE(E482:OFFSET(F482,-$R$5+1,0))</f>
        <v>8249.2999999999993</v>
      </c>
      <c r="S482" s="9">
        <f t="shared" ca="1" si="39"/>
        <v>0</v>
      </c>
    </row>
    <row r="483" spans="1:19">
      <c r="A483" s="4" t="s">
        <v>46</v>
      </c>
      <c r="B483" s="5">
        <v>42354</v>
      </c>
      <c r="C483" s="4">
        <v>8180</v>
      </c>
      <c r="D483" s="4">
        <v>8209</v>
      </c>
      <c r="E483" s="4">
        <v>8112</v>
      </c>
      <c r="F483" s="4">
        <v>8198</v>
      </c>
      <c r="G483" s="4">
        <v>87705</v>
      </c>
      <c r="H483" s="4">
        <v>1.2749999999999999</v>
      </c>
      <c r="I483" s="3">
        <f t="shared" si="41"/>
        <v>1</v>
      </c>
      <c r="J483" s="13">
        <f t="shared" si="43"/>
        <v>114</v>
      </c>
      <c r="K483" s="13">
        <f t="shared" si="42"/>
        <v>18</v>
      </c>
      <c r="L483" s="13">
        <f t="shared" ca="1" si="38"/>
        <v>0</v>
      </c>
      <c r="M483" s="13">
        <f t="shared" si="40"/>
        <v>0</v>
      </c>
      <c r="N483" s="13">
        <f>IF(M483=0,0,IF(M483=M482,0,((M483-M482)*C483+N482*M482)*$P$5/M483))</f>
        <v>0</v>
      </c>
      <c r="O483" s="13">
        <f ca="1">IF(M482=M483,(M482*J483+M483*K483)*$P$5,M482*J483+M483*K483*$P$5-$P$6)</f>
        <v>0</v>
      </c>
      <c r="P483" s="13">
        <f ca="1">100*SUM(O244:O483)/SUM(N244:N483)</f>
        <v>-0.94433433653869681</v>
      </c>
      <c r="Q483" s="9">
        <f ca="1">AVERAGE(E483:OFFSET(F483,-$Q$5+1,0))</f>
        <v>8085.9</v>
      </c>
      <c r="R483" s="9">
        <f ca="1">AVERAGE(E483:OFFSET(F483,-$R$5+1,0))</f>
        <v>8221.4500000000007</v>
      </c>
      <c r="S483" s="9">
        <f t="shared" ca="1" si="39"/>
        <v>0</v>
      </c>
    </row>
    <row r="484" spans="1:19">
      <c r="A484" s="4" t="s">
        <v>47</v>
      </c>
      <c r="B484" s="5">
        <v>42355</v>
      </c>
      <c r="C484" s="4">
        <v>8202</v>
      </c>
      <c r="D484" s="4">
        <v>8303</v>
      </c>
      <c r="E484" s="4">
        <v>8176</v>
      </c>
      <c r="F484" s="4">
        <v>8281</v>
      </c>
      <c r="G484" s="4">
        <v>144410</v>
      </c>
      <c r="H484" s="4">
        <v>1.2749999999999999</v>
      </c>
      <c r="I484" s="3">
        <f t="shared" si="41"/>
        <v>0</v>
      </c>
      <c r="J484" s="13">
        <f t="shared" si="43"/>
        <v>4</v>
      </c>
      <c r="K484" s="13">
        <f t="shared" si="42"/>
        <v>79</v>
      </c>
      <c r="L484" s="13">
        <f t="shared" ca="1" si="38"/>
        <v>0</v>
      </c>
      <c r="M484" s="13">
        <f t="shared" ca="1" si="40"/>
        <v>0</v>
      </c>
      <c r="N484" s="13">
        <f ca="1">IF(M484=0,0,IF(M484=M483,0,((M484-M483)*C484+N483*M483)*$P$5/M484))</f>
        <v>0</v>
      </c>
      <c r="O484" s="13">
        <f ca="1">IF(M483=M484,(M483*J484+M484*K484)*$P$5,M483*J484+M484*K484*$P$5-$P$6)</f>
        <v>0</v>
      </c>
      <c r="P484" s="13">
        <f ca="1">100*SUM(O245:O484)/SUM(N245:N484)</f>
        <v>-0.94433433653869681</v>
      </c>
      <c r="Q484" s="9">
        <f ca="1">AVERAGE(E484:OFFSET(F484,-$Q$5+1,0))</f>
        <v>8102.7</v>
      </c>
      <c r="R484" s="9">
        <f ca="1">AVERAGE(E484:OFFSET(F484,-$R$5+1,0))</f>
        <v>8202.35</v>
      </c>
      <c r="S484" s="9">
        <f t="shared" ca="1" si="39"/>
        <v>0</v>
      </c>
    </row>
    <row r="485" spans="1:19">
      <c r="A485" s="4" t="s">
        <v>47</v>
      </c>
      <c r="B485" s="5">
        <v>42356</v>
      </c>
      <c r="C485" s="4">
        <v>8248</v>
      </c>
      <c r="D485" s="4">
        <v>8319</v>
      </c>
      <c r="E485" s="4">
        <v>8206</v>
      </c>
      <c r="F485" s="4">
        <v>8231</v>
      </c>
      <c r="G485" s="4">
        <v>145205</v>
      </c>
      <c r="H485" s="4">
        <v>1.2749999999999999</v>
      </c>
      <c r="I485" s="3">
        <f t="shared" si="41"/>
        <v>0</v>
      </c>
      <c r="J485" s="13">
        <f t="shared" si="43"/>
        <v>-33</v>
      </c>
      <c r="K485" s="13">
        <f t="shared" si="42"/>
        <v>-17</v>
      </c>
      <c r="L485" s="13">
        <f t="shared" ca="1" si="38"/>
        <v>0</v>
      </c>
      <c r="M485" s="13">
        <f t="shared" ca="1" si="40"/>
        <v>0</v>
      </c>
      <c r="N485" s="13">
        <f ca="1">IF(M485=0,0,IF(M485=M484,0,((M485-M484)*C485+N484*M484)*$P$5/M485))</f>
        <v>0</v>
      </c>
      <c r="O485" s="13">
        <f ca="1">IF(M484=M485,(M484*J485+M485*K485)*$P$5,M484*J485+M485*K485*$P$5-$P$6)</f>
        <v>0</v>
      </c>
      <c r="P485" s="13">
        <f ca="1">100*SUM(O246:O485)/SUM(N246:N485)</f>
        <v>-1.0066167654969054</v>
      </c>
      <c r="Q485" s="9">
        <f ca="1">AVERAGE(E485:OFFSET(F485,-$Q$5+1,0))</f>
        <v>8132.5</v>
      </c>
      <c r="R485" s="9">
        <f ca="1">AVERAGE(E485:OFFSET(F485,-$R$5+1,0))</f>
        <v>8188.05</v>
      </c>
      <c r="S485" s="9">
        <f t="shared" ca="1" si="39"/>
        <v>0</v>
      </c>
    </row>
    <row r="486" spans="1:19">
      <c r="A486" s="4" t="s">
        <v>47</v>
      </c>
      <c r="B486" s="5">
        <v>42359</v>
      </c>
      <c r="C486" s="4">
        <v>8173</v>
      </c>
      <c r="D486" s="4">
        <v>8283</v>
      </c>
      <c r="E486" s="4">
        <v>8133</v>
      </c>
      <c r="F486" s="4">
        <v>8280</v>
      </c>
      <c r="G486" s="4">
        <v>137963</v>
      </c>
      <c r="H486" s="4">
        <v>1.2050000000000001</v>
      </c>
      <c r="I486" s="3">
        <f t="shared" si="41"/>
        <v>0</v>
      </c>
      <c r="J486" s="13">
        <f t="shared" si="43"/>
        <v>-58</v>
      </c>
      <c r="K486" s="13">
        <f t="shared" si="42"/>
        <v>107</v>
      </c>
      <c r="L486" s="13">
        <f t="shared" ca="1" si="38"/>
        <v>1</v>
      </c>
      <c r="M486" s="13">
        <f t="shared" ca="1" si="40"/>
        <v>0</v>
      </c>
      <c r="N486" s="13">
        <f ca="1">IF(M486=0,0,IF(M486=M485,0,((M486-M485)*C486+N485*M485)*$P$5/M486))</f>
        <v>0</v>
      </c>
      <c r="O486" s="13">
        <f ca="1">IF(M485=M486,(M485*J486+M486*K486)*$P$5,M485*J486+M486*K486*$P$5-$P$6)</f>
        <v>0</v>
      </c>
      <c r="P486" s="13">
        <f ca="1">100*SUM(O247:O486)/SUM(N247:N486)</f>
        <v>-1.0344836525063996</v>
      </c>
      <c r="Q486" s="9">
        <f ca="1">AVERAGE(E486:OFFSET(F486,-$Q$5+1,0))</f>
        <v>8173.1</v>
      </c>
      <c r="R486" s="9">
        <f ca="1">AVERAGE(E486:OFFSET(F486,-$R$5+1,0))</f>
        <v>8162.55</v>
      </c>
      <c r="S486" s="9">
        <f t="shared" ca="1" si="39"/>
        <v>1</v>
      </c>
    </row>
    <row r="487" spans="1:19">
      <c r="A487" s="4" t="s">
        <v>47</v>
      </c>
      <c r="B487" s="5">
        <v>42360</v>
      </c>
      <c r="C487" s="4">
        <v>8257</v>
      </c>
      <c r="D487" s="4">
        <v>8297</v>
      </c>
      <c r="E487" s="4">
        <v>8220</v>
      </c>
      <c r="F487" s="4">
        <v>8277</v>
      </c>
      <c r="G487" s="4">
        <v>126517</v>
      </c>
      <c r="H487" s="4">
        <v>1.2050000000000001</v>
      </c>
      <c r="I487" s="3">
        <f t="shared" si="41"/>
        <v>0</v>
      </c>
      <c r="J487" s="13">
        <f t="shared" si="43"/>
        <v>-23</v>
      </c>
      <c r="K487" s="13">
        <f t="shared" si="42"/>
        <v>20</v>
      </c>
      <c r="L487" s="13">
        <f t="shared" ca="1" si="38"/>
        <v>0</v>
      </c>
      <c r="M487" s="13">
        <f t="shared" ca="1" si="40"/>
        <v>1</v>
      </c>
      <c r="N487" s="13">
        <f ca="1">IF(M487=0,0,IF(M487=M486,0,((M487-M486)*C487+N486*M486)*$P$5/M487))</f>
        <v>1651400</v>
      </c>
      <c r="O487" s="13">
        <f ca="1">IF(M486=M487,(M486*J487+M487*K487)*$P$5,M486*J487+M487*K487*$P$5-$P$6)</f>
        <v>3500</v>
      </c>
      <c r="P487" s="13">
        <f ca="1">100*SUM(O248:O487)/SUM(N248:N487)</f>
        <v>-0.98962857248311409</v>
      </c>
      <c r="Q487" s="9">
        <f ca="1">AVERAGE(E487:OFFSET(F487,-$Q$5+1,0))</f>
        <v>8211.4</v>
      </c>
      <c r="R487" s="9">
        <f ca="1">AVERAGE(E487:OFFSET(F487,-$R$5+1,0))</f>
        <v>8154.8</v>
      </c>
      <c r="S487" s="9">
        <f t="shared" ca="1" si="39"/>
        <v>0</v>
      </c>
    </row>
    <row r="488" spans="1:19">
      <c r="A488" s="4" t="s">
        <v>47</v>
      </c>
      <c r="B488" s="5">
        <v>42361</v>
      </c>
      <c r="C488" s="4">
        <v>8301</v>
      </c>
      <c r="D488" s="4">
        <v>8347</v>
      </c>
      <c r="E488" s="4">
        <v>8267</v>
      </c>
      <c r="F488" s="4">
        <v>8290</v>
      </c>
      <c r="G488" s="4">
        <v>134900</v>
      </c>
      <c r="H488" s="4">
        <v>1.2050000000000001</v>
      </c>
      <c r="I488" s="3">
        <f t="shared" si="41"/>
        <v>0</v>
      </c>
      <c r="J488" s="13">
        <f t="shared" si="43"/>
        <v>24</v>
      </c>
      <c r="K488" s="13">
        <f t="shared" si="42"/>
        <v>-11</v>
      </c>
      <c r="L488" s="13">
        <f t="shared" ca="1" si="38"/>
        <v>0</v>
      </c>
      <c r="M488" s="13">
        <f t="shared" ca="1" si="40"/>
        <v>1</v>
      </c>
      <c r="N488" s="13">
        <f ca="1">IF(M488=0,0,IF(M488=M487,0,((M488-M487)*C488+N487*M487)*$P$5/M488))</f>
        <v>0</v>
      </c>
      <c r="O488" s="13">
        <f ca="1">IF(M487=M488,(M487*J488+M488*K488)*$P$5,M487*J488+M488*K488*$P$5-$P$6)</f>
        <v>2600</v>
      </c>
      <c r="P488" s="13">
        <f ca="1">100*SUM(O249:O488)/SUM(N249:N488)</f>
        <v>-1.0173103185246244</v>
      </c>
      <c r="Q488" s="9">
        <f ca="1">AVERAGE(E488:OFFSET(F488,-$Q$5+1,0))</f>
        <v>8236.1</v>
      </c>
      <c r="R488" s="9">
        <f ca="1">AVERAGE(E488:OFFSET(F488,-$R$5+1,0))</f>
        <v>8161</v>
      </c>
      <c r="S488" s="9">
        <f t="shared" ca="1" si="39"/>
        <v>0</v>
      </c>
    </row>
    <row r="489" spans="1:19">
      <c r="A489" s="4" t="s">
        <v>47</v>
      </c>
      <c r="B489" s="5">
        <v>42362</v>
      </c>
      <c r="C489" s="4">
        <v>8346</v>
      </c>
      <c r="D489" s="4">
        <v>8388</v>
      </c>
      <c r="E489" s="4">
        <v>8293</v>
      </c>
      <c r="F489" s="4">
        <v>8317</v>
      </c>
      <c r="G489" s="4">
        <v>114489</v>
      </c>
      <c r="H489" s="4">
        <v>1.2050000000000001</v>
      </c>
      <c r="I489" s="3">
        <f t="shared" si="41"/>
        <v>0</v>
      </c>
      <c r="J489" s="13">
        <f t="shared" si="43"/>
        <v>56</v>
      </c>
      <c r="K489" s="13">
        <f t="shared" si="42"/>
        <v>-29</v>
      </c>
      <c r="L489" s="13">
        <f t="shared" ca="1" si="38"/>
        <v>0</v>
      </c>
      <c r="M489" s="13">
        <f t="shared" ca="1" si="40"/>
        <v>1</v>
      </c>
      <c r="N489" s="13">
        <f ca="1">IF(M489=0,0,IF(M489=M488,0,((M489-M488)*C489+N488*M488)*$P$5/M489))</f>
        <v>0</v>
      </c>
      <c r="O489" s="13">
        <f ca="1">IF(M488=M489,(M488*J489+M489*K489)*$P$5,M488*J489+M489*K489*$P$5-$P$6)</f>
        <v>5400</v>
      </c>
      <c r="P489" s="13">
        <f ca="1">100*SUM(O250:O489)/SUM(N250:N489)</f>
        <v>-0.98347707336277856</v>
      </c>
      <c r="Q489" s="9">
        <f ca="1">AVERAGE(E489:OFFSET(F489,-$Q$5+1,0))</f>
        <v>8251.4</v>
      </c>
      <c r="R489" s="9">
        <f ca="1">AVERAGE(E489:OFFSET(F489,-$R$5+1,0))</f>
        <v>8177.05</v>
      </c>
      <c r="S489" s="9">
        <f t="shared" ca="1" si="39"/>
        <v>0</v>
      </c>
    </row>
    <row r="490" spans="1:19">
      <c r="A490" s="4" t="s">
        <v>47</v>
      </c>
      <c r="B490" s="5">
        <v>42363</v>
      </c>
      <c r="C490" s="4">
        <v>8335</v>
      </c>
      <c r="D490" s="4">
        <v>8378</v>
      </c>
      <c r="E490" s="4">
        <v>8306</v>
      </c>
      <c r="F490" s="4">
        <v>8376</v>
      </c>
      <c r="G490" s="4">
        <v>69641</v>
      </c>
      <c r="H490" s="4">
        <v>1.2050000000000001</v>
      </c>
      <c r="I490" s="3">
        <f t="shared" si="41"/>
        <v>0</v>
      </c>
      <c r="J490" s="13">
        <f t="shared" si="43"/>
        <v>18</v>
      </c>
      <c r="K490" s="13">
        <f t="shared" si="42"/>
        <v>41</v>
      </c>
      <c r="L490" s="13">
        <f t="shared" ca="1" si="38"/>
        <v>0</v>
      </c>
      <c r="M490" s="13">
        <f t="shared" ca="1" si="40"/>
        <v>1</v>
      </c>
      <c r="N490" s="13">
        <f ca="1">IF(M490=0,0,IF(M490=M489,0,((M490-M489)*C490+N489*M489)*$P$5/M490))</f>
        <v>0</v>
      </c>
      <c r="O490" s="13">
        <f ca="1">IF(M489=M490,(M489*J490+M490*K490)*$P$5,M489*J490+M490*K490*$P$5-$P$6)</f>
        <v>11800</v>
      </c>
      <c r="P490" s="13">
        <f ca="1">100*SUM(O251:O490)/SUM(N251:N490)</f>
        <v>-0.94533777881669767</v>
      </c>
      <c r="Q490" s="9">
        <f ca="1">AVERAGE(E490:OFFSET(F490,-$Q$5+1,0))</f>
        <v>8275.9</v>
      </c>
      <c r="R490" s="9">
        <f ca="1">AVERAGE(E490:OFFSET(F490,-$R$5+1,0))</f>
        <v>8204.2000000000007</v>
      </c>
      <c r="S490" s="9">
        <f t="shared" ca="1" si="39"/>
        <v>0</v>
      </c>
    </row>
    <row r="491" spans="1:19">
      <c r="A491" s="4" t="s">
        <v>47</v>
      </c>
      <c r="B491" s="5">
        <v>42366</v>
      </c>
      <c r="C491" s="4">
        <v>8370</v>
      </c>
      <c r="D491" s="4">
        <v>8394</v>
      </c>
      <c r="E491" s="4">
        <v>8349</v>
      </c>
      <c r="F491" s="4">
        <v>8356</v>
      </c>
      <c r="G491" s="4">
        <v>74401</v>
      </c>
      <c r="H491" s="4">
        <v>1.2050000000000001</v>
      </c>
      <c r="I491" s="3">
        <f t="shared" si="41"/>
        <v>0</v>
      </c>
      <c r="J491" s="13">
        <f t="shared" si="43"/>
        <v>-6</v>
      </c>
      <c r="K491" s="13">
        <f t="shared" si="42"/>
        <v>-14</v>
      </c>
      <c r="L491" s="13">
        <f t="shared" ca="1" si="38"/>
        <v>0</v>
      </c>
      <c r="M491" s="13">
        <f t="shared" ca="1" si="40"/>
        <v>1</v>
      </c>
      <c r="N491" s="13">
        <f ca="1">IF(M491=0,0,IF(M491=M490,0,((M491-M490)*C491+N490*M490)*$P$5/M491))</f>
        <v>0</v>
      </c>
      <c r="O491" s="13">
        <f ca="1">IF(M490=M491,(M490*J491+M491*K491)*$P$5,M490*J491+M491*K491*$P$5-$P$6)</f>
        <v>-4000</v>
      </c>
      <c r="P491" s="13">
        <f ca="1">100*SUM(O252:O491)/SUM(N252:N491)</f>
        <v>-0.93857112978432844</v>
      </c>
      <c r="Q491" s="9">
        <f ca="1">AVERAGE(E491:OFFSET(F491,-$Q$5+1,0))</f>
        <v>8305.1</v>
      </c>
      <c r="R491" s="9">
        <f ca="1">AVERAGE(E491:OFFSET(F491,-$R$5+1,0))</f>
        <v>8239.1</v>
      </c>
      <c r="S491" s="9">
        <f t="shared" ca="1" si="39"/>
        <v>0</v>
      </c>
    </row>
    <row r="492" spans="1:19">
      <c r="A492" s="4" t="s">
        <v>47</v>
      </c>
      <c r="B492" s="5">
        <v>42367</v>
      </c>
      <c r="C492" s="4">
        <v>8321</v>
      </c>
      <c r="D492" s="4">
        <v>8347</v>
      </c>
      <c r="E492" s="4">
        <v>8263</v>
      </c>
      <c r="F492" s="4">
        <v>8287</v>
      </c>
      <c r="G492" s="4">
        <v>110566</v>
      </c>
      <c r="H492" s="4">
        <v>1.2050000000000001</v>
      </c>
      <c r="I492" s="3">
        <f t="shared" si="41"/>
        <v>0</v>
      </c>
      <c r="J492" s="13">
        <f t="shared" si="43"/>
        <v>-35</v>
      </c>
      <c r="K492" s="13">
        <f t="shared" si="42"/>
        <v>-34</v>
      </c>
      <c r="L492" s="13">
        <f t="shared" ca="1" si="38"/>
        <v>0</v>
      </c>
      <c r="M492" s="13">
        <f t="shared" ca="1" si="40"/>
        <v>1</v>
      </c>
      <c r="N492" s="13">
        <f ca="1">IF(M492=0,0,IF(M492=M491,0,((M492-M491)*C492+N491*M491)*$P$5/M492))</f>
        <v>0</v>
      </c>
      <c r="O492" s="13">
        <f ca="1">IF(M491=M492,(M491*J492+M492*K492)*$P$5,M491*J492+M492*K492*$P$5-$P$6)</f>
        <v>-13800</v>
      </c>
      <c r="P492" s="13">
        <f ca="1">100*SUM(O253:O492)/SUM(N253:N492)</f>
        <v>-0.86167739078013317</v>
      </c>
      <c r="Q492" s="9">
        <f ca="1">AVERAGE(E492:OFFSET(F492,-$Q$5+1,0))</f>
        <v>8310.4</v>
      </c>
      <c r="R492" s="9">
        <f ca="1">AVERAGE(E492:OFFSET(F492,-$R$5+1,0))</f>
        <v>8260.9</v>
      </c>
      <c r="S492" s="9">
        <f t="shared" ca="1" si="39"/>
        <v>0</v>
      </c>
    </row>
    <row r="493" spans="1:19">
      <c r="A493" s="4" t="s">
        <v>47</v>
      </c>
      <c r="B493" s="5">
        <v>42368</v>
      </c>
      <c r="C493" s="4">
        <v>8313</v>
      </c>
      <c r="D493" s="4">
        <v>8329</v>
      </c>
      <c r="E493" s="4">
        <v>8226</v>
      </c>
      <c r="F493" s="4">
        <v>8260</v>
      </c>
      <c r="G493" s="4">
        <v>115891</v>
      </c>
      <c r="H493" s="4">
        <v>1.2050000000000001</v>
      </c>
      <c r="I493" s="3">
        <f t="shared" si="41"/>
        <v>0</v>
      </c>
      <c r="J493" s="13">
        <f t="shared" si="43"/>
        <v>26</v>
      </c>
      <c r="K493" s="13">
        <f t="shared" si="42"/>
        <v>-53</v>
      </c>
      <c r="L493" s="13">
        <f t="shared" ca="1" si="38"/>
        <v>0</v>
      </c>
      <c r="M493" s="13">
        <f t="shared" ca="1" si="40"/>
        <v>1</v>
      </c>
      <c r="N493" s="13">
        <f ca="1">IF(M493=0,0,IF(M493=M492,0,((M493-M492)*C493+N492*M492)*$P$5/M493))</f>
        <v>0</v>
      </c>
      <c r="O493" s="13">
        <f ca="1">IF(M492=M493,(M492*J493+M493*K493)*$P$5,M492*J493+M493*K493*$P$5-$P$6)</f>
        <v>-5400</v>
      </c>
      <c r="P493" s="13">
        <f ca="1">100*SUM(O254:O493)/SUM(N254:N493)</f>
        <v>-0.87028948954860297</v>
      </c>
      <c r="Q493" s="9">
        <f ca="1">AVERAGE(E493:OFFSET(F493,-$Q$5+1,0))</f>
        <v>8303.2999999999993</v>
      </c>
      <c r="R493" s="9">
        <f ca="1">AVERAGE(E493:OFFSET(F493,-$R$5+1,0))</f>
        <v>8269.7000000000007</v>
      </c>
      <c r="S493" s="9">
        <f t="shared" ca="1" si="39"/>
        <v>0</v>
      </c>
    </row>
    <row r="494" spans="1:19">
      <c r="A494" s="4" t="s">
        <v>47</v>
      </c>
      <c r="B494" s="5">
        <v>42369</v>
      </c>
      <c r="C494" s="4">
        <v>8240</v>
      </c>
      <c r="D494" s="4">
        <v>8300</v>
      </c>
      <c r="E494" s="4">
        <v>8234</v>
      </c>
      <c r="F494" s="4">
        <v>8272</v>
      </c>
      <c r="G494" s="4">
        <v>103781</v>
      </c>
      <c r="H494" s="4">
        <v>1.2050000000000001</v>
      </c>
      <c r="I494" s="3">
        <f t="shared" si="41"/>
        <v>0</v>
      </c>
      <c r="J494" s="13">
        <f t="shared" si="43"/>
        <v>-20</v>
      </c>
      <c r="K494" s="13">
        <f t="shared" si="42"/>
        <v>32</v>
      </c>
      <c r="L494" s="13">
        <f t="shared" ca="1" si="38"/>
        <v>0</v>
      </c>
      <c r="M494" s="13">
        <f t="shared" ca="1" si="40"/>
        <v>1</v>
      </c>
      <c r="N494" s="13">
        <f ca="1">IF(M494=0,0,IF(M494=M493,0,((M494-M493)*C494+N493*M493)*$P$5/M494))</f>
        <v>0</v>
      </c>
      <c r="O494" s="13">
        <f ca="1">IF(M493=M494,(M493*J494+M494*K494)*$P$5,M493*J494+M494*K494*$P$5-$P$6)</f>
        <v>2400</v>
      </c>
      <c r="P494" s="13">
        <f ca="1">100*SUM(O255:O494)/SUM(N255:N494)</f>
        <v>-0.86158819404288822</v>
      </c>
      <c r="Q494" s="9">
        <f ca="1">AVERAGE(E494:OFFSET(F494,-$Q$5+1,0))</f>
        <v>8292.9</v>
      </c>
      <c r="R494" s="9">
        <f ca="1">AVERAGE(E494:OFFSET(F494,-$R$5+1,0))</f>
        <v>8272.15</v>
      </c>
      <c r="S494" s="9">
        <f t="shared" ca="1" si="39"/>
        <v>0</v>
      </c>
    </row>
    <row r="495" spans="1:19">
      <c r="A495" s="4" t="s">
        <v>47</v>
      </c>
      <c r="B495" s="5">
        <v>42373</v>
      </c>
      <c r="C495" s="4">
        <v>8262</v>
      </c>
      <c r="D495" s="4">
        <v>8294</v>
      </c>
      <c r="E495" s="4">
        <v>8036</v>
      </c>
      <c r="F495" s="4">
        <v>8075</v>
      </c>
      <c r="G495" s="4">
        <v>191331</v>
      </c>
      <c r="H495" s="4">
        <v>1.2050000000000001</v>
      </c>
      <c r="I495" s="3">
        <f t="shared" si="41"/>
        <v>0</v>
      </c>
      <c r="J495" s="13">
        <f t="shared" si="43"/>
        <v>-10</v>
      </c>
      <c r="K495" s="13">
        <f t="shared" si="42"/>
        <v>-187</v>
      </c>
      <c r="L495" s="13">
        <f t="shared" ca="1" si="38"/>
        <v>-1</v>
      </c>
      <c r="M495" s="13">
        <f t="shared" ca="1" si="40"/>
        <v>1</v>
      </c>
      <c r="N495" s="13">
        <f ca="1">IF(M495=0,0,IF(M495=M494,0,((M495-M494)*C495+N494*M494)*$P$5/M495))</f>
        <v>0</v>
      </c>
      <c r="O495" s="13">
        <f ca="1">IF(M494=M495,(M494*J495+M495*K495)*$P$5,M494*J495+M495*K495*$P$5-$P$6)</f>
        <v>-39400</v>
      </c>
      <c r="P495" s="13">
        <f ca="1">100*SUM(O256:O495)/SUM(N256:N495)</f>
        <v>-0.98277272671350013</v>
      </c>
      <c r="Q495" s="9">
        <f ca="1">AVERAGE(E495:OFFSET(F495,-$Q$5+1,0))</f>
        <v>8235.7999999999993</v>
      </c>
      <c r="R495" s="9">
        <f ca="1">AVERAGE(E495:OFFSET(F495,-$R$5+1,0))</f>
        <v>8255.85</v>
      </c>
      <c r="S495" s="9">
        <f t="shared" ca="1" si="39"/>
        <v>-1</v>
      </c>
    </row>
    <row r="496" spans="1:19">
      <c r="A496" s="4" t="s">
        <v>47</v>
      </c>
      <c r="B496" s="5">
        <v>42374</v>
      </c>
      <c r="C496" s="4">
        <v>8099</v>
      </c>
      <c r="D496" s="4">
        <v>8130</v>
      </c>
      <c r="E496" s="4">
        <v>8011</v>
      </c>
      <c r="F496" s="4">
        <v>8025</v>
      </c>
      <c r="G496" s="4">
        <v>164756</v>
      </c>
      <c r="H496" s="4">
        <v>1.2050000000000001</v>
      </c>
      <c r="I496" s="3">
        <f t="shared" si="41"/>
        <v>0</v>
      </c>
      <c r="J496" s="13">
        <f t="shared" si="43"/>
        <v>24</v>
      </c>
      <c r="K496" s="13">
        <f t="shared" si="42"/>
        <v>-74</v>
      </c>
      <c r="L496" s="13">
        <f t="shared" ca="1" si="38"/>
        <v>0</v>
      </c>
      <c r="M496" s="13">
        <f t="shared" ca="1" si="40"/>
        <v>0</v>
      </c>
      <c r="N496" s="13">
        <f ca="1">IF(M496=0,0,IF(M496=M495,0,((M496-M495)*C496+N495*M495)*$P$5/M496))</f>
        <v>0</v>
      </c>
      <c r="O496" s="13">
        <f ca="1">IF(M495=M496,(M495*J496+M496*K496)*$P$5,M495*J496+M496*K496*$P$5-$P$6)</f>
        <v>-476</v>
      </c>
      <c r="P496" s="13">
        <f ca="1">100*SUM(O257:O496)/SUM(N257:N496)</f>
        <v>-0.98423678350414001</v>
      </c>
      <c r="Q496" s="9">
        <f ca="1">AVERAGE(E496:OFFSET(F496,-$Q$5+1,0))</f>
        <v>8168.9</v>
      </c>
      <c r="R496" s="9">
        <f ca="1">AVERAGE(E496:OFFSET(F496,-$R$5+1,0))</f>
        <v>8237</v>
      </c>
      <c r="S496" s="9">
        <f t="shared" ca="1" si="39"/>
        <v>0</v>
      </c>
    </row>
    <row r="497" spans="1:19">
      <c r="A497" s="4" t="s">
        <v>47</v>
      </c>
      <c r="B497" s="5">
        <v>42375</v>
      </c>
      <c r="C497" s="4">
        <v>8038</v>
      </c>
      <c r="D497" s="4">
        <v>8048</v>
      </c>
      <c r="E497" s="4">
        <v>7901</v>
      </c>
      <c r="F497" s="4">
        <v>7971</v>
      </c>
      <c r="G497" s="4">
        <v>200598</v>
      </c>
      <c r="H497" s="4">
        <v>1.2050000000000001</v>
      </c>
      <c r="I497" s="3">
        <f t="shared" si="41"/>
        <v>0</v>
      </c>
      <c r="J497" s="13">
        <f t="shared" si="43"/>
        <v>13</v>
      </c>
      <c r="K497" s="13">
        <f t="shared" si="42"/>
        <v>-67</v>
      </c>
      <c r="L497" s="13">
        <f t="shared" ca="1" si="38"/>
        <v>0</v>
      </c>
      <c r="M497" s="13">
        <f t="shared" ca="1" si="40"/>
        <v>0</v>
      </c>
      <c r="N497" s="13">
        <f ca="1">IF(M497=0,0,IF(M497=M496,0,((M497-M496)*C497+N496*M496)*$P$5/M497))</f>
        <v>0</v>
      </c>
      <c r="O497" s="13">
        <f ca="1">IF(M496=M497,(M496*J497+M497*K497)*$P$5,M496*J497+M497*K497*$P$5-$P$6)</f>
        <v>0</v>
      </c>
      <c r="P497" s="13">
        <f ca="1">100*SUM(O258:O497)/SUM(N258:N497)</f>
        <v>-0.98423678350414001</v>
      </c>
      <c r="Q497" s="9">
        <f ca="1">AVERAGE(E497:OFFSET(F497,-$Q$5+1,0))</f>
        <v>8101.1</v>
      </c>
      <c r="R497" s="9">
        <f ca="1">AVERAGE(E497:OFFSET(F497,-$R$5+1,0))</f>
        <v>8205.75</v>
      </c>
      <c r="S497" s="9">
        <f t="shared" ca="1" si="39"/>
        <v>0</v>
      </c>
    </row>
    <row r="498" spans="1:19">
      <c r="A498" s="4" t="s">
        <v>47</v>
      </c>
      <c r="B498" s="5">
        <v>42376</v>
      </c>
      <c r="C498" s="4">
        <v>7956</v>
      </c>
      <c r="D498" s="4">
        <v>7971</v>
      </c>
      <c r="E498" s="4">
        <v>7731</v>
      </c>
      <c r="F498" s="4">
        <v>7799</v>
      </c>
      <c r="G498" s="4">
        <v>246399</v>
      </c>
      <c r="H498" s="4">
        <v>1.2050000000000001</v>
      </c>
      <c r="I498" s="3">
        <f t="shared" si="41"/>
        <v>0</v>
      </c>
      <c r="J498" s="13">
        <f t="shared" si="43"/>
        <v>-15</v>
      </c>
      <c r="K498" s="13">
        <f t="shared" si="42"/>
        <v>-157</v>
      </c>
      <c r="L498" s="13">
        <f t="shared" ca="1" si="38"/>
        <v>0</v>
      </c>
      <c r="M498" s="13">
        <f t="shared" ca="1" si="40"/>
        <v>0</v>
      </c>
      <c r="N498" s="13">
        <f ca="1">IF(M498=0,0,IF(M498=M497,0,((M498-M497)*C498+N497*M497)*$P$5/M498))</f>
        <v>0</v>
      </c>
      <c r="O498" s="13">
        <f ca="1">IF(M497=M498,(M497*J498+M498*K498)*$P$5,M497*J498+M498*K498*$P$5-$P$6)</f>
        <v>0</v>
      </c>
      <c r="P498" s="13">
        <f ca="1">100*SUM(O259:O498)/SUM(N259:N498)</f>
        <v>-0.98423678350414001</v>
      </c>
      <c r="Q498" s="9">
        <f ca="1">AVERAGE(E498:OFFSET(F498,-$Q$5+1,0))</f>
        <v>8005.5</v>
      </c>
      <c r="R498" s="9">
        <f ca="1">AVERAGE(E498:OFFSET(F498,-$R$5+1,0))</f>
        <v>8154.4</v>
      </c>
      <c r="S498" s="9">
        <f t="shared" ca="1" si="39"/>
        <v>0</v>
      </c>
    </row>
    <row r="499" spans="1:19">
      <c r="A499" s="4" t="s">
        <v>47</v>
      </c>
      <c r="B499" s="5">
        <v>42377</v>
      </c>
      <c r="C499" s="4">
        <v>7755</v>
      </c>
      <c r="D499" s="4">
        <v>7884</v>
      </c>
      <c r="E499" s="4">
        <v>7734</v>
      </c>
      <c r="F499" s="4">
        <v>7868</v>
      </c>
      <c r="G499" s="4">
        <v>182333</v>
      </c>
      <c r="H499" s="4">
        <v>1.2050000000000001</v>
      </c>
      <c r="I499" s="3">
        <f t="shared" si="41"/>
        <v>0</v>
      </c>
      <c r="J499" s="13">
        <f t="shared" si="43"/>
        <v>-44</v>
      </c>
      <c r="K499" s="13">
        <f t="shared" si="42"/>
        <v>113</v>
      </c>
      <c r="L499" s="13">
        <f t="shared" ca="1" si="38"/>
        <v>0</v>
      </c>
      <c r="M499" s="13">
        <f t="shared" ca="1" si="40"/>
        <v>0</v>
      </c>
      <c r="N499" s="13">
        <f ca="1">IF(M499=0,0,IF(M499=M498,0,((M499-M498)*C499+N498*M498)*$P$5/M499))</f>
        <v>0</v>
      </c>
      <c r="O499" s="13">
        <f ca="1">IF(M498=M499,(M498*J499+M499*K499)*$P$5,M498*J499+M499*K499*$P$5-$P$6)</f>
        <v>0</v>
      </c>
      <c r="P499" s="13">
        <f ca="1">100*SUM(O260:O499)/SUM(N260:N499)</f>
        <v>-1.0467775061124693</v>
      </c>
      <c r="Q499" s="9">
        <f ca="1">AVERAGE(E499:OFFSET(F499,-$Q$5+1,0))</f>
        <v>7915.1</v>
      </c>
      <c r="R499" s="9">
        <f ca="1">AVERAGE(E499:OFFSET(F499,-$R$5+1,0))</f>
        <v>8104</v>
      </c>
      <c r="S499" s="9">
        <f t="shared" ca="1" si="39"/>
        <v>0</v>
      </c>
    </row>
    <row r="500" spans="1:19">
      <c r="A500" s="4" t="s">
        <v>47</v>
      </c>
      <c r="B500" s="5">
        <v>42380</v>
      </c>
      <c r="C500" s="4">
        <v>7730</v>
      </c>
      <c r="D500" s="4">
        <v>7793</v>
      </c>
      <c r="E500" s="4">
        <v>7672</v>
      </c>
      <c r="F500" s="4">
        <v>7740</v>
      </c>
      <c r="G500" s="4">
        <v>184748</v>
      </c>
      <c r="H500" s="4">
        <v>1.2050000000000001</v>
      </c>
      <c r="I500" s="3">
        <f t="shared" si="41"/>
        <v>0</v>
      </c>
      <c r="J500" s="13">
        <f t="shared" si="43"/>
        <v>-138</v>
      </c>
      <c r="K500" s="13">
        <f t="shared" si="42"/>
        <v>10</v>
      </c>
      <c r="L500" s="13">
        <f t="shared" ca="1" si="38"/>
        <v>0</v>
      </c>
      <c r="M500" s="13">
        <f t="shared" ca="1" si="40"/>
        <v>0</v>
      </c>
      <c r="N500" s="13">
        <f ca="1">IF(M500=0,0,IF(M500=M499,0,((M500-M499)*C500+N499*M499)*$P$5/M500))</f>
        <v>0</v>
      </c>
      <c r="O500" s="13">
        <f ca="1">IF(M499=M500,(M499*J500+M500*K500)*$P$5,M499*J500+M500*K500*$P$5-$P$6)</f>
        <v>0</v>
      </c>
      <c r="P500" s="13">
        <f ca="1">100*SUM(O261:O500)/SUM(N261:N500)</f>
        <v>-0.99461776691116544</v>
      </c>
      <c r="Q500" s="9">
        <f ca="1">AVERAGE(E500:OFFSET(F500,-$Q$5+1,0))</f>
        <v>7845.2</v>
      </c>
      <c r="R500" s="9">
        <f ca="1">AVERAGE(E500:OFFSET(F500,-$R$5+1,0))</f>
        <v>8040.5</v>
      </c>
      <c r="S500" s="9">
        <f t="shared" ca="1" si="39"/>
        <v>0</v>
      </c>
    </row>
    <row r="501" spans="1:19">
      <c r="A501" s="4" t="s">
        <v>47</v>
      </c>
      <c r="B501" s="5">
        <v>42381</v>
      </c>
      <c r="C501" s="4">
        <v>7800</v>
      </c>
      <c r="D501" s="4">
        <v>7808</v>
      </c>
      <c r="E501" s="4">
        <v>7680</v>
      </c>
      <c r="F501" s="4">
        <v>7709</v>
      </c>
      <c r="G501" s="4">
        <v>176648</v>
      </c>
      <c r="H501" s="4">
        <v>1.2050000000000001</v>
      </c>
      <c r="I501" s="3">
        <f t="shared" si="41"/>
        <v>0</v>
      </c>
      <c r="J501" s="13">
        <f t="shared" si="43"/>
        <v>60</v>
      </c>
      <c r="K501" s="13">
        <f t="shared" si="42"/>
        <v>-91</v>
      </c>
      <c r="L501" s="13">
        <f t="shared" ca="1" si="38"/>
        <v>0</v>
      </c>
      <c r="M501" s="13">
        <f t="shared" ca="1" si="40"/>
        <v>0</v>
      </c>
      <c r="N501" s="13">
        <f ca="1">IF(M501=0,0,IF(M501=M500,0,((M501-M500)*C501+N500*M500)*$P$5/M501))</f>
        <v>0</v>
      </c>
      <c r="O501" s="13">
        <f ca="1">IF(M500=M501,(M500*J501+M501*K501)*$P$5,M500*J501+M501*K501*$P$5-$P$6)</f>
        <v>0</v>
      </c>
      <c r="P501" s="13">
        <f ca="1">100*SUM(O262:O501)/SUM(N262:N501)</f>
        <v>-1.0376495517522413</v>
      </c>
      <c r="Q501" s="9">
        <f ca="1">AVERAGE(E501:OFFSET(F501,-$Q$5+1,0))</f>
        <v>7780.5</v>
      </c>
      <c r="R501" s="9">
        <f ca="1">AVERAGE(E501:OFFSET(F501,-$R$5+1,0))</f>
        <v>7974.7</v>
      </c>
      <c r="S501" s="9">
        <f t="shared" ca="1" si="39"/>
        <v>0</v>
      </c>
    </row>
    <row r="502" spans="1:19">
      <c r="A502" s="4" t="s">
        <v>47</v>
      </c>
      <c r="B502" s="5">
        <v>42382</v>
      </c>
      <c r="C502" s="4">
        <v>7784</v>
      </c>
      <c r="D502" s="4">
        <v>7849</v>
      </c>
      <c r="E502" s="4">
        <v>7736</v>
      </c>
      <c r="F502" s="4">
        <v>7806</v>
      </c>
      <c r="G502" s="4">
        <v>188268</v>
      </c>
      <c r="H502" s="4">
        <v>1.2050000000000001</v>
      </c>
      <c r="I502" s="3">
        <f t="shared" si="41"/>
        <v>0</v>
      </c>
      <c r="J502" s="13">
        <f t="shared" si="43"/>
        <v>75</v>
      </c>
      <c r="K502" s="13">
        <f t="shared" si="42"/>
        <v>22</v>
      </c>
      <c r="L502" s="13">
        <f t="shared" ca="1" si="38"/>
        <v>0</v>
      </c>
      <c r="M502" s="13">
        <f t="shared" ca="1" si="40"/>
        <v>0</v>
      </c>
      <c r="N502" s="13">
        <f ca="1">IF(M502=0,0,IF(M502=M501,0,((M502-M501)*C502+N501*M501)*$P$5/M502))</f>
        <v>0</v>
      </c>
      <c r="O502" s="13">
        <f ca="1">IF(M501=M502,(M501*J502+M502*K502)*$P$5,M501*J502+M502*K502*$P$5-$P$6)</f>
        <v>0</v>
      </c>
      <c r="P502" s="13">
        <f ca="1">100*SUM(O263:O502)/SUM(N263:N502)</f>
        <v>-1.0943732681336593</v>
      </c>
      <c r="Q502" s="9">
        <f ca="1">AVERAGE(E502:OFFSET(F502,-$Q$5+1,0))</f>
        <v>7747.5</v>
      </c>
      <c r="R502" s="9">
        <f ca="1">AVERAGE(E502:OFFSET(F502,-$R$5+1,0))</f>
        <v>7924.3</v>
      </c>
      <c r="S502" s="9">
        <f t="shared" ca="1" si="39"/>
        <v>0</v>
      </c>
    </row>
    <row r="503" spans="1:19">
      <c r="A503" s="4" t="s">
        <v>47</v>
      </c>
      <c r="B503" s="5">
        <v>42383</v>
      </c>
      <c r="C503" s="4">
        <v>7647</v>
      </c>
      <c r="D503" s="4">
        <v>7724</v>
      </c>
      <c r="E503" s="4">
        <v>7607</v>
      </c>
      <c r="F503" s="4">
        <v>7716</v>
      </c>
      <c r="G503" s="4">
        <v>171850</v>
      </c>
      <c r="H503" s="4">
        <v>1.2050000000000001</v>
      </c>
      <c r="I503" s="3">
        <f t="shared" si="41"/>
        <v>0</v>
      </c>
      <c r="J503" s="13">
        <f t="shared" si="43"/>
        <v>-159</v>
      </c>
      <c r="K503" s="13">
        <f t="shared" si="42"/>
        <v>69</v>
      </c>
      <c r="L503" s="13">
        <f t="shared" ca="1" si="38"/>
        <v>0</v>
      </c>
      <c r="M503" s="13">
        <f t="shared" ca="1" si="40"/>
        <v>0</v>
      </c>
      <c r="N503" s="13">
        <f ca="1">IF(M503=0,0,IF(M503=M502,0,((M503-M502)*C503+N502*M502)*$P$5/M503))</f>
        <v>0</v>
      </c>
      <c r="O503" s="13">
        <f ca="1">IF(M502=M503,(M502*J503+M503*K503)*$P$5,M502*J503+M503*K503*$P$5-$P$6)</f>
        <v>0</v>
      </c>
      <c r="P503" s="13">
        <f ca="1">100*SUM(O264:O503)/SUM(N264:N503)</f>
        <v>-1.0927889160554196</v>
      </c>
      <c r="Q503" s="9">
        <f ca="1">AVERAGE(E503:OFFSET(F503,-$Q$5+1,0))</f>
        <v>7726.8</v>
      </c>
      <c r="R503" s="9">
        <f ca="1">AVERAGE(E503:OFFSET(F503,-$R$5+1,0))</f>
        <v>7866.15</v>
      </c>
      <c r="S503" s="9">
        <f t="shared" ca="1" si="39"/>
        <v>0</v>
      </c>
    </row>
    <row r="504" spans="1:19">
      <c r="A504" s="4" t="s">
        <v>47</v>
      </c>
      <c r="B504" s="5">
        <v>42384</v>
      </c>
      <c r="C504" s="4">
        <v>7801</v>
      </c>
      <c r="D504" s="4">
        <v>7809</v>
      </c>
      <c r="E504" s="4">
        <v>7636</v>
      </c>
      <c r="F504" s="4">
        <v>7665</v>
      </c>
      <c r="G504" s="4">
        <v>183418</v>
      </c>
      <c r="H504" s="4">
        <v>1.2050000000000001</v>
      </c>
      <c r="I504" s="3">
        <f t="shared" si="41"/>
        <v>0</v>
      </c>
      <c r="J504" s="13">
        <f t="shared" si="43"/>
        <v>85</v>
      </c>
      <c r="K504" s="13">
        <f t="shared" si="42"/>
        <v>-136</v>
      </c>
      <c r="L504" s="13">
        <f t="shared" ca="1" si="38"/>
        <v>0</v>
      </c>
      <c r="M504" s="13">
        <f t="shared" ca="1" si="40"/>
        <v>0</v>
      </c>
      <c r="N504" s="13">
        <f ca="1">IF(M504=0,0,IF(M504=M503,0,((M504-M503)*C504+N503*M503)*$P$5/M504))</f>
        <v>0</v>
      </c>
      <c r="O504" s="13">
        <f ca="1">IF(M503=M504,(M503*J504+M504*K504)*$P$5,M503*J504+M504*K504*$P$5-$P$6)</f>
        <v>0</v>
      </c>
      <c r="P504" s="13">
        <f ca="1">100*SUM(O265:O504)/SUM(N265:N504)</f>
        <v>-1.0927889160554196</v>
      </c>
      <c r="Q504" s="9">
        <f ca="1">AVERAGE(E504:OFFSET(F504,-$Q$5+1,0))</f>
        <v>7696.7</v>
      </c>
      <c r="R504" s="9">
        <f ca="1">AVERAGE(E504:OFFSET(F504,-$R$5+1,0))</f>
        <v>7805.9</v>
      </c>
      <c r="S504" s="9">
        <f t="shared" ca="1" si="39"/>
        <v>0</v>
      </c>
    </row>
    <row r="505" spans="1:19">
      <c r="A505" s="4" t="s">
        <v>47</v>
      </c>
      <c r="B505" s="5">
        <v>42387</v>
      </c>
      <c r="C505" s="4">
        <v>7513</v>
      </c>
      <c r="D505" s="4">
        <v>7828</v>
      </c>
      <c r="E505" s="4">
        <v>7503</v>
      </c>
      <c r="F505" s="4">
        <v>7814</v>
      </c>
      <c r="G505" s="4">
        <v>241486</v>
      </c>
      <c r="H505" s="4">
        <v>1.2050000000000001</v>
      </c>
      <c r="I505" s="3">
        <f t="shared" si="41"/>
        <v>0</v>
      </c>
      <c r="J505" s="13">
        <f t="shared" si="43"/>
        <v>-152</v>
      </c>
      <c r="K505" s="13">
        <f t="shared" si="42"/>
        <v>301</v>
      </c>
      <c r="L505" s="13">
        <f t="shared" ca="1" si="38"/>
        <v>0</v>
      </c>
      <c r="M505" s="13">
        <f t="shared" ca="1" si="40"/>
        <v>0</v>
      </c>
      <c r="N505" s="13">
        <f ca="1">IF(M505=0,0,IF(M505=M504,0,((M505-M504)*C505+N504*M504)*$P$5/M505))</f>
        <v>0</v>
      </c>
      <c r="O505" s="13">
        <f ca="1">IF(M504=M505,(M504*J505+M505*K505)*$P$5,M504*J505+M505*K505*$P$5-$P$6)</f>
        <v>0</v>
      </c>
      <c r="P505" s="13">
        <f ca="1">100*SUM(O266:O505)/SUM(N266:N505)</f>
        <v>-1.1670129238465814</v>
      </c>
      <c r="Q505" s="9">
        <f ca="1">AVERAGE(E505:OFFSET(F505,-$Q$5+1,0))</f>
        <v>7687.2</v>
      </c>
      <c r="R505" s="9">
        <f ca="1">AVERAGE(E505:OFFSET(F505,-$R$5+1,0))</f>
        <v>7766.2</v>
      </c>
      <c r="S505" s="9">
        <f t="shared" ca="1" si="39"/>
        <v>0</v>
      </c>
    </row>
    <row r="506" spans="1:19">
      <c r="A506" s="4" t="s">
        <v>47</v>
      </c>
      <c r="B506" s="5">
        <v>42388</v>
      </c>
      <c r="C506" s="4">
        <v>7786</v>
      </c>
      <c r="D506" s="4">
        <v>7868</v>
      </c>
      <c r="E506" s="4">
        <v>7750</v>
      </c>
      <c r="F506" s="4">
        <v>7867</v>
      </c>
      <c r="G506" s="4">
        <v>165954</v>
      </c>
      <c r="H506" s="4">
        <v>1.2050000000000001</v>
      </c>
      <c r="I506" s="3">
        <f t="shared" si="41"/>
        <v>0</v>
      </c>
      <c r="J506" s="13">
        <f t="shared" si="43"/>
        <v>-28</v>
      </c>
      <c r="K506" s="13">
        <f t="shared" si="42"/>
        <v>81</v>
      </c>
      <c r="L506" s="13">
        <f t="shared" ca="1" si="38"/>
        <v>0</v>
      </c>
      <c r="M506" s="13">
        <f t="shared" ca="1" si="40"/>
        <v>0</v>
      </c>
      <c r="N506" s="13">
        <f ca="1">IF(M506=0,0,IF(M506=M505,0,((M506-M505)*C506+N505*M505)*$P$5/M506))</f>
        <v>0</v>
      </c>
      <c r="O506" s="13">
        <f ca="1">IF(M505=M506,(M505*J506+M506*K506)*$P$5,M505*J506+M506*K506*$P$5-$P$6)</f>
        <v>0</v>
      </c>
      <c r="P506" s="13">
        <f ca="1">100*SUM(O267:O506)/SUM(N267:N506)</f>
        <v>-1.1704870761534185</v>
      </c>
      <c r="Q506" s="9">
        <f ca="1">AVERAGE(E506:OFFSET(F506,-$Q$5+1,0))</f>
        <v>7710</v>
      </c>
      <c r="R506" s="9">
        <f ca="1">AVERAGE(E506:OFFSET(F506,-$R$5+1,0))</f>
        <v>7745.25</v>
      </c>
      <c r="S506" s="9">
        <f t="shared" ca="1" si="39"/>
        <v>0</v>
      </c>
    </row>
    <row r="507" spans="1:19">
      <c r="A507" s="4" t="s">
        <v>47</v>
      </c>
      <c r="B507" s="5">
        <v>42389</v>
      </c>
      <c r="C507" s="4">
        <v>7797</v>
      </c>
      <c r="D507" s="4">
        <v>7804</v>
      </c>
      <c r="E507" s="4">
        <v>7673</v>
      </c>
      <c r="F507" s="4">
        <v>7705</v>
      </c>
      <c r="G507" s="4">
        <v>116624</v>
      </c>
      <c r="H507" s="4">
        <v>1.2050000000000001</v>
      </c>
      <c r="I507" s="3">
        <f t="shared" si="41"/>
        <v>1</v>
      </c>
      <c r="J507" s="13">
        <f t="shared" si="43"/>
        <v>-70</v>
      </c>
      <c r="K507" s="13">
        <f t="shared" si="42"/>
        <v>-92</v>
      </c>
      <c r="L507" s="13">
        <f t="shared" ca="1" si="38"/>
        <v>0</v>
      </c>
      <c r="M507" s="13">
        <f t="shared" si="40"/>
        <v>0</v>
      </c>
      <c r="N507" s="13">
        <f>IF(M507=0,0,IF(M507=M506,0,((M507-M506)*C507+N506*M506)*$P$5/M507))</f>
        <v>0</v>
      </c>
      <c r="O507" s="13">
        <f ca="1">IF(M506=M507,(M506*J507+M507*K507)*$P$5,M506*J507+M507*K507*$P$5-$P$6)</f>
        <v>0</v>
      </c>
      <c r="P507" s="13">
        <f ca="1">100*SUM(O268:O507)/SUM(N268:N507)</f>
        <v>-1.2100924124513619</v>
      </c>
      <c r="Q507" s="9">
        <f ca="1">AVERAGE(E507:OFFSET(F507,-$Q$5+1,0))</f>
        <v>7693.6</v>
      </c>
      <c r="R507" s="9">
        <f ca="1">AVERAGE(E507:OFFSET(F507,-$R$5+1,0))</f>
        <v>7720.55</v>
      </c>
      <c r="S507" s="9">
        <f t="shared" ca="1" si="39"/>
        <v>0</v>
      </c>
    </row>
    <row r="508" spans="1:19">
      <c r="A508" s="4" t="s">
        <v>48</v>
      </c>
      <c r="B508" s="5">
        <v>42390</v>
      </c>
      <c r="C508" s="4">
        <v>7659</v>
      </c>
      <c r="D508" s="4">
        <v>7706</v>
      </c>
      <c r="E508" s="4">
        <v>7601</v>
      </c>
      <c r="F508" s="4">
        <v>7613</v>
      </c>
      <c r="G508" s="4">
        <v>202230</v>
      </c>
      <c r="H508" s="4">
        <v>1.2050000000000001</v>
      </c>
      <c r="I508" s="3">
        <f t="shared" si="41"/>
        <v>0</v>
      </c>
      <c r="J508" s="13">
        <f t="shared" si="43"/>
        <v>-46</v>
      </c>
      <c r="K508" s="13">
        <f t="shared" si="42"/>
        <v>-46</v>
      </c>
      <c r="L508" s="13">
        <f t="shared" ca="1" si="38"/>
        <v>0</v>
      </c>
      <c r="M508" s="13">
        <f t="shared" ca="1" si="40"/>
        <v>0</v>
      </c>
      <c r="N508" s="13">
        <f ca="1">IF(M508=0,0,IF(M508=M507,0,((M508-M507)*C508+N507*M507)*$P$5/M508))</f>
        <v>0</v>
      </c>
      <c r="O508" s="13">
        <f ca="1">IF(M507=M508,(M507*J508+M508*K508)*$P$5,M507*J508+M508*K508*$P$5-$P$6)</f>
        <v>0</v>
      </c>
      <c r="P508" s="13">
        <f ca="1">100*SUM(O269:O508)/SUM(N269:N508)</f>
        <v>-1.2121769038354642</v>
      </c>
      <c r="Q508" s="9">
        <f ca="1">AVERAGE(E508:OFFSET(F508,-$Q$5+1,0))</f>
        <v>7682.7</v>
      </c>
      <c r="R508" s="9">
        <f ca="1">AVERAGE(E508:OFFSET(F508,-$R$5+1,0))</f>
        <v>7704.75</v>
      </c>
      <c r="S508" s="9">
        <f t="shared" ca="1" si="39"/>
        <v>0</v>
      </c>
    </row>
    <row r="509" spans="1:19">
      <c r="A509" s="4" t="s">
        <v>48</v>
      </c>
      <c r="B509" s="5">
        <v>42391</v>
      </c>
      <c r="C509" s="4">
        <v>7730</v>
      </c>
      <c r="D509" s="4">
        <v>7752</v>
      </c>
      <c r="E509" s="4">
        <v>7641</v>
      </c>
      <c r="F509" s="4">
        <v>7748</v>
      </c>
      <c r="G509" s="4">
        <v>183045</v>
      </c>
      <c r="H509" s="4">
        <v>1.2050000000000001</v>
      </c>
      <c r="I509" s="3">
        <f t="shared" si="41"/>
        <v>0</v>
      </c>
      <c r="J509" s="13">
        <f t="shared" si="43"/>
        <v>117</v>
      </c>
      <c r="K509" s="13">
        <f t="shared" si="42"/>
        <v>18</v>
      </c>
      <c r="L509" s="13">
        <f t="shared" ref="L509:L572" ca="1" si="44">S509</f>
        <v>0</v>
      </c>
      <c r="M509" s="13">
        <f t="shared" ca="1" si="40"/>
        <v>0</v>
      </c>
      <c r="N509" s="13">
        <f ca="1">IF(M509=0,0,IF(M509=M508,0,((M509-M508)*C509+N508*M508)*$P$5/M509))</f>
        <v>0</v>
      </c>
      <c r="O509" s="13">
        <f ca="1">IF(M508=M509,(M508*J509+M509*K509)*$P$5,M508*J509+M509*K509*$P$5-$P$6)</f>
        <v>0</v>
      </c>
      <c r="P509" s="13">
        <f ca="1">100*SUM(O270:O509)/SUM(N270:N509)</f>
        <v>-1.1440835186214564</v>
      </c>
      <c r="Q509" s="9">
        <f ca="1">AVERAGE(E509:OFFSET(F509,-$Q$5+1,0))</f>
        <v>7691.5</v>
      </c>
      <c r="R509" s="9">
        <f ca="1">AVERAGE(E509:OFFSET(F509,-$R$5+1,0))</f>
        <v>7694.1</v>
      </c>
      <c r="S509" s="9">
        <f t="shared" ref="S509:S572" ca="1" si="45">IF(AND(Q508&lt;=R508,Q509&gt;R509),1,IF(AND(Q508&gt;R508,Q509&lt;=R509),-1,0))</f>
        <v>0</v>
      </c>
    </row>
    <row r="510" spans="1:19">
      <c r="A510" s="4" t="s">
        <v>48</v>
      </c>
      <c r="B510" s="5">
        <v>42394</v>
      </c>
      <c r="C510" s="4">
        <v>7768</v>
      </c>
      <c r="D510" s="4">
        <v>7881</v>
      </c>
      <c r="E510" s="4">
        <v>7766</v>
      </c>
      <c r="F510" s="4">
        <v>7833</v>
      </c>
      <c r="G510" s="4">
        <v>145944</v>
      </c>
      <c r="H510" s="4">
        <v>1.2050000000000001</v>
      </c>
      <c r="I510" s="3">
        <f t="shared" si="41"/>
        <v>0</v>
      </c>
      <c r="J510" s="13">
        <f t="shared" si="43"/>
        <v>20</v>
      </c>
      <c r="K510" s="13">
        <f t="shared" si="42"/>
        <v>65</v>
      </c>
      <c r="L510" s="13">
        <f t="shared" ca="1" si="44"/>
        <v>1</v>
      </c>
      <c r="M510" s="13">
        <f t="shared" ref="M510:M573" ca="1" si="46">IF(I510=1,0,IF(M509+L509&gt;=$M$5,$M$5,IF(M509+L509&lt;=$M$7,$M$7,M509+L509)))</f>
        <v>0</v>
      </c>
      <c r="N510" s="13">
        <f ca="1">IF(M510=0,0,IF(M510=M509,0,((M510-M509)*C510+N509*M509)*$P$5/M510))</f>
        <v>0</v>
      </c>
      <c r="O510" s="13">
        <f ca="1">IF(M509=M510,(M509*J510+M510*K510)*$P$5,M509*J510+M510*K510*$P$5-$P$6)</f>
        <v>0</v>
      </c>
      <c r="P510" s="13">
        <f ca="1">100*SUM(O271:O510)/SUM(N271:N510)</f>
        <v>-1.1246282657031683</v>
      </c>
      <c r="Q510" s="9">
        <f ca="1">AVERAGE(E510:OFFSET(F510,-$Q$5+1,0))</f>
        <v>7719.7</v>
      </c>
      <c r="R510" s="9">
        <f ca="1">AVERAGE(E510:OFFSET(F510,-$R$5+1,0))</f>
        <v>7703.45</v>
      </c>
      <c r="S510" s="9">
        <f t="shared" ca="1" si="45"/>
        <v>1</v>
      </c>
    </row>
    <row r="511" spans="1:19">
      <c r="A511" s="4" t="s">
        <v>48</v>
      </c>
      <c r="B511" s="5">
        <v>42395</v>
      </c>
      <c r="C511" s="4">
        <v>7784</v>
      </c>
      <c r="D511" s="4">
        <v>7810</v>
      </c>
      <c r="E511" s="4">
        <v>7745</v>
      </c>
      <c r="F511" s="4">
        <v>7779</v>
      </c>
      <c r="G511" s="4">
        <v>145032</v>
      </c>
      <c r="H511" s="4">
        <v>1.2050000000000001</v>
      </c>
      <c r="I511" s="3">
        <f t="shared" si="41"/>
        <v>0</v>
      </c>
      <c r="J511" s="13">
        <f t="shared" si="43"/>
        <v>-49</v>
      </c>
      <c r="K511" s="13">
        <f t="shared" si="42"/>
        <v>-5</v>
      </c>
      <c r="L511" s="13">
        <f t="shared" ca="1" si="44"/>
        <v>0</v>
      </c>
      <c r="M511" s="13">
        <f t="shared" ca="1" si="46"/>
        <v>1</v>
      </c>
      <c r="N511" s="13">
        <f ca="1">IF(M511=0,0,IF(M511=M510,0,((M511-M510)*C511+N510*M510)*$P$5/M511))</f>
        <v>1556800</v>
      </c>
      <c r="O511" s="13">
        <f ca="1">IF(M510=M511,(M510*J511+M511*K511)*$P$5,M510*J511+M511*K511*$P$5-$P$6)</f>
        <v>-1500</v>
      </c>
      <c r="P511" s="13">
        <f ca="1">100*SUM(O272:O511)/SUM(N272:N511)</f>
        <v>-1.084391314665401</v>
      </c>
      <c r="Q511" s="9">
        <f ca="1">AVERAGE(E511:OFFSET(F511,-$Q$5+1,0))</f>
        <v>7710.4</v>
      </c>
      <c r="R511" s="9">
        <f ca="1">AVERAGE(E511:OFFSET(F511,-$R$5+1,0))</f>
        <v>7710.2</v>
      </c>
      <c r="S511" s="9">
        <f t="shared" ca="1" si="45"/>
        <v>0</v>
      </c>
    </row>
    <row r="512" spans="1:19">
      <c r="A512" s="4" t="s">
        <v>48</v>
      </c>
      <c r="B512" s="5">
        <v>42396</v>
      </c>
      <c r="C512" s="4">
        <v>7850</v>
      </c>
      <c r="D512" s="4">
        <v>7859</v>
      </c>
      <c r="E512" s="4">
        <v>7778</v>
      </c>
      <c r="F512" s="4">
        <v>7839</v>
      </c>
      <c r="G512" s="4">
        <v>145619</v>
      </c>
      <c r="H512" s="4">
        <v>1.2050000000000001</v>
      </c>
      <c r="I512" s="3">
        <f t="shared" si="41"/>
        <v>0</v>
      </c>
      <c r="J512" s="13">
        <f t="shared" si="43"/>
        <v>71</v>
      </c>
      <c r="K512" s="13">
        <f t="shared" si="42"/>
        <v>-11</v>
      </c>
      <c r="L512" s="13">
        <f t="shared" ca="1" si="44"/>
        <v>0</v>
      </c>
      <c r="M512" s="13">
        <f t="shared" ca="1" si="46"/>
        <v>1</v>
      </c>
      <c r="N512" s="13">
        <f ca="1">IF(M512=0,0,IF(M512=M511,0,((M512-M511)*C512+N511*M511)*$P$5/M512))</f>
        <v>0</v>
      </c>
      <c r="O512" s="13">
        <f ca="1">IF(M511=M512,(M511*J512+M512*K512)*$P$5,M511*J512+M512*K512*$P$5-$P$6)</f>
        <v>12000</v>
      </c>
      <c r="P512" s="13">
        <f ca="1">100*SUM(O273:O512)/SUM(N273:N512)</f>
        <v>-1.0745036386647682</v>
      </c>
      <c r="Q512" s="9">
        <f ca="1">AVERAGE(E512:OFFSET(F512,-$Q$5+1,0))</f>
        <v>7734.3</v>
      </c>
      <c r="R512" s="9">
        <f ca="1">AVERAGE(E512:OFFSET(F512,-$R$5+1,0))</f>
        <v>7713.95</v>
      </c>
      <c r="S512" s="9">
        <f t="shared" ca="1" si="45"/>
        <v>0</v>
      </c>
    </row>
    <row r="513" spans="1:19">
      <c r="A513" s="4" t="s">
        <v>48</v>
      </c>
      <c r="B513" s="5">
        <v>42397</v>
      </c>
      <c r="C513" s="4">
        <v>7800</v>
      </c>
      <c r="D513" s="4">
        <v>7903</v>
      </c>
      <c r="E513" s="4">
        <v>7793</v>
      </c>
      <c r="F513" s="4">
        <v>7855</v>
      </c>
      <c r="G513" s="4">
        <v>153244</v>
      </c>
      <c r="H513" s="4">
        <v>1.2050000000000001</v>
      </c>
      <c r="I513" s="3">
        <f t="shared" si="41"/>
        <v>0</v>
      </c>
      <c r="J513" s="13">
        <f t="shared" si="43"/>
        <v>-39</v>
      </c>
      <c r="K513" s="13">
        <f t="shared" si="42"/>
        <v>55</v>
      </c>
      <c r="L513" s="13">
        <f t="shared" ca="1" si="44"/>
        <v>0</v>
      </c>
      <c r="M513" s="13">
        <f t="shared" ca="1" si="46"/>
        <v>1</v>
      </c>
      <c r="N513" s="13">
        <f ca="1">IF(M513=0,0,IF(M513=M512,0,((M513-M512)*C513+N512*M512)*$P$5/M513))</f>
        <v>0</v>
      </c>
      <c r="O513" s="13">
        <f ca="1">IF(M512=M513,(M512*J513+M513*K513)*$P$5,M512*J513+M513*K513*$P$5-$P$6)</f>
        <v>3200</v>
      </c>
      <c r="P513" s="13">
        <f ca="1">100*SUM(O274:O513)/SUM(N274:N513)</f>
        <v>-1.1015299530664979</v>
      </c>
      <c r="Q513" s="9">
        <f ca="1">AVERAGE(E513:OFFSET(F513,-$Q$5+1,0))</f>
        <v>7777.7</v>
      </c>
      <c r="R513" s="9">
        <f ca="1">AVERAGE(E513:OFFSET(F513,-$R$5+1,0))</f>
        <v>7730.2</v>
      </c>
      <c r="S513" s="9">
        <f t="shared" ca="1" si="45"/>
        <v>0</v>
      </c>
    </row>
    <row r="514" spans="1:19">
      <c r="A514" s="4" t="s">
        <v>48</v>
      </c>
      <c r="B514" s="5">
        <v>42398</v>
      </c>
      <c r="C514" s="4">
        <v>7841</v>
      </c>
      <c r="D514" s="4">
        <v>8073</v>
      </c>
      <c r="E514" s="4">
        <v>7820</v>
      </c>
      <c r="F514" s="4">
        <v>8053</v>
      </c>
      <c r="G514" s="4">
        <v>236477</v>
      </c>
      <c r="H514" s="4">
        <v>1.2050000000000001</v>
      </c>
      <c r="I514" s="3">
        <f t="shared" si="41"/>
        <v>0</v>
      </c>
      <c r="J514" s="13">
        <f t="shared" si="43"/>
        <v>-14</v>
      </c>
      <c r="K514" s="13">
        <f t="shared" si="42"/>
        <v>212</v>
      </c>
      <c r="L514" s="13">
        <f t="shared" ca="1" si="44"/>
        <v>0</v>
      </c>
      <c r="M514" s="13">
        <f t="shared" ca="1" si="46"/>
        <v>1</v>
      </c>
      <c r="N514" s="13">
        <f ca="1">IF(M514=0,0,IF(M514=M513,0,((M514-M513)*C514+N513*M513)*$P$5/M514))</f>
        <v>0</v>
      </c>
      <c r="O514" s="13">
        <f ca="1">IF(M513=M514,(M513*J514+M514*K514)*$P$5,M513*J514+M514*K514*$P$5-$P$6)</f>
        <v>39600</v>
      </c>
      <c r="P514" s="13">
        <f ca="1">100*SUM(O275:O514)/SUM(N275:N514)</f>
        <v>-0.96936468385803931</v>
      </c>
      <c r="Q514" s="9">
        <f ca="1">AVERAGE(E514:OFFSET(F514,-$Q$5+1,0))</f>
        <v>7826.1</v>
      </c>
      <c r="R514" s="9">
        <f ca="1">AVERAGE(E514:OFFSET(F514,-$R$5+1,0))</f>
        <v>7758.8</v>
      </c>
      <c r="S514" s="9">
        <f t="shared" ca="1" si="45"/>
        <v>0</v>
      </c>
    </row>
    <row r="515" spans="1:19">
      <c r="A515" s="4" t="s">
        <v>48</v>
      </c>
      <c r="B515" s="5">
        <v>42399</v>
      </c>
      <c r="C515" s="4">
        <v>8103</v>
      </c>
      <c r="D515" s="4">
        <v>8167</v>
      </c>
      <c r="E515" s="4">
        <v>8091</v>
      </c>
      <c r="F515" s="4">
        <v>8163</v>
      </c>
      <c r="G515" s="4">
        <v>68665</v>
      </c>
      <c r="H515" s="4">
        <v>1.2050000000000001</v>
      </c>
      <c r="I515" s="3">
        <f t="shared" si="41"/>
        <v>0</v>
      </c>
      <c r="J515" s="13">
        <f t="shared" si="43"/>
        <v>50</v>
      </c>
      <c r="K515" s="13">
        <f t="shared" si="42"/>
        <v>60</v>
      </c>
      <c r="L515" s="13">
        <f t="shared" ca="1" si="44"/>
        <v>0</v>
      </c>
      <c r="M515" s="13">
        <f t="shared" ca="1" si="46"/>
        <v>1</v>
      </c>
      <c r="N515" s="13">
        <f ca="1">IF(M515=0,0,IF(M515=M514,0,((M515-M514)*C515+N514*M514)*$P$5/M515))</f>
        <v>0</v>
      </c>
      <c r="O515" s="13">
        <f ca="1">IF(M514=M515,(M514*J515+M515*K515)*$P$5,M514*J515+M515*K515*$P$5-$P$6)</f>
        <v>22000</v>
      </c>
      <c r="P515" s="13">
        <f ca="1">100*SUM(O276:O515)/SUM(N276:N515)</f>
        <v>-0.89685505985339875</v>
      </c>
      <c r="Q515" s="9">
        <f ca="1">AVERAGE(E515:OFFSET(F515,-$Q$5+1,0))</f>
        <v>7891.6</v>
      </c>
      <c r="R515" s="9">
        <f ca="1">AVERAGE(E515:OFFSET(F515,-$R$5+1,0))</f>
        <v>7805.65</v>
      </c>
      <c r="S515" s="9">
        <f t="shared" ca="1" si="45"/>
        <v>0</v>
      </c>
    </row>
    <row r="516" spans="1:19">
      <c r="A516" s="4" t="s">
        <v>48</v>
      </c>
      <c r="B516" s="5">
        <v>42401</v>
      </c>
      <c r="C516" s="4">
        <v>8131</v>
      </c>
      <c r="D516" s="4">
        <v>8150</v>
      </c>
      <c r="E516" s="4">
        <v>8067</v>
      </c>
      <c r="F516" s="4">
        <v>8124</v>
      </c>
      <c r="G516" s="4">
        <v>152839</v>
      </c>
      <c r="H516" s="4">
        <v>1.2050000000000001</v>
      </c>
      <c r="I516" s="3">
        <f t="shared" ref="I516:I579" si="47">IF(A516=A517,0,1)</f>
        <v>0</v>
      </c>
      <c r="J516" s="13">
        <f t="shared" si="43"/>
        <v>-32</v>
      </c>
      <c r="K516" s="13">
        <f t="shared" ref="K516:K579" si="48">F516-C516</f>
        <v>-7</v>
      </c>
      <c r="L516" s="13">
        <f t="shared" ca="1" si="44"/>
        <v>0</v>
      </c>
      <c r="M516" s="13">
        <f t="shared" ca="1" si="46"/>
        <v>1</v>
      </c>
      <c r="N516" s="13">
        <f ca="1">IF(M516=0,0,IF(M516=M515,0,((M516-M515)*C516+N515*M515)*$P$5/M516))</f>
        <v>0</v>
      </c>
      <c r="O516" s="13">
        <f ca="1">IF(M515=M516,(M515*J516+M516*K516)*$P$5,M515*J516+M516*K516*$P$5-$P$6)</f>
        <v>-7800</v>
      </c>
      <c r="P516" s="13">
        <f ca="1">100*SUM(O277:O516)/SUM(N277:N516)</f>
        <v>-0.9897480054827259</v>
      </c>
      <c r="Q516" s="9">
        <f ca="1">AVERAGE(E516:OFFSET(F516,-$Q$5+1,0))</f>
        <v>7958.3</v>
      </c>
      <c r="R516" s="9">
        <f ca="1">AVERAGE(E516:OFFSET(F516,-$R$5+1,0))</f>
        <v>7834.35</v>
      </c>
      <c r="S516" s="9">
        <f t="shared" ca="1" si="45"/>
        <v>0</v>
      </c>
    </row>
    <row r="517" spans="1:19">
      <c r="A517" s="4" t="s">
        <v>48</v>
      </c>
      <c r="B517" s="5">
        <v>42402</v>
      </c>
      <c r="C517" s="4">
        <v>8079</v>
      </c>
      <c r="D517" s="4">
        <v>8149</v>
      </c>
      <c r="E517" s="4">
        <v>8061</v>
      </c>
      <c r="F517" s="4">
        <v>8105</v>
      </c>
      <c r="G517" s="4">
        <v>133729</v>
      </c>
      <c r="H517" s="4">
        <v>1.2050000000000001</v>
      </c>
      <c r="I517" s="3">
        <f t="shared" si="47"/>
        <v>0</v>
      </c>
      <c r="J517" s="13">
        <f t="shared" ref="J517:J580" si="49">C517-F516</f>
        <v>-45</v>
      </c>
      <c r="K517" s="13">
        <f t="shared" si="48"/>
        <v>26</v>
      </c>
      <c r="L517" s="13">
        <f t="shared" ca="1" si="44"/>
        <v>0</v>
      </c>
      <c r="M517" s="13">
        <f t="shared" ca="1" si="46"/>
        <v>1</v>
      </c>
      <c r="N517" s="13">
        <f ca="1">IF(M517=0,0,IF(M517=M516,0,((M517-M516)*C517+N516*M516)*$P$5/M517))</f>
        <v>0</v>
      </c>
      <c r="O517" s="13">
        <f ca="1">IF(M516=M517,(M516*J517+M517*K517)*$P$5,M516*J517+M517*K517*$P$5-$P$6)</f>
        <v>-3800</v>
      </c>
      <c r="P517" s="13">
        <f ca="1">100*SUM(O278:O517)/SUM(N278:N517)</f>
        <v>-0.99045091905950167</v>
      </c>
      <c r="Q517" s="9">
        <f ca="1">AVERAGE(E517:OFFSET(F517,-$Q$5+1,0))</f>
        <v>8013.2</v>
      </c>
      <c r="R517" s="9">
        <f ca="1">AVERAGE(E517:OFFSET(F517,-$R$5+1,0))</f>
        <v>7873.75</v>
      </c>
      <c r="S517" s="9">
        <f t="shared" ca="1" si="45"/>
        <v>0</v>
      </c>
    </row>
    <row r="518" spans="1:19">
      <c r="A518" s="4" t="s">
        <v>48</v>
      </c>
      <c r="B518" s="5">
        <v>42403</v>
      </c>
      <c r="C518" s="4">
        <v>8026</v>
      </c>
      <c r="D518" s="4">
        <v>8085</v>
      </c>
      <c r="E518" s="4">
        <v>7993</v>
      </c>
      <c r="F518" s="4">
        <v>8034</v>
      </c>
      <c r="G518" s="4">
        <v>158007</v>
      </c>
      <c r="H518" s="4">
        <v>1.2050000000000001</v>
      </c>
      <c r="I518" s="3">
        <f t="shared" si="47"/>
        <v>0</v>
      </c>
      <c r="J518" s="13">
        <f t="shared" si="49"/>
        <v>-79</v>
      </c>
      <c r="K518" s="13">
        <f t="shared" si="48"/>
        <v>8</v>
      </c>
      <c r="L518" s="13">
        <f t="shared" ca="1" si="44"/>
        <v>0</v>
      </c>
      <c r="M518" s="13">
        <f t="shared" ca="1" si="46"/>
        <v>1</v>
      </c>
      <c r="N518" s="13">
        <f ca="1">IF(M518=0,0,IF(M518=M517,0,((M518-M517)*C518+N517*M517)*$P$5/M518))</f>
        <v>0</v>
      </c>
      <c r="O518" s="13">
        <f ca="1">IF(M517=M518,(M517*J518+M518*K518)*$P$5,M517*J518+M518*K518*$P$5-$P$6)</f>
        <v>-14200</v>
      </c>
      <c r="P518" s="13">
        <f ca="1">100*SUM(O279:O518)/SUM(N279:N518)</f>
        <v>-1.0740976346958142</v>
      </c>
      <c r="Q518" s="9">
        <f ca="1">AVERAGE(E518:OFFSET(F518,-$Q$5+1,0))</f>
        <v>8051.1</v>
      </c>
      <c r="R518" s="9">
        <f ca="1">AVERAGE(E518:OFFSET(F518,-$R$5+1,0))</f>
        <v>7914.4</v>
      </c>
      <c r="S518" s="9">
        <f t="shared" ca="1" si="45"/>
        <v>0</v>
      </c>
    </row>
    <row r="519" spans="1:19">
      <c r="A519" s="4" t="s">
        <v>48</v>
      </c>
      <c r="B519" s="5">
        <v>42415</v>
      </c>
      <c r="C519" s="4">
        <v>7920</v>
      </c>
      <c r="D519" s="4">
        <v>8068</v>
      </c>
      <c r="E519" s="4">
        <v>7907</v>
      </c>
      <c r="F519" s="4">
        <v>8049</v>
      </c>
      <c r="G519" s="4">
        <v>132682</v>
      </c>
      <c r="H519" s="4">
        <v>1.2050000000000001</v>
      </c>
      <c r="I519" s="3">
        <f t="shared" si="47"/>
        <v>0</v>
      </c>
      <c r="J519" s="13">
        <f t="shared" si="49"/>
        <v>-114</v>
      </c>
      <c r="K519" s="13">
        <f t="shared" si="48"/>
        <v>129</v>
      </c>
      <c r="L519" s="13">
        <f t="shared" ca="1" si="44"/>
        <v>0</v>
      </c>
      <c r="M519" s="13">
        <f t="shared" ca="1" si="46"/>
        <v>1</v>
      </c>
      <c r="N519" s="13">
        <f ca="1">IF(M519=0,0,IF(M519=M518,0,((M519-M518)*C519+N518*M518)*$P$5/M519))</f>
        <v>0</v>
      </c>
      <c r="O519" s="13">
        <f ca="1">IF(M518=M519,(M518*J519+M519*K519)*$P$5,M518*J519+M519*K519*$P$5-$P$6)</f>
        <v>3000</v>
      </c>
      <c r="P519" s="13">
        <f ca="1">100*SUM(O280:O519)/SUM(N280:N519)</f>
        <v>-1.0635539310441782</v>
      </c>
      <c r="Q519" s="9">
        <f ca="1">AVERAGE(E519:OFFSET(F519,-$Q$5+1,0))</f>
        <v>8059.4</v>
      </c>
      <c r="R519" s="9">
        <f ca="1">AVERAGE(E519:OFFSET(F519,-$R$5+1,0))</f>
        <v>7942.75</v>
      </c>
      <c r="S519" s="9">
        <f t="shared" ca="1" si="45"/>
        <v>0</v>
      </c>
    </row>
    <row r="520" spans="1:19">
      <c r="A520" s="4" t="s">
        <v>48</v>
      </c>
      <c r="B520" s="5">
        <v>42416</v>
      </c>
      <c r="C520" s="4">
        <v>8080</v>
      </c>
      <c r="D520" s="4">
        <v>8232</v>
      </c>
      <c r="E520" s="4">
        <v>8077</v>
      </c>
      <c r="F520" s="4">
        <v>8205</v>
      </c>
      <c r="G520" s="4">
        <v>153558</v>
      </c>
      <c r="H520" s="4">
        <v>1.2050000000000001</v>
      </c>
      <c r="I520" s="3">
        <f t="shared" si="47"/>
        <v>0</v>
      </c>
      <c r="J520" s="13">
        <f t="shared" si="49"/>
        <v>31</v>
      </c>
      <c r="K520" s="13">
        <f t="shared" si="48"/>
        <v>125</v>
      </c>
      <c r="L520" s="13">
        <f t="shared" ca="1" si="44"/>
        <v>0</v>
      </c>
      <c r="M520" s="13">
        <f t="shared" ca="1" si="46"/>
        <v>1</v>
      </c>
      <c r="N520" s="13">
        <f ca="1">IF(M520=0,0,IF(M520=M519,0,((M520-M519)*C520+N519*M519)*$P$5/M520))</f>
        <v>0</v>
      </c>
      <c r="O520" s="13">
        <f ca="1">IF(M519=M520,(M519*J520+M520*K520)*$P$5,M519*J520+M520*K520*$P$5-$P$6)</f>
        <v>31200</v>
      </c>
      <c r="P520" s="13">
        <f ca="1">100*SUM(O281:O520)/SUM(N281:N520)</f>
        <v>-0.97779847467753844</v>
      </c>
      <c r="Q520" s="9">
        <f ca="1">AVERAGE(E520:OFFSET(F520,-$Q$5+1,0))</f>
        <v>8062.2</v>
      </c>
      <c r="R520" s="9">
        <f ca="1">AVERAGE(E520:OFFSET(F520,-$R$5+1,0))</f>
        <v>7976.9</v>
      </c>
      <c r="S520" s="9">
        <f t="shared" ca="1" si="45"/>
        <v>0</v>
      </c>
    </row>
    <row r="521" spans="1:19">
      <c r="A521" s="4" t="s">
        <v>48</v>
      </c>
      <c r="B521" s="5">
        <v>42417</v>
      </c>
      <c r="C521" s="4">
        <v>8232</v>
      </c>
      <c r="D521" s="4">
        <v>8251</v>
      </c>
      <c r="E521" s="4">
        <v>8193</v>
      </c>
      <c r="F521" s="4">
        <v>8212</v>
      </c>
      <c r="G521" s="4">
        <v>73251</v>
      </c>
      <c r="H521" s="4">
        <v>1.2050000000000001</v>
      </c>
      <c r="I521" s="3">
        <f t="shared" si="47"/>
        <v>1</v>
      </c>
      <c r="J521" s="13">
        <f t="shared" si="49"/>
        <v>27</v>
      </c>
      <c r="K521" s="13">
        <f t="shared" si="48"/>
        <v>-20</v>
      </c>
      <c r="L521" s="13">
        <f t="shared" ca="1" si="44"/>
        <v>0</v>
      </c>
      <c r="M521" s="13">
        <f t="shared" si="46"/>
        <v>0</v>
      </c>
      <c r="N521" s="13">
        <f>IF(M521=0,0,IF(M521=M520,0,((M521-M520)*C521+N520*M520)*$P$5/M521))</f>
        <v>0</v>
      </c>
      <c r="O521" s="13">
        <f ca="1">IF(M520=M521,(M520*J521+M521*K521)*$P$5,M520*J521+M521*K521*$P$5-$P$6)</f>
        <v>-473</v>
      </c>
      <c r="P521" s="13">
        <f ca="1">100*SUM(O282:O521)/SUM(N282:N521)</f>
        <v>-0.97794257196077738</v>
      </c>
      <c r="Q521" s="9">
        <f ca="1">AVERAGE(E521:OFFSET(F521,-$Q$5+1,0))</f>
        <v>8083.6</v>
      </c>
      <c r="R521" s="9">
        <f ca="1">AVERAGE(E521:OFFSET(F521,-$R$5+1,0))</f>
        <v>8020.95</v>
      </c>
      <c r="S521" s="9">
        <f t="shared" ca="1" si="45"/>
        <v>0</v>
      </c>
    </row>
    <row r="522" spans="1:19">
      <c r="A522" s="4" t="s">
        <v>49</v>
      </c>
      <c r="B522" s="5">
        <v>42418</v>
      </c>
      <c r="C522" s="4">
        <v>8290</v>
      </c>
      <c r="D522" s="4">
        <v>8332</v>
      </c>
      <c r="E522" s="4">
        <v>8233</v>
      </c>
      <c r="F522" s="4">
        <v>8284</v>
      </c>
      <c r="G522" s="4">
        <v>123075</v>
      </c>
      <c r="H522" s="4">
        <v>1.2050000000000001</v>
      </c>
      <c r="I522" s="3">
        <f t="shared" si="47"/>
        <v>0</v>
      </c>
      <c r="J522" s="13">
        <f t="shared" si="49"/>
        <v>78</v>
      </c>
      <c r="K522" s="13">
        <f t="shared" si="48"/>
        <v>-6</v>
      </c>
      <c r="L522" s="13">
        <f t="shared" ca="1" si="44"/>
        <v>0</v>
      </c>
      <c r="M522" s="13">
        <f t="shared" ca="1" si="46"/>
        <v>0</v>
      </c>
      <c r="N522" s="13">
        <f ca="1">IF(M522=0,0,IF(M522=M521,0,((M522-M521)*C522+N521*M521)*$P$5/M522))</f>
        <v>0</v>
      </c>
      <c r="O522" s="13">
        <f ca="1">IF(M521=M522,(M521*J522+M522*K522)*$P$5,M521*J522+M522*K522*$P$5-$P$6)</f>
        <v>0</v>
      </c>
      <c r="P522" s="13">
        <f ca="1">100*SUM(O283:O522)/SUM(N283:N522)</f>
        <v>-0.97794257196077738</v>
      </c>
      <c r="Q522" s="9">
        <f ca="1">AVERAGE(E522:OFFSET(F522,-$Q$5+1,0))</f>
        <v>8118.7</v>
      </c>
      <c r="R522" s="9">
        <f ca="1">AVERAGE(E522:OFFSET(F522,-$R$5+1,0))</f>
        <v>8065.95</v>
      </c>
      <c r="S522" s="9">
        <f t="shared" ca="1" si="45"/>
        <v>0</v>
      </c>
    </row>
    <row r="523" spans="1:19">
      <c r="A523" s="4" t="s">
        <v>49</v>
      </c>
      <c r="B523" s="5">
        <v>42419</v>
      </c>
      <c r="C523" s="4">
        <v>8278</v>
      </c>
      <c r="D523" s="4">
        <v>8318</v>
      </c>
      <c r="E523" s="4">
        <v>8253</v>
      </c>
      <c r="F523" s="4">
        <v>8304</v>
      </c>
      <c r="G523" s="4">
        <v>93479</v>
      </c>
      <c r="H523" s="4">
        <v>1.2050000000000001</v>
      </c>
      <c r="I523" s="3">
        <f t="shared" si="47"/>
        <v>0</v>
      </c>
      <c r="J523" s="13">
        <f t="shared" si="49"/>
        <v>-6</v>
      </c>
      <c r="K523" s="13">
        <f t="shared" si="48"/>
        <v>26</v>
      </c>
      <c r="L523" s="13">
        <f t="shared" ca="1" si="44"/>
        <v>0</v>
      </c>
      <c r="M523" s="13">
        <f t="shared" ca="1" si="46"/>
        <v>0</v>
      </c>
      <c r="N523" s="13">
        <f ca="1">IF(M523=0,0,IF(M523=M522,0,((M523-M522)*C523+N522*M522)*$P$5/M523))</f>
        <v>0</v>
      </c>
      <c r="O523" s="13">
        <f ca="1">IF(M522=M523,(M522*J523+M523*K523)*$P$5,M522*J523+M523*K523*$P$5-$P$6)</f>
        <v>0</v>
      </c>
      <c r="P523" s="13">
        <f ca="1">100*SUM(O284:O523)/SUM(N284:N523)</f>
        <v>-0.97794257196077738</v>
      </c>
      <c r="Q523" s="9">
        <f ca="1">AVERAGE(E523:OFFSET(F523,-$Q$5+1,0))</f>
        <v>8171.7</v>
      </c>
      <c r="R523" s="9">
        <f ca="1">AVERAGE(E523:OFFSET(F523,-$R$5+1,0))</f>
        <v>8111.4</v>
      </c>
      <c r="S523" s="9">
        <f t="shared" ca="1" si="45"/>
        <v>0</v>
      </c>
    </row>
    <row r="524" spans="1:19">
      <c r="A524" s="4" t="s">
        <v>49</v>
      </c>
      <c r="B524" s="5">
        <v>42422</v>
      </c>
      <c r="C524" s="4">
        <v>8289</v>
      </c>
      <c r="D524" s="4">
        <v>8404</v>
      </c>
      <c r="E524" s="4">
        <v>8261</v>
      </c>
      <c r="F524" s="4">
        <v>8302</v>
      </c>
      <c r="G524" s="4">
        <v>140771</v>
      </c>
      <c r="H524" s="4">
        <v>1.2050000000000001</v>
      </c>
      <c r="I524" s="3">
        <f t="shared" si="47"/>
        <v>0</v>
      </c>
      <c r="J524" s="13">
        <f t="shared" si="49"/>
        <v>-15</v>
      </c>
      <c r="K524" s="13">
        <f t="shared" si="48"/>
        <v>13</v>
      </c>
      <c r="L524" s="13">
        <f t="shared" ca="1" si="44"/>
        <v>0</v>
      </c>
      <c r="M524" s="13">
        <f t="shared" ca="1" si="46"/>
        <v>0</v>
      </c>
      <c r="N524" s="13">
        <f ca="1">IF(M524=0,0,IF(M524=M523,0,((M524-M523)*C524+N523*M523)*$P$5/M524))</f>
        <v>0</v>
      </c>
      <c r="O524" s="13">
        <f ca="1">IF(M523=M524,(M523*J524+M524*K524)*$P$5,M523*J524+M524*K524*$P$5-$P$6)</f>
        <v>0</v>
      </c>
      <c r="P524" s="13">
        <f ca="1">100*SUM(O285:O524)/SUM(N285:N524)</f>
        <v>-0.97794257196077738</v>
      </c>
      <c r="Q524" s="9">
        <f ca="1">AVERAGE(E524:OFFSET(F524,-$Q$5+1,0))</f>
        <v>8232.4</v>
      </c>
      <c r="R524" s="9">
        <f ca="1">AVERAGE(E524:OFFSET(F524,-$R$5+1,0))</f>
        <v>8145.9</v>
      </c>
      <c r="S524" s="9">
        <f t="shared" ca="1" si="45"/>
        <v>0</v>
      </c>
    </row>
    <row r="525" spans="1:19">
      <c r="A525" s="4" t="s">
        <v>49</v>
      </c>
      <c r="B525" s="5">
        <v>42423</v>
      </c>
      <c r="C525" s="4">
        <v>8321</v>
      </c>
      <c r="D525" s="4">
        <v>8331</v>
      </c>
      <c r="E525" s="4">
        <v>8271</v>
      </c>
      <c r="F525" s="4">
        <v>8318</v>
      </c>
      <c r="G525" s="4">
        <v>109053</v>
      </c>
      <c r="H525" s="4">
        <v>1.2050000000000001</v>
      </c>
      <c r="I525" s="3">
        <f t="shared" si="47"/>
        <v>0</v>
      </c>
      <c r="J525" s="13">
        <f t="shared" si="49"/>
        <v>19</v>
      </c>
      <c r="K525" s="13">
        <f t="shared" si="48"/>
        <v>-3</v>
      </c>
      <c r="L525" s="13">
        <f t="shared" ca="1" si="44"/>
        <v>0</v>
      </c>
      <c r="M525" s="13">
        <f t="shared" ca="1" si="46"/>
        <v>0</v>
      </c>
      <c r="N525" s="13">
        <f ca="1">IF(M525=0,0,IF(M525=M524,0,((M525-M524)*C525+N524*M524)*$P$5/M525))</f>
        <v>0</v>
      </c>
      <c r="O525" s="13">
        <f ca="1">IF(M524=M525,(M524*J525+M525*K525)*$P$5,M524*J525+M525*K525*$P$5-$P$6)</f>
        <v>0</v>
      </c>
      <c r="P525" s="13">
        <f ca="1">100*SUM(O286:O525)/SUM(N286:N525)</f>
        <v>-0.97794257196077738</v>
      </c>
      <c r="Q525" s="9">
        <f ca="1">AVERAGE(E525:OFFSET(F525,-$Q$5+1,0))</f>
        <v>8263.1</v>
      </c>
      <c r="R525" s="9">
        <f ca="1">AVERAGE(E525:OFFSET(F525,-$R$5+1,0))</f>
        <v>8162.65</v>
      </c>
      <c r="S525" s="9">
        <f t="shared" ca="1" si="45"/>
        <v>0</v>
      </c>
    </row>
    <row r="526" spans="1:19">
      <c r="A526" s="4" t="s">
        <v>49</v>
      </c>
      <c r="B526" s="5">
        <v>42424</v>
      </c>
      <c r="C526" s="4">
        <v>8300</v>
      </c>
      <c r="D526" s="4">
        <v>8382</v>
      </c>
      <c r="E526" s="4">
        <v>8216</v>
      </c>
      <c r="F526" s="4">
        <v>8248</v>
      </c>
      <c r="G526" s="4">
        <v>163799</v>
      </c>
      <c r="H526" s="4">
        <v>1.2050000000000001</v>
      </c>
      <c r="I526" s="3">
        <f t="shared" si="47"/>
        <v>0</v>
      </c>
      <c r="J526" s="13">
        <f t="shared" si="49"/>
        <v>-18</v>
      </c>
      <c r="K526" s="13">
        <f t="shared" si="48"/>
        <v>-52</v>
      </c>
      <c r="L526" s="13">
        <f t="shared" ca="1" si="44"/>
        <v>0</v>
      </c>
      <c r="M526" s="13">
        <f t="shared" ca="1" si="46"/>
        <v>0</v>
      </c>
      <c r="N526" s="13">
        <f ca="1">IF(M526=0,0,IF(M526=M525,0,((M526-M525)*C526+N525*M525)*$P$5/M526))</f>
        <v>0</v>
      </c>
      <c r="O526" s="13">
        <f ca="1">IF(M525=M526,(M525*J526+M526*K526)*$P$5,M525*J526+M526*K526*$P$5-$P$6)</f>
        <v>0</v>
      </c>
      <c r="P526" s="13">
        <f ca="1">100*SUM(O287:O526)/SUM(N287:N526)</f>
        <v>-0.97794257196077738</v>
      </c>
      <c r="Q526" s="9">
        <f ca="1">AVERAGE(E526:OFFSET(F526,-$Q$5+1,0))</f>
        <v>8269</v>
      </c>
      <c r="R526" s="9">
        <f ca="1">AVERAGE(E526:OFFSET(F526,-$R$5+1,0))</f>
        <v>8176.3</v>
      </c>
      <c r="S526" s="9">
        <f t="shared" ca="1" si="45"/>
        <v>0</v>
      </c>
    </row>
    <row r="527" spans="1:19">
      <c r="A527" s="4" t="s">
        <v>49</v>
      </c>
      <c r="B527" s="5">
        <v>42425</v>
      </c>
      <c r="C527" s="4">
        <v>8287</v>
      </c>
      <c r="D527" s="4">
        <v>8375</v>
      </c>
      <c r="E527" s="4">
        <v>8271</v>
      </c>
      <c r="F527" s="4">
        <v>8337</v>
      </c>
      <c r="G527" s="4">
        <v>146795</v>
      </c>
      <c r="H527" s="4">
        <v>1.2050000000000001</v>
      </c>
      <c r="I527" s="3">
        <f t="shared" si="47"/>
        <v>0</v>
      </c>
      <c r="J527" s="13">
        <f t="shared" si="49"/>
        <v>39</v>
      </c>
      <c r="K527" s="13">
        <f t="shared" si="48"/>
        <v>50</v>
      </c>
      <c r="L527" s="13">
        <f t="shared" ca="1" si="44"/>
        <v>0</v>
      </c>
      <c r="M527" s="13">
        <f t="shared" ca="1" si="46"/>
        <v>0</v>
      </c>
      <c r="N527" s="13">
        <f ca="1">IF(M527=0,0,IF(M527=M526,0,((M527-M526)*C527+N526*M526)*$P$5/M527))</f>
        <v>0</v>
      </c>
      <c r="O527" s="13">
        <f ca="1">IF(M526=M527,(M526*J527+M527*K527)*$P$5,M526*J527+M527*K527*$P$5-$P$6)</f>
        <v>0</v>
      </c>
      <c r="P527" s="13">
        <f ca="1">100*SUM(O288:O527)/SUM(N288:N527)</f>
        <v>-0.97794257196077738</v>
      </c>
      <c r="Q527" s="9">
        <f ca="1">AVERAGE(E527:OFFSET(F527,-$Q$5+1,0))</f>
        <v>8278.1</v>
      </c>
      <c r="R527" s="9">
        <f ca="1">AVERAGE(E527:OFFSET(F527,-$R$5+1,0))</f>
        <v>8198.4</v>
      </c>
      <c r="S527" s="9">
        <f t="shared" ca="1" si="45"/>
        <v>0</v>
      </c>
    </row>
    <row r="528" spans="1:19">
      <c r="A528" s="4" t="s">
        <v>49</v>
      </c>
      <c r="B528" s="5">
        <v>42426</v>
      </c>
      <c r="C528" s="4">
        <v>8390</v>
      </c>
      <c r="D528" s="4">
        <v>8416</v>
      </c>
      <c r="E528" s="4">
        <v>8311</v>
      </c>
      <c r="F528" s="4">
        <v>8391</v>
      </c>
      <c r="G528" s="4">
        <v>139525</v>
      </c>
      <c r="H528" s="4">
        <v>1.2050000000000001</v>
      </c>
      <c r="I528" s="3">
        <f t="shared" si="47"/>
        <v>0</v>
      </c>
      <c r="J528" s="13">
        <f t="shared" si="49"/>
        <v>53</v>
      </c>
      <c r="K528" s="13">
        <f t="shared" si="48"/>
        <v>1</v>
      </c>
      <c r="L528" s="13">
        <f t="shared" ca="1" si="44"/>
        <v>0</v>
      </c>
      <c r="M528" s="13">
        <f t="shared" ca="1" si="46"/>
        <v>0</v>
      </c>
      <c r="N528" s="13">
        <f ca="1">IF(M528=0,0,IF(M528=M527,0,((M528-M527)*C528+N527*M527)*$P$5/M528))</f>
        <v>0</v>
      </c>
      <c r="O528" s="13">
        <f ca="1">IF(M527=M528,(M527*J528+M528*K528)*$P$5,M527*J528+M528*K528*$P$5-$P$6)</f>
        <v>0</v>
      </c>
      <c r="P528" s="13">
        <f ca="1">100*SUM(O289:O528)/SUM(N289:N528)</f>
        <v>-0.97794257196077738</v>
      </c>
      <c r="Q528" s="9">
        <f ca="1">AVERAGE(E528:OFFSET(F528,-$Q$5+1,0))</f>
        <v>8292.6</v>
      </c>
      <c r="R528" s="9">
        <f ca="1">AVERAGE(E528:OFFSET(F528,-$R$5+1,0))</f>
        <v>8232.15</v>
      </c>
      <c r="S528" s="9">
        <f t="shared" ca="1" si="45"/>
        <v>0</v>
      </c>
    </row>
    <row r="529" spans="1:19">
      <c r="A529" s="4" t="s">
        <v>49</v>
      </c>
      <c r="B529" s="5">
        <v>42430</v>
      </c>
      <c r="C529" s="4">
        <v>8372</v>
      </c>
      <c r="D529" s="4">
        <v>8484</v>
      </c>
      <c r="E529" s="4">
        <v>8360</v>
      </c>
      <c r="F529" s="4">
        <v>8448</v>
      </c>
      <c r="G529" s="4">
        <v>136259</v>
      </c>
      <c r="H529" s="4">
        <v>1.2050000000000001</v>
      </c>
      <c r="I529" s="3">
        <f t="shared" si="47"/>
        <v>0</v>
      </c>
      <c r="J529" s="13">
        <f t="shared" si="49"/>
        <v>-19</v>
      </c>
      <c r="K529" s="13">
        <f t="shared" si="48"/>
        <v>76</v>
      </c>
      <c r="L529" s="13">
        <f t="shared" ca="1" si="44"/>
        <v>0</v>
      </c>
      <c r="M529" s="13">
        <f t="shared" ca="1" si="46"/>
        <v>0</v>
      </c>
      <c r="N529" s="13">
        <f ca="1">IF(M529=0,0,IF(M529=M528,0,((M529-M528)*C529+N528*M528)*$P$5/M529))</f>
        <v>0</v>
      </c>
      <c r="O529" s="13">
        <f ca="1">IF(M528=M529,(M528*J529+M529*K529)*$P$5,M528*J529+M529*K529*$P$5-$P$6)</f>
        <v>0</v>
      </c>
      <c r="P529" s="13">
        <f ca="1">100*SUM(O290:O529)/SUM(N290:N529)</f>
        <v>-0.97794257196077738</v>
      </c>
      <c r="Q529" s="9">
        <f ca="1">AVERAGE(E529:OFFSET(F529,-$Q$5+1,0))</f>
        <v>8317.1</v>
      </c>
      <c r="R529" s="9">
        <f ca="1">AVERAGE(E529:OFFSET(F529,-$R$5+1,0))</f>
        <v>8274.75</v>
      </c>
      <c r="S529" s="9">
        <f t="shared" ca="1" si="45"/>
        <v>0</v>
      </c>
    </row>
    <row r="530" spans="1:19">
      <c r="A530" s="4" t="s">
        <v>49</v>
      </c>
      <c r="B530" s="5">
        <v>42431</v>
      </c>
      <c r="C530" s="4">
        <v>8540</v>
      </c>
      <c r="D530" s="4">
        <v>8575</v>
      </c>
      <c r="E530" s="4">
        <v>8500</v>
      </c>
      <c r="F530" s="4">
        <v>8517</v>
      </c>
      <c r="G530" s="4">
        <v>130846</v>
      </c>
      <c r="H530" s="4">
        <v>1.2050000000000001</v>
      </c>
      <c r="I530" s="3">
        <f t="shared" si="47"/>
        <v>0</v>
      </c>
      <c r="J530" s="13">
        <f t="shared" si="49"/>
        <v>92</v>
      </c>
      <c r="K530" s="13">
        <f t="shared" si="48"/>
        <v>-23</v>
      </c>
      <c r="L530" s="13">
        <f t="shared" ca="1" si="44"/>
        <v>0</v>
      </c>
      <c r="M530" s="13">
        <f t="shared" ca="1" si="46"/>
        <v>0</v>
      </c>
      <c r="N530" s="13">
        <f ca="1">IF(M530=0,0,IF(M530=M529,0,((M530-M529)*C530+N529*M529)*$P$5/M530))</f>
        <v>0</v>
      </c>
      <c r="O530" s="13">
        <f ca="1">IF(M529=M530,(M529*J530+M530*K530)*$P$5,M529*J530+M530*K530*$P$5-$P$6)</f>
        <v>0</v>
      </c>
      <c r="P530" s="13">
        <f ca="1">100*SUM(O291:O530)/SUM(N291:N530)</f>
        <v>-1.0812865981867648</v>
      </c>
      <c r="Q530" s="9">
        <f ca="1">AVERAGE(E530:OFFSET(F530,-$Q$5+1,0))</f>
        <v>8359.9</v>
      </c>
      <c r="R530" s="9">
        <f ca="1">AVERAGE(E530:OFFSET(F530,-$R$5+1,0))</f>
        <v>8311.5</v>
      </c>
      <c r="S530" s="9">
        <f t="shared" ca="1" si="45"/>
        <v>0</v>
      </c>
    </row>
    <row r="531" spans="1:19">
      <c r="A531" s="4" t="s">
        <v>49</v>
      </c>
      <c r="B531" s="5">
        <v>42432</v>
      </c>
      <c r="C531" s="4">
        <v>8530</v>
      </c>
      <c r="D531" s="4">
        <v>8606</v>
      </c>
      <c r="E531" s="4">
        <v>8517</v>
      </c>
      <c r="F531" s="4">
        <v>8566</v>
      </c>
      <c r="G531" s="4">
        <v>133529</v>
      </c>
      <c r="H531" s="4">
        <v>1.2050000000000001</v>
      </c>
      <c r="I531" s="3">
        <f t="shared" si="47"/>
        <v>0</v>
      </c>
      <c r="J531" s="13">
        <f t="shared" si="49"/>
        <v>13</v>
      </c>
      <c r="K531" s="13">
        <f t="shared" si="48"/>
        <v>36</v>
      </c>
      <c r="L531" s="13">
        <f t="shared" ca="1" si="44"/>
        <v>0</v>
      </c>
      <c r="M531" s="13">
        <f t="shared" ca="1" si="46"/>
        <v>0</v>
      </c>
      <c r="N531" s="13">
        <f ca="1">IF(M531=0,0,IF(M531=M530,0,((M531-M530)*C531+N530*M530)*$P$5/M531))</f>
        <v>0</v>
      </c>
      <c r="O531" s="13">
        <f ca="1">IF(M530=M531,(M530*J531+M531*K531)*$P$5,M530*J531+M531*K531*$P$5-$P$6)</f>
        <v>0</v>
      </c>
      <c r="P531" s="13">
        <f ca="1">100*SUM(O292:O531)/SUM(N292:N531)</f>
        <v>-1.0880692737261759</v>
      </c>
      <c r="Q531" s="9">
        <f ca="1">AVERAGE(E531:OFFSET(F531,-$Q$5+1,0))</f>
        <v>8421.7999999999993</v>
      </c>
      <c r="R531" s="9">
        <f ca="1">AVERAGE(E531:OFFSET(F531,-$R$5+1,0))</f>
        <v>8345.4</v>
      </c>
      <c r="S531" s="9">
        <f t="shared" ca="1" si="45"/>
        <v>0</v>
      </c>
    </row>
    <row r="532" spans="1:19">
      <c r="A532" s="4" t="s">
        <v>49</v>
      </c>
      <c r="B532" s="5">
        <v>42433</v>
      </c>
      <c r="C532" s="4">
        <v>8570</v>
      </c>
      <c r="D532" s="4">
        <v>8618</v>
      </c>
      <c r="E532" s="4">
        <v>8548</v>
      </c>
      <c r="F532" s="4">
        <v>8602</v>
      </c>
      <c r="G532" s="4">
        <v>124749</v>
      </c>
      <c r="H532" s="4">
        <v>1.2050000000000001</v>
      </c>
      <c r="I532" s="3">
        <f t="shared" si="47"/>
        <v>0</v>
      </c>
      <c r="J532" s="13">
        <f t="shared" si="49"/>
        <v>4</v>
      </c>
      <c r="K532" s="13">
        <f t="shared" si="48"/>
        <v>32</v>
      </c>
      <c r="L532" s="13">
        <f t="shared" ca="1" si="44"/>
        <v>0</v>
      </c>
      <c r="M532" s="13">
        <f t="shared" ca="1" si="46"/>
        <v>0</v>
      </c>
      <c r="N532" s="13">
        <f ca="1">IF(M532=0,0,IF(M532=M531,0,((M532-M531)*C532+N531*M531)*$P$5/M532))</f>
        <v>0</v>
      </c>
      <c r="O532" s="13">
        <f ca="1">IF(M531=M532,(M531*J532+M532*K532)*$P$5,M531*J532+M532*K532*$P$5-$P$6)</f>
        <v>0</v>
      </c>
      <c r="P532" s="13">
        <f ca="1">100*SUM(O293:O532)/SUM(N293:N532)</f>
        <v>-1.021749779563045</v>
      </c>
      <c r="Q532" s="9">
        <f ca="1">AVERAGE(E532:OFFSET(F532,-$Q$5+1,0))</f>
        <v>8476</v>
      </c>
      <c r="R532" s="9">
        <f ca="1">AVERAGE(E532:OFFSET(F532,-$R$5+1,0))</f>
        <v>8377.0499999999993</v>
      </c>
      <c r="S532" s="9">
        <f t="shared" ca="1" si="45"/>
        <v>0</v>
      </c>
    </row>
    <row r="533" spans="1:19">
      <c r="A533" s="4" t="s">
        <v>49</v>
      </c>
      <c r="B533" s="5">
        <v>42436</v>
      </c>
      <c r="C533" s="4">
        <v>8605</v>
      </c>
      <c r="D533" s="4">
        <v>8685</v>
      </c>
      <c r="E533" s="4">
        <v>8573</v>
      </c>
      <c r="F533" s="4">
        <v>8605</v>
      </c>
      <c r="G533" s="4">
        <v>128900</v>
      </c>
      <c r="H533" s="4">
        <v>1.2050000000000001</v>
      </c>
      <c r="I533" s="3">
        <f t="shared" si="47"/>
        <v>0</v>
      </c>
      <c r="J533" s="13">
        <f t="shared" si="49"/>
        <v>3</v>
      </c>
      <c r="K533" s="13">
        <f t="shared" si="48"/>
        <v>0</v>
      </c>
      <c r="L533" s="13">
        <f t="shared" ca="1" si="44"/>
        <v>0</v>
      </c>
      <c r="M533" s="13">
        <f t="shared" ca="1" si="46"/>
        <v>0</v>
      </c>
      <c r="N533" s="13">
        <f ca="1">IF(M533=0,0,IF(M533=M532,0,((M533-M532)*C533+N532*M532)*$P$5/M533))</f>
        <v>0</v>
      </c>
      <c r="O533" s="13">
        <f ca="1">IF(M532=M533,(M532*J533+M533*K533)*$P$5,M532*J533+M533*K533*$P$5-$P$6)</f>
        <v>0</v>
      </c>
      <c r="P533" s="13">
        <f ca="1">100*SUM(O294:O533)/SUM(N294:N533)</f>
        <v>-1.0285324551024562</v>
      </c>
      <c r="Q533" s="9">
        <f ca="1">AVERAGE(E533:OFFSET(F533,-$Q$5+1,0))</f>
        <v>8523.6</v>
      </c>
      <c r="R533" s="9">
        <f ca="1">AVERAGE(E533:OFFSET(F533,-$R$5+1,0))</f>
        <v>8408.1</v>
      </c>
      <c r="S533" s="9">
        <f t="shared" ca="1" si="45"/>
        <v>0</v>
      </c>
    </row>
    <row r="534" spans="1:19">
      <c r="A534" s="4" t="s">
        <v>49</v>
      </c>
      <c r="B534" s="5">
        <v>42437</v>
      </c>
      <c r="C534" s="4">
        <v>8611</v>
      </c>
      <c r="D534" s="4">
        <v>8620</v>
      </c>
      <c r="E534" s="4">
        <v>8525</v>
      </c>
      <c r="F534" s="4">
        <v>8614</v>
      </c>
      <c r="G534" s="4">
        <v>136044</v>
      </c>
      <c r="H534" s="4">
        <v>1.2050000000000001</v>
      </c>
      <c r="I534" s="3">
        <f t="shared" si="47"/>
        <v>0</v>
      </c>
      <c r="J534" s="13">
        <f t="shared" si="49"/>
        <v>6</v>
      </c>
      <c r="K534" s="13">
        <f t="shared" si="48"/>
        <v>3</v>
      </c>
      <c r="L534" s="13">
        <f t="shared" ca="1" si="44"/>
        <v>0</v>
      </c>
      <c r="M534" s="13">
        <f t="shared" ca="1" si="46"/>
        <v>0</v>
      </c>
      <c r="N534" s="13">
        <f ca="1">IF(M534=0,0,IF(M534=M533,0,((M534-M533)*C534+N533*M533)*$P$5/M534))</f>
        <v>0</v>
      </c>
      <c r="O534" s="13">
        <f ca="1">IF(M533=M534,(M533*J534+M534*K534)*$P$5,M533*J534+M534*K534*$P$5-$P$6)</f>
        <v>0</v>
      </c>
      <c r="P534" s="13">
        <f ca="1">100*SUM(O295:O534)/SUM(N295:N534)</f>
        <v>-1.0677212471079425</v>
      </c>
      <c r="Q534" s="9">
        <f ca="1">AVERAGE(E534:OFFSET(F534,-$Q$5+1,0))</f>
        <v>8556.7000000000007</v>
      </c>
      <c r="R534" s="9">
        <f ca="1">AVERAGE(E534:OFFSET(F534,-$R$5+1,0))</f>
        <v>8436.9</v>
      </c>
      <c r="S534" s="9">
        <f t="shared" ca="1" si="45"/>
        <v>0</v>
      </c>
    </row>
    <row r="535" spans="1:19">
      <c r="A535" s="4" t="s">
        <v>49</v>
      </c>
      <c r="B535" s="5">
        <v>42438</v>
      </c>
      <c r="C535" s="4">
        <v>8613</v>
      </c>
      <c r="D535" s="4">
        <v>8632</v>
      </c>
      <c r="E535" s="4">
        <v>8555</v>
      </c>
      <c r="F535" s="4">
        <v>8620</v>
      </c>
      <c r="G535" s="4">
        <v>117377</v>
      </c>
      <c r="H535" s="4">
        <v>1.2050000000000001</v>
      </c>
      <c r="I535" s="3">
        <f t="shared" si="47"/>
        <v>0</v>
      </c>
      <c r="J535" s="13">
        <f t="shared" si="49"/>
        <v>-1</v>
      </c>
      <c r="K535" s="13">
        <f t="shared" si="48"/>
        <v>7</v>
      </c>
      <c r="L535" s="13">
        <f t="shared" ca="1" si="44"/>
        <v>0</v>
      </c>
      <c r="M535" s="13">
        <f t="shared" ca="1" si="46"/>
        <v>0</v>
      </c>
      <c r="N535" s="13">
        <f ca="1">IF(M535=0,0,IF(M535=M534,0,((M535-M534)*C535+N534*M534)*$P$5/M535))</f>
        <v>0</v>
      </c>
      <c r="O535" s="13">
        <f ca="1">IF(M534=M535,(M534*J535+M535*K535)*$P$5,M534*J535+M535*K535*$P$5-$P$6)</f>
        <v>0</v>
      </c>
      <c r="P535" s="13">
        <f ca="1">100*SUM(O296:O535)/SUM(N296:N535)</f>
        <v>-1.0616922021840216</v>
      </c>
      <c r="Q535" s="9">
        <f ca="1">AVERAGE(E535:OFFSET(F535,-$Q$5+1,0))</f>
        <v>8572.5</v>
      </c>
      <c r="R535" s="9">
        <f ca="1">AVERAGE(E535:OFFSET(F535,-$R$5+1,0))</f>
        <v>8466.2000000000007</v>
      </c>
      <c r="S535" s="9">
        <f t="shared" ca="1" si="45"/>
        <v>0</v>
      </c>
    </row>
    <row r="536" spans="1:19">
      <c r="A536" s="4" t="s">
        <v>49</v>
      </c>
      <c r="B536" s="5">
        <v>42439</v>
      </c>
      <c r="C536" s="4">
        <v>8629</v>
      </c>
      <c r="D536" s="4">
        <v>8676</v>
      </c>
      <c r="E536" s="4">
        <v>8601</v>
      </c>
      <c r="F536" s="4">
        <v>8641</v>
      </c>
      <c r="G536" s="4">
        <v>120396</v>
      </c>
      <c r="H536" s="4">
        <v>1.2050000000000001</v>
      </c>
      <c r="I536" s="3">
        <f t="shared" si="47"/>
        <v>0</v>
      </c>
      <c r="J536" s="13">
        <f t="shared" si="49"/>
        <v>9</v>
      </c>
      <c r="K536" s="13">
        <f t="shared" si="48"/>
        <v>12</v>
      </c>
      <c r="L536" s="13">
        <f t="shared" ca="1" si="44"/>
        <v>0</v>
      </c>
      <c r="M536" s="13">
        <f t="shared" ca="1" si="46"/>
        <v>0</v>
      </c>
      <c r="N536" s="13">
        <f ca="1">IF(M536=0,0,IF(M536=M535,0,((M536-M535)*C536+N535*M535)*$P$5/M536))</f>
        <v>0</v>
      </c>
      <c r="O536" s="13">
        <f ca="1">IF(M535=M536,(M535*J536+M536*K536)*$P$5,M535*J536+M536*K536*$P$5-$P$6)</f>
        <v>0</v>
      </c>
      <c r="P536" s="13">
        <f ca="1">100*SUM(O297:O536)/SUM(N297:N536)</f>
        <v>-1.0597930530329864</v>
      </c>
      <c r="Q536" s="9">
        <f ca="1">AVERAGE(E536:OFFSET(F536,-$Q$5+1,0))</f>
        <v>8588.4</v>
      </c>
      <c r="R536" s="9">
        <f ca="1">AVERAGE(E536:OFFSET(F536,-$R$5+1,0))</f>
        <v>8505.1</v>
      </c>
      <c r="S536" s="9">
        <f t="shared" ca="1" si="45"/>
        <v>0</v>
      </c>
    </row>
    <row r="537" spans="1:19">
      <c r="A537" s="4" t="s">
        <v>49</v>
      </c>
      <c r="B537" s="5">
        <v>42440</v>
      </c>
      <c r="C537" s="4">
        <v>8618</v>
      </c>
      <c r="D537" s="4">
        <v>8707</v>
      </c>
      <c r="E537" s="4">
        <v>8608</v>
      </c>
      <c r="F537" s="4">
        <v>8707</v>
      </c>
      <c r="G537" s="4">
        <v>132707</v>
      </c>
      <c r="H537" s="4">
        <v>1.2050000000000001</v>
      </c>
      <c r="I537" s="3">
        <f t="shared" si="47"/>
        <v>0</v>
      </c>
      <c r="J537" s="13">
        <f t="shared" si="49"/>
        <v>-23</v>
      </c>
      <c r="K537" s="13">
        <f t="shared" si="48"/>
        <v>89</v>
      </c>
      <c r="L537" s="13">
        <f t="shared" ca="1" si="44"/>
        <v>0</v>
      </c>
      <c r="M537" s="13">
        <f t="shared" ca="1" si="46"/>
        <v>0</v>
      </c>
      <c r="N537" s="13">
        <f ca="1">IF(M537=0,0,IF(M537=M536,0,((M537-M536)*C537+N536*M536)*$P$5/M537))</f>
        <v>0</v>
      </c>
      <c r="O537" s="13">
        <f ca="1">IF(M536=M537,(M536*J537+M537*K537)*$P$5,M536*J537+M537*K537*$P$5-$P$6)</f>
        <v>0</v>
      </c>
      <c r="P537" s="13">
        <f ca="1">100*SUM(O298:O537)/SUM(N298:N537)</f>
        <v>-1.1676846377188774</v>
      </c>
      <c r="Q537" s="9">
        <f ca="1">AVERAGE(E537:OFFSET(F537,-$Q$5+1,0))</f>
        <v>8604.9</v>
      </c>
      <c r="R537" s="9">
        <f ca="1">AVERAGE(E537:OFFSET(F537,-$R$5+1,0))</f>
        <v>8540.4500000000007</v>
      </c>
      <c r="S537" s="9">
        <f t="shared" ca="1" si="45"/>
        <v>0</v>
      </c>
    </row>
    <row r="538" spans="1:19">
      <c r="A538" s="4" t="s">
        <v>49</v>
      </c>
      <c r="B538" s="5">
        <v>42443</v>
      </c>
      <c r="C538" s="4">
        <v>8727</v>
      </c>
      <c r="D538" s="4">
        <v>8778</v>
      </c>
      <c r="E538" s="4">
        <v>8725</v>
      </c>
      <c r="F538" s="4">
        <v>8741</v>
      </c>
      <c r="G538" s="4">
        <v>112139</v>
      </c>
      <c r="H538" s="4">
        <v>1.2050000000000001</v>
      </c>
      <c r="I538" s="3">
        <f t="shared" si="47"/>
        <v>0</v>
      </c>
      <c r="J538" s="13">
        <f t="shared" si="49"/>
        <v>20</v>
      </c>
      <c r="K538" s="13">
        <f t="shared" si="48"/>
        <v>14</v>
      </c>
      <c r="L538" s="13">
        <f t="shared" ca="1" si="44"/>
        <v>0</v>
      </c>
      <c r="M538" s="13">
        <f t="shared" ca="1" si="46"/>
        <v>0</v>
      </c>
      <c r="N538" s="13">
        <f ca="1">IF(M538=0,0,IF(M538=M537,0,((M538-M537)*C538+N537*M537)*$P$5/M538))</f>
        <v>0</v>
      </c>
      <c r="O538" s="13">
        <f ca="1">IF(M537=M538,(M537*J538+M538*K538)*$P$5,M537*J538+M538*K538*$P$5-$P$6)</f>
        <v>0</v>
      </c>
      <c r="P538" s="13">
        <f ca="1">100*SUM(O299:O538)/SUM(N299:N538)</f>
        <v>-1.1603650056523824</v>
      </c>
      <c r="Q538" s="9">
        <f ca="1">AVERAGE(E538:OFFSET(F538,-$Q$5+1,0))</f>
        <v>8633.7000000000007</v>
      </c>
      <c r="R538" s="9">
        <f ca="1">AVERAGE(E538:OFFSET(F538,-$R$5+1,0))</f>
        <v>8578.65</v>
      </c>
      <c r="S538" s="9">
        <f t="shared" ca="1" si="45"/>
        <v>0</v>
      </c>
    </row>
    <row r="539" spans="1:19">
      <c r="A539" s="4" t="s">
        <v>49</v>
      </c>
      <c r="B539" s="5">
        <v>42444</v>
      </c>
      <c r="C539" s="4">
        <v>8739</v>
      </c>
      <c r="D539" s="4">
        <v>8750</v>
      </c>
      <c r="E539" s="4">
        <v>8578</v>
      </c>
      <c r="F539" s="4">
        <v>8603</v>
      </c>
      <c r="G539" s="4">
        <v>167109</v>
      </c>
      <c r="H539" s="4">
        <v>1.2050000000000001</v>
      </c>
      <c r="I539" s="3">
        <f t="shared" si="47"/>
        <v>0</v>
      </c>
      <c r="J539" s="13">
        <f t="shared" si="49"/>
        <v>-2</v>
      </c>
      <c r="K539" s="13">
        <f t="shared" si="48"/>
        <v>-136</v>
      </c>
      <c r="L539" s="13">
        <f t="shared" ca="1" si="44"/>
        <v>0</v>
      </c>
      <c r="M539" s="13">
        <f t="shared" ca="1" si="46"/>
        <v>0</v>
      </c>
      <c r="N539" s="13">
        <f ca="1">IF(M539=0,0,IF(M539=M538,0,((M539-M538)*C539+N538*M538)*$P$5/M539))</f>
        <v>0</v>
      </c>
      <c r="O539" s="13">
        <f ca="1">IF(M538=M539,(M538*J539+M539*K539)*$P$5,M538*J539+M539*K539*$P$5-$P$6)</f>
        <v>0</v>
      </c>
      <c r="P539" s="13">
        <f ca="1">100*SUM(O300:O539)/SUM(N300:N539)</f>
        <v>-1.1538586660377206</v>
      </c>
      <c r="Q539" s="9">
        <f ca="1">AVERAGE(E539:OFFSET(F539,-$Q$5+1,0))</f>
        <v>8637.9</v>
      </c>
      <c r="R539" s="9">
        <f ca="1">AVERAGE(E539:OFFSET(F539,-$R$5+1,0))</f>
        <v>8597.2999999999993</v>
      </c>
      <c r="S539" s="9">
        <f t="shared" ca="1" si="45"/>
        <v>0</v>
      </c>
    </row>
    <row r="540" spans="1:19">
      <c r="A540" s="4" t="s">
        <v>49</v>
      </c>
      <c r="B540" s="5">
        <v>42445</v>
      </c>
      <c r="C540" s="4">
        <v>8636</v>
      </c>
      <c r="D540" s="4">
        <v>8705</v>
      </c>
      <c r="E540" s="4">
        <v>8633</v>
      </c>
      <c r="F540" s="4">
        <v>8691</v>
      </c>
      <c r="G540" s="4">
        <v>64232</v>
      </c>
      <c r="H540" s="4">
        <v>1.2050000000000001</v>
      </c>
      <c r="I540" s="3">
        <f t="shared" si="47"/>
        <v>1</v>
      </c>
      <c r="J540" s="13">
        <f t="shared" si="49"/>
        <v>33</v>
      </c>
      <c r="K540" s="13">
        <f t="shared" si="48"/>
        <v>55</v>
      </c>
      <c r="L540" s="13">
        <f t="shared" ca="1" si="44"/>
        <v>0</v>
      </c>
      <c r="M540" s="13">
        <f t="shared" si="46"/>
        <v>0</v>
      </c>
      <c r="N540" s="13">
        <f>IF(M540=0,0,IF(M540=M539,0,((M540-M539)*C540+N539*M539)*$P$5/M540))</f>
        <v>0</v>
      </c>
      <c r="O540" s="13">
        <f ca="1">IF(M539=M540,(M539*J540+M540*K540)*$P$5,M539*J540+M540*K540*$P$5-$P$6)</f>
        <v>0</v>
      </c>
      <c r="P540" s="13">
        <f ca="1">100*SUM(O301:O540)/SUM(N301:N540)</f>
        <v>-1.1310864773864033</v>
      </c>
      <c r="Q540" s="9">
        <f ca="1">AVERAGE(E540:OFFSET(F540,-$Q$5+1,0))</f>
        <v>8652.7999999999993</v>
      </c>
      <c r="R540" s="9">
        <f ca="1">AVERAGE(E540:OFFSET(F540,-$R$5+1,0))</f>
        <v>8612.65</v>
      </c>
      <c r="S540" s="9">
        <f t="shared" ca="1" si="45"/>
        <v>0</v>
      </c>
    </row>
    <row r="541" spans="1:19">
      <c r="A541" s="4" t="s">
        <v>50</v>
      </c>
      <c r="B541" s="5">
        <v>42446</v>
      </c>
      <c r="C541" s="4">
        <v>8754</v>
      </c>
      <c r="D541" s="4">
        <v>8819</v>
      </c>
      <c r="E541" s="4">
        <v>8681</v>
      </c>
      <c r="F541" s="4">
        <v>8698</v>
      </c>
      <c r="G541" s="4">
        <v>165522</v>
      </c>
      <c r="H541" s="4">
        <v>1.2050000000000001</v>
      </c>
      <c r="I541" s="3">
        <f t="shared" si="47"/>
        <v>0</v>
      </c>
      <c r="J541" s="13">
        <f t="shared" si="49"/>
        <v>63</v>
      </c>
      <c r="K541" s="13">
        <f t="shared" si="48"/>
        <v>-56</v>
      </c>
      <c r="L541" s="13">
        <f t="shared" ca="1" si="44"/>
        <v>0</v>
      </c>
      <c r="M541" s="13">
        <f t="shared" ca="1" si="46"/>
        <v>0</v>
      </c>
      <c r="N541" s="13">
        <f ca="1">IF(M541=0,0,IF(M541=M540,0,((M541-M540)*C541+N540*M540)*$P$5/M541))</f>
        <v>0</v>
      </c>
      <c r="O541" s="13">
        <f ca="1">IF(M540=M541,(M540*J541+M541*K541)*$P$5,M540*J541+M541*K541*$P$5-$P$6)</f>
        <v>0</v>
      </c>
      <c r="P541" s="13">
        <f ca="1">100*SUM(O302:O541)/SUM(N302:N541)</f>
        <v>-1.1050611189277553</v>
      </c>
      <c r="Q541" s="9">
        <f ca="1">AVERAGE(E541:OFFSET(F541,-$Q$5+1,0))</f>
        <v>8666.5</v>
      </c>
      <c r="R541" s="9">
        <f ca="1">AVERAGE(E541:OFFSET(F541,-$R$5+1,0))</f>
        <v>8627.4500000000007</v>
      </c>
      <c r="S541" s="9">
        <f t="shared" ca="1" si="45"/>
        <v>0</v>
      </c>
    </row>
    <row r="542" spans="1:19">
      <c r="A542" s="4" t="s">
        <v>50</v>
      </c>
      <c r="B542" s="5">
        <v>42447</v>
      </c>
      <c r="C542" s="4">
        <v>8725</v>
      </c>
      <c r="D542" s="4">
        <v>8779</v>
      </c>
      <c r="E542" s="4">
        <v>8703</v>
      </c>
      <c r="F542" s="4">
        <v>8763</v>
      </c>
      <c r="G542" s="4">
        <v>124958</v>
      </c>
      <c r="H542" s="4">
        <v>1.2050000000000001</v>
      </c>
      <c r="I542" s="3">
        <f t="shared" si="47"/>
        <v>0</v>
      </c>
      <c r="J542" s="13">
        <f t="shared" si="49"/>
        <v>27</v>
      </c>
      <c r="K542" s="13">
        <f t="shared" si="48"/>
        <v>38</v>
      </c>
      <c r="L542" s="13">
        <f t="shared" ca="1" si="44"/>
        <v>0</v>
      </c>
      <c r="M542" s="13">
        <f t="shared" ca="1" si="46"/>
        <v>0</v>
      </c>
      <c r="N542" s="13">
        <f ca="1">IF(M542=0,0,IF(M542=M541,0,((M542-M541)*C542+N541*M541)*$P$5/M542))</f>
        <v>0</v>
      </c>
      <c r="O542" s="13">
        <f ca="1">IF(M541=M542,(M541*J542+M542*K542)*$P$5,M541*J542+M542*K542*$P$5-$P$6)</f>
        <v>0</v>
      </c>
      <c r="P542" s="13">
        <f ca="1">100*SUM(O303:O542)/SUM(N303:N542)</f>
        <v>-1.0399977227811348</v>
      </c>
      <c r="Q542" s="9">
        <f ca="1">AVERAGE(E542:OFFSET(F542,-$Q$5+1,0))</f>
        <v>8681.6</v>
      </c>
      <c r="R542" s="9">
        <f ca="1">AVERAGE(E542:OFFSET(F542,-$R$5+1,0))</f>
        <v>8643.25</v>
      </c>
      <c r="S542" s="9">
        <f t="shared" ca="1" si="45"/>
        <v>0</v>
      </c>
    </row>
    <row r="543" spans="1:19">
      <c r="A543" s="4" t="s">
        <v>50</v>
      </c>
      <c r="B543" s="5">
        <v>42450</v>
      </c>
      <c r="C543" s="4">
        <v>8798</v>
      </c>
      <c r="D543" s="4">
        <v>8810</v>
      </c>
      <c r="E543" s="4">
        <v>8690</v>
      </c>
      <c r="F543" s="4">
        <v>8745</v>
      </c>
      <c r="G543" s="4">
        <v>118631</v>
      </c>
      <c r="H543" s="4">
        <v>1.2050000000000001</v>
      </c>
      <c r="I543" s="3">
        <f t="shared" si="47"/>
        <v>0</v>
      </c>
      <c r="J543" s="13">
        <f t="shared" si="49"/>
        <v>35</v>
      </c>
      <c r="K543" s="13">
        <f t="shared" si="48"/>
        <v>-53</v>
      </c>
      <c r="L543" s="13">
        <f t="shared" ca="1" si="44"/>
        <v>0</v>
      </c>
      <c r="M543" s="13">
        <f t="shared" ca="1" si="46"/>
        <v>0</v>
      </c>
      <c r="N543" s="13">
        <f ca="1">IF(M543=0,0,IF(M543=M542,0,((M543-M542)*C543+N542*M542)*$P$5/M543))</f>
        <v>0</v>
      </c>
      <c r="O543" s="13">
        <f ca="1">IF(M542=M543,(M542*J543+M543*K543)*$P$5,M542*J543+M543*K543*$P$5-$P$6)</f>
        <v>0</v>
      </c>
      <c r="P543" s="13">
        <f ca="1">100*SUM(O304:O543)/SUM(N304:N543)</f>
        <v>-0.98469383605650751</v>
      </c>
      <c r="Q543" s="9">
        <f ca="1">AVERAGE(E543:OFFSET(F543,-$Q$5+1,0))</f>
        <v>8678.5</v>
      </c>
      <c r="R543" s="9">
        <f ca="1">AVERAGE(E543:OFFSET(F543,-$R$5+1,0))</f>
        <v>8656.1</v>
      </c>
      <c r="S543" s="9">
        <f t="shared" ca="1" si="45"/>
        <v>0</v>
      </c>
    </row>
    <row r="544" spans="1:19">
      <c r="A544" s="4" t="s">
        <v>50</v>
      </c>
      <c r="B544" s="5">
        <v>42451</v>
      </c>
      <c r="C544" s="4">
        <v>8775</v>
      </c>
      <c r="D544" s="4">
        <v>8776</v>
      </c>
      <c r="E544" s="4">
        <v>8660</v>
      </c>
      <c r="F544" s="4">
        <v>8752</v>
      </c>
      <c r="G544" s="4">
        <v>145545</v>
      </c>
      <c r="H544" s="4">
        <v>1.2050000000000001</v>
      </c>
      <c r="I544" s="3">
        <f t="shared" si="47"/>
        <v>0</v>
      </c>
      <c r="J544" s="13">
        <f t="shared" si="49"/>
        <v>30</v>
      </c>
      <c r="K544" s="13">
        <f t="shared" si="48"/>
        <v>-23</v>
      </c>
      <c r="L544" s="13">
        <f t="shared" ca="1" si="44"/>
        <v>0</v>
      </c>
      <c r="M544" s="13">
        <f t="shared" ca="1" si="46"/>
        <v>0</v>
      </c>
      <c r="N544" s="13">
        <f ca="1">IF(M544=0,0,IF(M544=M543,0,((M544-M543)*C544+N543*M543)*$P$5/M544))</f>
        <v>0</v>
      </c>
      <c r="O544" s="13">
        <f ca="1">IF(M543=M544,(M543*J544+M544*K544)*$P$5,M543*J544+M544*K544*$P$5-$P$6)</f>
        <v>0</v>
      </c>
      <c r="P544" s="13">
        <f ca="1">100*SUM(O305:O544)/SUM(N305:N544)</f>
        <v>-0.99364005302666791</v>
      </c>
      <c r="Q544" s="9">
        <f ca="1">AVERAGE(E544:OFFSET(F544,-$Q$5+1,0))</f>
        <v>8701.6</v>
      </c>
      <c r="R544" s="9">
        <f ca="1">AVERAGE(E544:OFFSET(F544,-$R$5+1,0))</f>
        <v>8669.75</v>
      </c>
      <c r="S544" s="9">
        <f t="shared" ca="1" si="45"/>
        <v>0</v>
      </c>
    </row>
    <row r="545" spans="1:19">
      <c r="A545" s="4" t="s">
        <v>50</v>
      </c>
      <c r="B545" s="5">
        <v>42452</v>
      </c>
      <c r="C545" s="4">
        <v>8761</v>
      </c>
      <c r="D545" s="4">
        <v>8787</v>
      </c>
      <c r="E545" s="4">
        <v>8698</v>
      </c>
      <c r="F545" s="4">
        <v>8721</v>
      </c>
      <c r="G545" s="4">
        <v>137212</v>
      </c>
      <c r="H545" s="4">
        <v>1.2050000000000001</v>
      </c>
      <c r="I545" s="3">
        <f t="shared" si="47"/>
        <v>0</v>
      </c>
      <c r="J545" s="13">
        <f t="shared" si="49"/>
        <v>9</v>
      </c>
      <c r="K545" s="13">
        <f t="shared" si="48"/>
        <v>-40</v>
      </c>
      <c r="L545" s="13">
        <f t="shared" ca="1" si="44"/>
        <v>0</v>
      </c>
      <c r="M545" s="13">
        <f t="shared" ca="1" si="46"/>
        <v>0</v>
      </c>
      <c r="N545" s="13">
        <f ca="1">IF(M545=0,0,IF(M545=M544,0,((M545-M544)*C545+N544*M544)*$P$5/M545))</f>
        <v>0</v>
      </c>
      <c r="O545" s="13">
        <f ca="1">IF(M544=M545,(M544*J545+M545*K545)*$P$5,M544*J545+M545*K545*$P$5-$P$6)</f>
        <v>0</v>
      </c>
      <c r="P545" s="13">
        <f ca="1">100*SUM(O306:O545)/SUM(N306:N545)</f>
        <v>-0.99180201208552587</v>
      </c>
      <c r="Q545" s="9">
        <f ca="1">AVERAGE(E545:OFFSET(F545,-$Q$5+1,0))</f>
        <v>8711.1</v>
      </c>
      <c r="R545" s="9">
        <f ca="1">AVERAGE(E545:OFFSET(F545,-$R$5+1,0))</f>
        <v>8681.9500000000007</v>
      </c>
      <c r="S545" s="9">
        <f t="shared" ca="1" si="45"/>
        <v>0</v>
      </c>
    </row>
    <row r="546" spans="1:19">
      <c r="A546" s="4" t="s">
        <v>50</v>
      </c>
      <c r="B546" s="5">
        <v>42453</v>
      </c>
      <c r="C546" s="4">
        <v>8685</v>
      </c>
      <c r="D546" s="4">
        <v>8751</v>
      </c>
      <c r="E546" s="4">
        <v>8627</v>
      </c>
      <c r="F546" s="4">
        <v>8714</v>
      </c>
      <c r="G546" s="4">
        <v>151791</v>
      </c>
      <c r="H546" s="4">
        <v>1.2050000000000001</v>
      </c>
      <c r="I546" s="3">
        <f t="shared" si="47"/>
        <v>0</v>
      </c>
      <c r="J546" s="13">
        <f t="shared" si="49"/>
        <v>-36</v>
      </c>
      <c r="K546" s="13">
        <f t="shared" si="48"/>
        <v>29</v>
      </c>
      <c r="L546" s="13">
        <f t="shared" ca="1" si="44"/>
        <v>0</v>
      </c>
      <c r="M546" s="13">
        <f t="shared" ca="1" si="46"/>
        <v>0</v>
      </c>
      <c r="N546" s="13">
        <f ca="1">IF(M546=0,0,IF(M546=M545,0,((M546-M545)*C546+N545*M545)*$P$5/M546))</f>
        <v>0</v>
      </c>
      <c r="O546" s="13">
        <f ca="1">IF(M545=M546,(M545*J546+M546*K546)*$P$5,M545*J546+M546*K546*$P$5-$P$6)</f>
        <v>0</v>
      </c>
      <c r="P546" s="13">
        <f ca="1">100*SUM(O307:O546)/SUM(N307:N546)</f>
        <v>-0.99180201208552587</v>
      </c>
      <c r="Q546" s="9">
        <f ca="1">AVERAGE(E546:OFFSET(F546,-$Q$5+1,0))</f>
        <v>8707.2999999999993</v>
      </c>
      <c r="R546" s="9">
        <f ca="1">AVERAGE(E546:OFFSET(F546,-$R$5+1,0))</f>
        <v>8686.9</v>
      </c>
      <c r="S546" s="9">
        <f t="shared" ca="1" si="45"/>
        <v>0</v>
      </c>
    </row>
    <row r="547" spans="1:19">
      <c r="A547" s="4" t="s">
        <v>50</v>
      </c>
      <c r="B547" s="5">
        <v>42454</v>
      </c>
      <c r="C547" s="4">
        <v>8727</v>
      </c>
      <c r="D547" s="4">
        <v>8759</v>
      </c>
      <c r="E547" s="4">
        <v>8671</v>
      </c>
      <c r="F547" s="4">
        <v>8702</v>
      </c>
      <c r="G547" s="4">
        <v>106496</v>
      </c>
      <c r="H547" s="4">
        <v>1.2050000000000001</v>
      </c>
      <c r="I547" s="3">
        <f t="shared" si="47"/>
        <v>0</v>
      </c>
      <c r="J547" s="13">
        <f t="shared" si="49"/>
        <v>13</v>
      </c>
      <c r="K547" s="13">
        <f t="shared" si="48"/>
        <v>-25</v>
      </c>
      <c r="L547" s="13">
        <f t="shared" ca="1" si="44"/>
        <v>0</v>
      </c>
      <c r="M547" s="13">
        <f t="shared" ca="1" si="46"/>
        <v>0</v>
      </c>
      <c r="N547" s="13">
        <f ca="1">IF(M547=0,0,IF(M547=M546,0,((M547-M546)*C547+N546*M546)*$P$5/M547))</f>
        <v>0</v>
      </c>
      <c r="O547" s="13">
        <f ca="1">IF(M546=M547,(M546*J547+M547*K547)*$P$5,M546*J547+M547*K547*$P$5-$P$6)</f>
        <v>0</v>
      </c>
      <c r="P547" s="13">
        <f ca="1">100*SUM(O308:O547)/SUM(N308:N547)</f>
        <v>-0.99180201208552587</v>
      </c>
      <c r="Q547" s="9">
        <f ca="1">AVERAGE(E547:OFFSET(F547,-$Q$5+1,0))</f>
        <v>8698</v>
      </c>
      <c r="R547" s="9">
        <f ca="1">AVERAGE(E547:OFFSET(F547,-$R$5+1,0))</f>
        <v>8689.7999999999993</v>
      </c>
      <c r="S547" s="9">
        <f t="shared" ca="1" si="45"/>
        <v>0</v>
      </c>
    </row>
    <row r="548" spans="1:19">
      <c r="A548" s="4" t="s">
        <v>50</v>
      </c>
      <c r="B548" s="5">
        <v>42457</v>
      </c>
      <c r="C548" s="4">
        <v>8720</v>
      </c>
      <c r="D548" s="4">
        <v>8733</v>
      </c>
      <c r="E548" s="4">
        <v>8653</v>
      </c>
      <c r="F548" s="4">
        <v>8683</v>
      </c>
      <c r="G548" s="4">
        <v>108424</v>
      </c>
      <c r="H548" s="4">
        <v>1.2050000000000001</v>
      </c>
      <c r="I548" s="3">
        <f t="shared" si="47"/>
        <v>0</v>
      </c>
      <c r="J548" s="13">
        <f t="shared" si="49"/>
        <v>18</v>
      </c>
      <c r="K548" s="13">
        <f t="shared" si="48"/>
        <v>-37</v>
      </c>
      <c r="L548" s="13">
        <f t="shared" ca="1" si="44"/>
        <v>0</v>
      </c>
      <c r="M548" s="13">
        <f t="shared" ca="1" si="46"/>
        <v>0</v>
      </c>
      <c r="N548" s="13">
        <f ca="1">IF(M548=0,0,IF(M548=M547,0,((M548-M547)*C548+N547*M547)*$P$5/M548))</f>
        <v>0</v>
      </c>
      <c r="O548" s="13">
        <f ca="1">IF(M547=M548,(M547*J548+M548*K548)*$P$5,M547*J548+M548*K548*$P$5-$P$6)</f>
        <v>0</v>
      </c>
      <c r="P548" s="13">
        <f ca="1">100*SUM(O309:O548)/SUM(N309:N548)</f>
        <v>-0.99180201208552587</v>
      </c>
      <c r="Q548" s="9">
        <f ca="1">AVERAGE(E548:OFFSET(F548,-$Q$5+1,0))</f>
        <v>8688.1</v>
      </c>
      <c r="R548" s="9">
        <f ca="1">AVERAGE(E548:OFFSET(F548,-$R$5+1,0))</f>
        <v>8683.2999999999993</v>
      </c>
      <c r="S548" s="9">
        <f t="shared" ca="1" si="45"/>
        <v>0</v>
      </c>
    </row>
    <row r="549" spans="1:19">
      <c r="A549" s="4" t="s">
        <v>50</v>
      </c>
      <c r="B549" s="5">
        <v>42458</v>
      </c>
      <c r="C549" s="4">
        <v>8682</v>
      </c>
      <c r="D549" s="4">
        <v>8697</v>
      </c>
      <c r="E549" s="4">
        <v>8564</v>
      </c>
      <c r="F549" s="4">
        <v>8600</v>
      </c>
      <c r="G549" s="4">
        <v>158070</v>
      </c>
      <c r="H549" s="4">
        <v>1.125</v>
      </c>
      <c r="I549" s="3">
        <f t="shared" si="47"/>
        <v>0</v>
      </c>
      <c r="J549" s="13">
        <f t="shared" si="49"/>
        <v>-1</v>
      </c>
      <c r="K549" s="13">
        <f t="shared" si="48"/>
        <v>-82</v>
      </c>
      <c r="L549" s="13">
        <f t="shared" ca="1" si="44"/>
        <v>-1</v>
      </c>
      <c r="M549" s="13">
        <f t="shared" ca="1" si="46"/>
        <v>0</v>
      </c>
      <c r="N549" s="13">
        <f ca="1">IF(M549=0,0,IF(M549=M548,0,((M549-M548)*C549+N548*M548)*$P$5/M549))</f>
        <v>0</v>
      </c>
      <c r="O549" s="13">
        <f ca="1">IF(M548=M549,(M548*J549+M549*K549)*$P$5,M548*J549+M549*K549*$P$5-$P$6)</f>
        <v>0</v>
      </c>
      <c r="P549" s="13">
        <f ca="1">100*SUM(O310:O549)/SUM(N310:N549)</f>
        <v>-0.99180201208552587</v>
      </c>
      <c r="Q549" s="9">
        <f ca="1">AVERAGE(E549:OFFSET(F549,-$Q$5+1,0))</f>
        <v>8663.2999999999993</v>
      </c>
      <c r="R549" s="9">
        <f ca="1">AVERAGE(E549:OFFSET(F549,-$R$5+1,0))</f>
        <v>8682.4500000000007</v>
      </c>
      <c r="S549" s="9">
        <f t="shared" ca="1" si="45"/>
        <v>-1</v>
      </c>
    </row>
    <row r="550" spans="1:19">
      <c r="A550" s="4" t="s">
        <v>50</v>
      </c>
      <c r="B550" s="5">
        <v>42459</v>
      </c>
      <c r="C550" s="4">
        <v>8645</v>
      </c>
      <c r="D550" s="4">
        <v>8747</v>
      </c>
      <c r="E550" s="4">
        <v>8626</v>
      </c>
      <c r="F550" s="4">
        <v>8740</v>
      </c>
      <c r="G550" s="4">
        <v>148145</v>
      </c>
      <c r="H550" s="4">
        <v>1.125</v>
      </c>
      <c r="I550" s="3">
        <f t="shared" si="47"/>
        <v>0</v>
      </c>
      <c r="J550" s="13">
        <f t="shared" si="49"/>
        <v>45</v>
      </c>
      <c r="K550" s="13">
        <f t="shared" si="48"/>
        <v>95</v>
      </c>
      <c r="L550" s="13">
        <f t="shared" ca="1" si="44"/>
        <v>0</v>
      </c>
      <c r="M550" s="13">
        <f t="shared" ca="1" si="46"/>
        <v>-1</v>
      </c>
      <c r="N550" s="13">
        <f ca="1">IF(M550=0,0,IF(M550=M549,0,((M550-M549)*C550+N549*M549)*$P$5/M550))</f>
        <v>1729000</v>
      </c>
      <c r="O550" s="13">
        <f ca="1">IF(M549=M550,(M549*J550+M550*K550)*$P$5,M549*J550+M550*K550*$P$5-$P$6)</f>
        <v>-19500</v>
      </c>
      <c r="P550" s="13">
        <f ca="1">100*SUM(O311:O550)/SUM(N311:N550)</f>
        <v>-1.0007370708651844</v>
      </c>
      <c r="Q550" s="9">
        <f ca="1">AVERAGE(E550:OFFSET(F550,-$Q$5+1,0))</f>
        <v>8658</v>
      </c>
      <c r="R550" s="9">
        <f ca="1">AVERAGE(E550:OFFSET(F550,-$R$5+1,0))</f>
        <v>8684.5499999999993</v>
      </c>
      <c r="S550" s="9">
        <f t="shared" ca="1" si="45"/>
        <v>0</v>
      </c>
    </row>
    <row r="551" spans="1:19">
      <c r="A551" s="4" t="s">
        <v>50</v>
      </c>
      <c r="B551" s="5">
        <v>42460</v>
      </c>
      <c r="C551" s="4">
        <v>8784</v>
      </c>
      <c r="D551" s="4">
        <v>8815</v>
      </c>
      <c r="E551" s="4">
        <v>8691</v>
      </c>
      <c r="F551" s="4">
        <v>8715</v>
      </c>
      <c r="G551" s="4">
        <v>166161</v>
      </c>
      <c r="H551" s="4">
        <v>1.125</v>
      </c>
      <c r="I551" s="3">
        <f t="shared" si="47"/>
        <v>0</v>
      </c>
      <c r="J551" s="13">
        <f t="shared" si="49"/>
        <v>44</v>
      </c>
      <c r="K551" s="13">
        <f t="shared" si="48"/>
        <v>-69</v>
      </c>
      <c r="L551" s="13">
        <f t="shared" ca="1" si="44"/>
        <v>0</v>
      </c>
      <c r="M551" s="13">
        <f t="shared" ca="1" si="46"/>
        <v>-1</v>
      </c>
      <c r="N551" s="13">
        <f ca="1">IF(M551=0,0,IF(M551=M550,0,((M551-M550)*C551+N550*M550)*$P$5/M551))</f>
        <v>0</v>
      </c>
      <c r="O551" s="13">
        <f ca="1">IF(M550=M551,(M550*J551+M551*K551)*$P$5,M550*J551+M551*K551*$P$5-$P$6)</f>
        <v>5000</v>
      </c>
      <c r="P551" s="13">
        <f ca="1">100*SUM(O312:O551)/SUM(N312:N551)</f>
        <v>-0.98174039908208077</v>
      </c>
      <c r="Q551" s="9">
        <f ca="1">AVERAGE(E551:OFFSET(F551,-$Q$5+1,0))</f>
        <v>8664.5</v>
      </c>
      <c r="R551" s="9">
        <f ca="1">AVERAGE(E551:OFFSET(F551,-$R$5+1,0))</f>
        <v>8685.9</v>
      </c>
      <c r="S551" s="9">
        <f t="shared" ca="1" si="45"/>
        <v>0</v>
      </c>
    </row>
    <row r="552" spans="1:19">
      <c r="A552" s="4" t="s">
        <v>50</v>
      </c>
      <c r="B552" s="5">
        <v>42461</v>
      </c>
      <c r="C552" s="4">
        <v>8670</v>
      </c>
      <c r="D552" s="4">
        <v>8694</v>
      </c>
      <c r="E552" s="4">
        <v>8598</v>
      </c>
      <c r="F552" s="4">
        <v>8629</v>
      </c>
      <c r="G552" s="4">
        <v>156482</v>
      </c>
      <c r="H552" s="4">
        <v>1.125</v>
      </c>
      <c r="I552" s="3">
        <f t="shared" si="47"/>
        <v>0</v>
      </c>
      <c r="J552" s="13">
        <f t="shared" si="49"/>
        <v>-45</v>
      </c>
      <c r="K552" s="13">
        <f t="shared" si="48"/>
        <v>-41</v>
      </c>
      <c r="L552" s="13">
        <f t="shared" ca="1" si="44"/>
        <v>0</v>
      </c>
      <c r="M552" s="13">
        <f t="shared" ca="1" si="46"/>
        <v>-1</v>
      </c>
      <c r="N552" s="13">
        <f ca="1">IF(M552=0,0,IF(M552=M551,0,((M552-M551)*C552+N551*M551)*$P$5/M552))</f>
        <v>0</v>
      </c>
      <c r="O552" s="13">
        <f ca="1">IF(M551=M552,(M551*J552+M552*K552)*$P$5,M551*J552+M552*K552*$P$5-$P$6)</f>
        <v>17200</v>
      </c>
      <c r="P552" s="13">
        <f ca="1">100*SUM(O313:O552)/SUM(N313:N552)</f>
        <v>-0.9747393975182278</v>
      </c>
      <c r="Q552" s="9">
        <f ca="1">AVERAGE(E552:OFFSET(F552,-$Q$5+1,0))</f>
        <v>8649.9</v>
      </c>
      <c r="R552" s="9">
        <f ca="1">AVERAGE(E552:OFFSET(F552,-$R$5+1,0))</f>
        <v>8673.9500000000007</v>
      </c>
      <c r="S552" s="9">
        <f t="shared" ca="1" si="45"/>
        <v>0</v>
      </c>
    </row>
    <row r="553" spans="1:19">
      <c r="A553" s="4" t="s">
        <v>50</v>
      </c>
      <c r="B553" s="5">
        <v>42466</v>
      </c>
      <c r="C553" s="4">
        <v>8591</v>
      </c>
      <c r="D553" s="4">
        <v>8599</v>
      </c>
      <c r="E553" s="4">
        <v>8453</v>
      </c>
      <c r="F553" s="4">
        <v>8460</v>
      </c>
      <c r="G553" s="4">
        <v>156407</v>
      </c>
      <c r="H553" s="4">
        <v>1.125</v>
      </c>
      <c r="I553" s="3">
        <f t="shared" si="47"/>
        <v>0</v>
      </c>
      <c r="J553" s="13">
        <f t="shared" si="49"/>
        <v>-38</v>
      </c>
      <c r="K553" s="13">
        <f t="shared" si="48"/>
        <v>-131</v>
      </c>
      <c r="L553" s="13">
        <f t="shared" ca="1" si="44"/>
        <v>0</v>
      </c>
      <c r="M553" s="13">
        <f t="shared" ca="1" si="46"/>
        <v>-1</v>
      </c>
      <c r="N553" s="13">
        <f ca="1">IF(M553=0,0,IF(M553=M552,0,((M553-M552)*C553+N552*M552)*$P$5/M553))</f>
        <v>0</v>
      </c>
      <c r="O553" s="13">
        <f ca="1">IF(M552=M553,(M552*J553+M553*K553)*$P$5,M552*J553+M553*K553*$P$5-$P$6)</f>
        <v>33800</v>
      </c>
      <c r="P553" s="13">
        <f ca="1">100*SUM(O314:O553)/SUM(N314:N553)</f>
        <v>-0.82547220103502861</v>
      </c>
      <c r="Q553" s="9">
        <f ca="1">AVERAGE(E553:OFFSET(F553,-$Q$5+1,0))</f>
        <v>8607.6</v>
      </c>
      <c r="R553" s="9">
        <f ca="1">AVERAGE(E553:OFFSET(F553,-$R$5+1,0))</f>
        <v>8647.85</v>
      </c>
      <c r="S553" s="9">
        <f t="shared" ca="1" si="45"/>
        <v>0</v>
      </c>
    </row>
    <row r="554" spans="1:19">
      <c r="A554" s="4" t="s">
        <v>50</v>
      </c>
      <c r="B554" s="5">
        <v>42467</v>
      </c>
      <c r="C554" s="4">
        <v>8470</v>
      </c>
      <c r="D554" s="4">
        <v>8493</v>
      </c>
      <c r="E554" s="4">
        <v>8381</v>
      </c>
      <c r="F554" s="4">
        <v>8438</v>
      </c>
      <c r="G554" s="4">
        <v>152741</v>
      </c>
      <c r="H554" s="4">
        <v>1.125</v>
      </c>
      <c r="I554" s="3">
        <f t="shared" si="47"/>
        <v>0</v>
      </c>
      <c r="J554" s="13">
        <f t="shared" si="49"/>
        <v>10</v>
      </c>
      <c r="K554" s="13">
        <f t="shared" si="48"/>
        <v>-32</v>
      </c>
      <c r="L554" s="13">
        <f t="shared" ca="1" si="44"/>
        <v>0</v>
      </c>
      <c r="M554" s="13">
        <f t="shared" ca="1" si="46"/>
        <v>-1</v>
      </c>
      <c r="N554" s="13">
        <f ca="1">IF(M554=0,0,IF(M554=M553,0,((M554-M553)*C554+N553*M553)*$P$5/M554))</f>
        <v>0</v>
      </c>
      <c r="O554" s="13">
        <f ca="1">IF(M553=M554,(M553*J554+M554*K554)*$P$5,M553*J554+M554*K554*$P$5-$P$6)</f>
        <v>4400</v>
      </c>
      <c r="P554" s="13">
        <f ca="1">100*SUM(O315:O554)/SUM(N315:N554)</f>
        <v>-0.80530062577401607</v>
      </c>
      <c r="Q554" s="9">
        <f ca="1">AVERAGE(E554:OFFSET(F554,-$Q$5+1,0))</f>
        <v>8573.1</v>
      </c>
      <c r="R554" s="9">
        <f ca="1">AVERAGE(E554:OFFSET(F554,-$R$5+1,0))</f>
        <v>8618.2000000000007</v>
      </c>
      <c r="S554" s="9">
        <f t="shared" ca="1" si="45"/>
        <v>0</v>
      </c>
    </row>
    <row r="555" spans="1:19">
      <c r="A555" s="4" t="s">
        <v>50</v>
      </c>
      <c r="B555" s="5">
        <v>42468</v>
      </c>
      <c r="C555" s="4">
        <v>8388</v>
      </c>
      <c r="D555" s="4">
        <v>8500</v>
      </c>
      <c r="E555" s="4">
        <v>8375</v>
      </c>
      <c r="F555" s="4">
        <v>8484</v>
      </c>
      <c r="G555" s="4">
        <v>141629</v>
      </c>
      <c r="H555" s="4">
        <v>1.125</v>
      </c>
      <c r="I555" s="3">
        <f t="shared" si="47"/>
        <v>0</v>
      </c>
      <c r="J555" s="13">
        <f t="shared" si="49"/>
        <v>-50</v>
      </c>
      <c r="K555" s="13">
        <f t="shared" si="48"/>
        <v>96</v>
      </c>
      <c r="L555" s="13">
        <f t="shared" ca="1" si="44"/>
        <v>0</v>
      </c>
      <c r="M555" s="13">
        <f t="shared" ca="1" si="46"/>
        <v>-1</v>
      </c>
      <c r="N555" s="13">
        <f ca="1">IF(M555=0,0,IF(M555=M554,0,((M555-M554)*C555+N554*M554)*$P$5/M555))</f>
        <v>0</v>
      </c>
      <c r="O555" s="13">
        <f ca="1">IF(M554=M555,(M554*J555+M555*K555)*$P$5,M554*J555+M555*K555*$P$5-$P$6)</f>
        <v>-9200</v>
      </c>
      <c r="P555" s="13">
        <f ca="1">100*SUM(O316:O555)/SUM(N316:N555)</f>
        <v>-0.843027499610429</v>
      </c>
      <c r="Q555" s="9">
        <f ca="1">AVERAGE(E555:OFFSET(F555,-$Q$5+1,0))</f>
        <v>8522.4</v>
      </c>
      <c r="R555" s="9">
        <f ca="1">AVERAGE(E555:OFFSET(F555,-$R$5+1,0))</f>
        <v>8590.2000000000007</v>
      </c>
      <c r="S555" s="9">
        <f t="shared" ca="1" si="45"/>
        <v>0</v>
      </c>
    </row>
    <row r="556" spans="1:19">
      <c r="A556" s="4" t="s">
        <v>50</v>
      </c>
      <c r="B556" s="5">
        <v>42471</v>
      </c>
      <c r="C556" s="4">
        <v>8456</v>
      </c>
      <c r="D556" s="4">
        <v>8530</v>
      </c>
      <c r="E556" s="4">
        <v>8415</v>
      </c>
      <c r="F556" s="4">
        <v>8514</v>
      </c>
      <c r="G556" s="4">
        <v>130911</v>
      </c>
      <c r="H556" s="4">
        <v>1.125</v>
      </c>
      <c r="I556" s="3">
        <f t="shared" si="47"/>
        <v>0</v>
      </c>
      <c r="J556" s="13">
        <f t="shared" si="49"/>
        <v>-28</v>
      </c>
      <c r="K556" s="13">
        <f t="shared" si="48"/>
        <v>58</v>
      </c>
      <c r="L556" s="13">
        <f t="shared" ca="1" si="44"/>
        <v>0</v>
      </c>
      <c r="M556" s="13">
        <f t="shared" ca="1" si="46"/>
        <v>-1</v>
      </c>
      <c r="N556" s="13">
        <f ca="1">IF(M556=0,0,IF(M556=M555,0,((M556-M555)*C556+N555*M555)*$P$5/M556))</f>
        <v>0</v>
      </c>
      <c r="O556" s="13">
        <f ca="1">IF(M555=M556,(M555*J556+M556*K556)*$P$5,M555*J556+M556*K556*$P$5-$P$6)</f>
        <v>-6000</v>
      </c>
      <c r="P556" s="13">
        <f ca="1">100*SUM(O317:O556)/SUM(N317:N556)</f>
        <v>-0.86763198254722007</v>
      </c>
      <c r="Q556" s="9">
        <f ca="1">AVERAGE(E556:OFFSET(F556,-$Q$5+1,0))</f>
        <v>8474.7000000000007</v>
      </c>
      <c r="R556" s="9">
        <f ca="1">AVERAGE(E556:OFFSET(F556,-$R$5+1,0))</f>
        <v>8569.6</v>
      </c>
      <c r="S556" s="9">
        <f t="shared" ca="1" si="45"/>
        <v>0</v>
      </c>
    </row>
    <row r="557" spans="1:19">
      <c r="A557" s="4" t="s">
        <v>50</v>
      </c>
      <c r="B557" s="5">
        <v>42472</v>
      </c>
      <c r="C557" s="4">
        <v>8541</v>
      </c>
      <c r="D557" s="4">
        <v>8584</v>
      </c>
      <c r="E557" s="4">
        <v>8468</v>
      </c>
      <c r="F557" s="4">
        <v>8495</v>
      </c>
      <c r="G557" s="4">
        <v>148275</v>
      </c>
      <c r="H557" s="4">
        <v>1.125</v>
      </c>
      <c r="I557" s="3">
        <f t="shared" si="47"/>
        <v>0</v>
      </c>
      <c r="J557" s="13">
        <f t="shared" si="49"/>
        <v>27</v>
      </c>
      <c r="K557" s="13">
        <f t="shared" si="48"/>
        <v>-46</v>
      </c>
      <c r="L557" s="13">
        <f t="shared" ca="1" si="44"/>
        <v>0</v>
      </c>
      <c r="M557" s="13">
        <f t="shared" ca="1" si="46"/>
        <v>-1</v>
      </c>
      <c r="N557" s="13">
        <f ca="1">IF(M557=0,0,IF(M557=M556,0,((M557-M556)*C557+N556*M556)*$P$5/M557))</f>
        <v>0</v>
      </c>
      <c r="O557" s="13">
        <f ca="1">IF(M556=M557,(M556*J557+M557*K557)*$P$5,M556*J557+M557*K557*$P$5-$P$6)</f>
        <v>3800</v>
      </c>
      <c r="P557" s="13">
        <f ca="1">100*SUM(O318:O557)/SUM(N318:N557)</f>
        <v>-0.85204914335391913</v>
      </c>
      <c r="Q557" s="9">
        <f ca="1">AVERAGE(E557:OFFSET(F557,-$Q$5+1,0))</f>
        <v>8448.2999999999993</v>
      </c>
      <c r="R557" s="9">
        <f ca="1">AVERAGE(E557:OFFSET(F557,-$R$5+1,0))</f>
        <v>8549.1</v>
      </c>
      <c r="S557" s="9">
        <f t="shared" ca="1" si="45"/>
        <v>0</v>
      </c>
    </row>
    <row r="558" spans="1:19">
      <c r="A558" s="4" t="s">
        <v>50</v>
      </c>
      <c r="B558" s="5">
        <v>42473</v>
      </c>
      <c r="C558" s="4">
        <v>8542</v>
      </c>
      <c r="D558" s="4">
        <v>8644</v>
      </c>
      <c r="E558" s="4">
        <v>8529</v>
      </c>
      <c r="F558" s="4">
        <v>8638</v>
      </c>
      <c r="G558" s="4">
        <v>147192</v>
      </c>
      <c r="H558" s="4">
        <v>1.125</v>
      </c>
      <c r="I558" s="3">
        <f t="shared" si="47"/>
        <v>0</v>
      </c>
      <c r="J558" s="13">
        <f t="shared" si="49"/>
        <v>47</v>
      </c>
      <c r="K558" s="13">
        <f t="shared" si="48"/>
        <v>96</v>
      </c>
      <c r="L558" s="13">
        <f t="shared" ca="1" si="44"/>
        <v>0</v>
      </c>
      <c r="M558" s="13">
        <f t="shared" ca="1" si="46"/>
        <v>-1</v>
      </c>
      <c r="N558" s="13">
        <f ca="1">IF(M558=0,0,IF(M558=M557,0,((M558-M557)*C558+N557*M557)*$P$5/M558))</f>
        <v>0</v>
      </c>
      <c r="O558" s="13">
        <f ca="1">IF(M557=M558,(M557*J558+M558*K558)*$P$5,M557*J558+M558*K558*$P$5-$P$6)</f>
        <v>-28600</v>
      </c>
      <c r="P558" s="13">
        <f ca="1">100*SUM(O319:O558)/SUM(N319:N558)</f>
        <v>-1.0756204158655558</v>
      </c>
      <c r="Q558" s="9">
        <f ca="1">AVERAGE(E558:OFFSET(F558,-$Q$5+1,0))</f>
        <v>8473.7000000000007</v>
      </c>
      <c r="R558" s="9">
        <f ca="1">AVERAGE(E558:OFFSET(F558,-$R$5+1,0))</f>
        <v>8540.65</v>
      </c>
      <c r="S558" s="9">
        <f t="shared" ca="1" si="45"/>
        <v>0</v>
      </c>
    </row>
    <row r="559" spans="1:19">
      <c r="A559" s="4" t="s">
        <v>50</v>
      </c>
      <c r="B559" s="5">
        <v>42474</v>
      </c>
      <c r="C559" s="4">
        <v>8705</v>
      </c>
      <c r="D559" s="4">
        <v>8724</v>
      </c>
      <c r="E559" s="4">
        <v>8645</v>
      </c>
      <c r="F559" s="4">
        <v>8661</v>
      </c>
      <c r="G559" s="4">
        <v>119974</v>
      </c>
      <c r="H559" s="4">
        <v>1.125</v>
      </c>
      <c r="I559" s="3">
        <f t="shared" si="47"/>
        <v>0</v>
      </c>
      <c r="J559" s="13">
        <f t="shared" si="49"/>
        <v>67</v>
      </c>
      <c r="K559" s="13">
        <f t="shared" si="48"/>
        <v>-44</v>
      </c>
      <c r="L559" s="13">
        <f t="shared" ca="1" si="44"/>
        <v>0</v>
      </c>
      <c r="M559" s="13">
        <f t="shared" ca="1" si="46"/>
        <v>-1</v>
      </c>
      <c r="N559" s="13">
        <f ca="1">IF(M559=0,0,IF(M559=M558,0,((M559-M558)*C559+N558*M558)*$P$5/M559))</f>
        <v>0</v>
      </c>
      <c r="O559" s="13">
        <f ca="1">IF(M558=M559,(M558*J559+M559*K559)*$P$5,M558*J559+M559*K559*$P$5-$P$6)</f>
        <v>-4600</v>
      </c>
      <c r="P559" s="13">
        <f ca="1">100*SUM(O320:O559)/SUM(N320:N559)</f>
        <v>-1.0453562273018586</v>
      </c>
      <c r="Q559" s="9">
        <f ca="1">AVERAGE(E559:OFFSET(F559,-$Q$5+1,0))</f>
        <v>8522.4</v>
      </c>
      <c r="R559" s="9">
        <f ca="1">AVERAGE(E559:OFFSET(F559,-$R$5+1,0))</f>
        <v>8547.75</v>
      </c>
      <c r="S559" s="9">
        <f t="shared" ca="1" si="45"/>
        <v>0</v>
      </c>
    </row>
    <row r="560" spans="1:19">
      <c r="A560" s="4" t="s">
        <v>50</v>
      </c>
      <c r="B560" s="5">
        <v>42475</v>
      </c>
      <c r="C560" s="4">
        <v>8620</v>
      </c>
      <c r="D560" s="4">
        <v>8719</v>
      </c>
      <c r="E560" s="4">
        <v>8591</v>
      </c>
      <c r="F560" s="4">
        <v>8716</v>
      </c>
      <c r="G560" s="4">
        <v>136854</v>
      </c>
      <c r="H560" s="4">
        <v>1.125</v>
      </c>
      <c r="I560" s="3">
        <f t="shared" si="47"/>
        <v>0</v>
      </c>
      <c r="J560" s="13">
        <f t="shared" si="49"/>
        <v>-41</v>
      </c>
      <c r="K560" s="13">
        <f t="shared" si="48"/>
        <v>96</v>
      </c>
      <c r="L560" s="13">
        <f t="shared" ca="1" si="44"/>
        <v>1</v>
      </c>
      <c r="M560" s="13">
        <f t="shared" ca="1" si="46"/>
        <v>-1</v>
      </c>
      <c r="N560" s="13">
        <f ca="1">IF(M560=0,0,IF(M560=M559,0,((M560-M559)*C560+N559*M559)*$P$5/M560))</f>
        <v>0</v>
      </c>
      <c r="O560" s="13">
        <f ca="1">IF(M559=M560,(M559*J560+M560*K560)*$P$5,M559*J560+M560*K560*$P$5-$P$6)</f>
        <v>-11000</v>
      </c>
      <c r="P560" s="13">
        <f ca="1">100*SUM(O321:O560)/SUM(N321:N560)</f>
        <v>-0.89403528448337255</v>
      </c>
      <c r="Q560" s="9">
        <f ca="1">AVERAGE(E560:OFFSET(F560,-$Q$5+1,0))</f>
        <v>8567.2000000000007</v>
      </c>
      <c r="R560" s="9">
        <f ca="1">AVERAGE(E560:OFFSET(F560,-$R$5+1,0))</f>
        <v>8544.7999999999993</v>
      </c>
      <c r="S560" s="9">
        <f t="shared" ca="1" si="45"/>
        <v>1</v>
      </c>
    </row>
    <row r="561" spans="1:19">
      <c r="A561" s="4" t="s">
        <v>50</v>
      </c>
      <c r="B561" s="5">
        <v>42478</v>
      </c>
      <c r="C561" s="4">
        <v>8651</v>
      </c>
      <c r="D561" s="4">
        <v>8684</v>
      </c>
      <c r="E561" s="4">
        <v>8630</v>
      </c>
      <c r="F561" s="4">
        <v>8645</v>
      </c>
      <c r="G561" s="4">
        <v>111226</v>
      </c>
      <c r="H561" s="4">
        <v>1.125</v>
      </c>
      <c r="I561" s="3">
        <f t="shared" si="47"/>
        <v>0</v>
      </c>
      <c r="J561" s="13">
        <f t="shared" si="49"/>
        <v>-65</v>
      </c>
      <c r="K561" s="13">
        <f t="shared" si="48"/>
        <v>-6</v>
      </c>
      <c r="L561" s="13">
        <f t="shared" ca="1" si="44"/>
        <v>0</v>
      </c>
      <c r="M561" s="13">
        <f t="shared" ca="1" si="46"/>
        <v>0</v>
      </c>
      <c r="N561" s="13">
        <f ca="1">IF(M561=0,0,IF(M561=M560,0,((M561-M560)*C561+N560*M560)*$P$5/M561))</f>
        <v>0</v>
      </c>
      <c r="O561" s="13">
        <f ca="1">IF(M560=M561,(M560*J561+M561*K561)*$P$5,M560*J561+M561*K561*$P$5-$P$6)</f>
        <v>-435</v>
      </c>
      <c r="P561" s="13">
        <f ca="1">100*SUM(O322:O561)/SUM(N322:N561)</f>
        <v>-0.82298120059816282</v>
      </c>
      <c r="Q561" s="9">
        <f ca="1">AVERAGE(E561:OFFSET(F561,-$Q$5+1,0))</f>
        <v>8601.7999999999993</v>
      </c>
      <c r="R561" s="9">
        <f ca="1">AVERAGE(E561:OFFSET(F561,-$R$5+1,0))</f>
        <v>8538.25</v>
      </c>
      <c r="S561" s="9">
        <f t="shared" ca="1" si="45"/>
        <v>0</v>
      </c>
    </row>
    <row r="562" spans="1:19">
      <c r="A562" s="4" t="s">
        <v>50</v>
      </c>
      <c r="B562" s="5">
        <v>42479</v>
      </c>
      <c r="C562" s="4">
        <v>8700</v>
      </c>
      <c r="D562" s="4">
        <v>8748</v>
      </c>
      <c r="E562" s="4">
        <v>8598</v>
      </c>
      <c r="F562" s="4">
        <v>8636</v>
      </c>
      <c r="G562" s="4">
        <v>158491</v>
      </c>
      <c r="H562" s="4">
        <v>1.125</v>
      </c>
      <c r="I562" s="3">
        <f t="shared" si="47"/>
        <v>0</v>
      </c>
      <c r="J562" s="13">
        <f t="shared" si="49"/>
        <v>55</v>
      </c>
      <c r="K562" s="13">
        <f t="shared" si="48"/>
        <v>-64</v>
      </c>
      <c r="L562" s="13">
        <f t="shared" ca="1" si="44"/>
        <v>0</v>
      </c>
      <c r="M562" s="13">
        <f t="shared" ca="1" si="46"/>
        <v>0</v>
      </c>
      <c r="N562" s="13">
        <f ca="1">IF(M562=0,0,IF(M562=M561,0,((M562-M561)*C562+N561*M561)*$P$5/M562))</f>
        <v>0</v>
      </c>
      <c r="O562" s="13">
        <f ca="1">IF(M561=M562,(M561*J562+M562*K562)*$P$5,M561*J562+M562*K562*$P$5-$P$6)</f>
        <v>0</v>
      </c>
      <c r="P562" s="13">
        <f ca="1">100*SUM(O323:O562)/SUM(N323:N562)</f>
        <v>-0.82058676920885854</v>
      </c>
      <c r="Q562" s="9">
        <f ca="1">AVERAGE(E562:OFFSET(F562,-$Q$5+1,0))</f>
        <v>8628.9</v>
      </c>
      <c r="R562" s="9">
        <f ca="1">AVERAGE(E562:OFFSET(F562,-$R$5+1,0))</f>
        <v>8538.6</v>
      </c>
      <c r="S562" s="9">
        <f t="shared" ca="1" si="45"/>
        <v>0</v>
      </c>
    </row>
    <row r="563" spans="1:19">
      <c r="A563" s="4" t="s">
        <v>50</v>
      </c>
      <c r="B563" s="5">
        <v>42480</v>
      </c>
      <c r="C563" s="4">
        <v>8657</v>
      </c>
      <c r="D563" s="4">
        <v>8684</v>
      </c>
      <c r="E563" s="4">
        <v>8498</v>
      </c>
      <c r="F563" s="4">
        <v>8519</v>
      </c>
      <c r="G563" s="4">
        <v>105896</v>
      </c>
      <c r="H563" s="4">
        <v>1.125</v>
      </c>
      <c r="I563" s="3">
        <f t="shared" si="47"/>
        <v>1</v>
      </c>
      <c r="J563" s="13">
        <f t="shared" si="49"/>
        <v>21</v>
      </c>
      <c r="K563" s="13">
        <f t="shared" si="48"/>
        <v>-138</v>
      </c>
      <c r="L563" s="13">
        <f t="shared" ca="1" si="44"/>
        <v>0</v>
      </c>
      <c r="M563" s="13">
        <f t="shared" si="46"/>
        <v>0</v>
      </c>
      <c r="N563" s="13">
        <f>IF(M563=0,0,IF(M563=M562,0,((M563-M562)*C563+N562*M562)*$P$5/M563))</f>
        <v>0</v>
      </c>
      <c r="O563" s="13">
        <f ca="1">IF(M562=M563,(M562*J563+M563*K563)*$P$5,M562*J563+M563*K563*$P$5-$P$6)</f>
        <v>0</v>
      </c>
      <c r="P563" s="13">
        <f ca="1">100*SUM(O324:O563)/SUM(N324:N563)</f>
        <v>-0.82058676920885854</v>
      </c>
      <c r="Q563" s="9">
        <f ca="1">AVERAGE(E563:OFFSET(F563,-$Q$5+1,0))</f>
        <v>8613.9</v>
      </c>
      <c r="R563" s="9">
        <f ca="1">AVERAGE(E563:OFFSET(F563,-$R$5+1,0))</f>
        <v>8543.7999999999993</v>
      </c>
      <c r="S563" s="9">
        <f t="shared" ca="1" si="45"/>
        <v>0</v>
      </c>
    </row>
    <row r="564" spans="1:19">
      <c r="A564" s="4" t="s">
        <v>51</v>
      </c>
      <c r="B564" s="5">
        <v>42481</v>
      </c>
      <c r="C564" s="4">
        <v>8513</v>
      </c>
      <c r="D564" s="4">
        <v>8535</v>
      </c>
      <c r="E564" s="4">
        <v>8455</v>
      </c>
      <c r="F564" s="4">
        <v>8530</v>
      </c>
      <c r="G564" s="4">
        <v>121720</v>
      </c>
      <c r="H564" s="4">
        <v>1.125</v>
      </c>
      <c r="I564" s="3">
        <f t="shared" si="47"/>
        <v>0</v>
      </c>
      <c r="J564" s="13">
        <f t="shared" si="49"/>
        <v>-6</v>
      </c>
      <c r="K564" s="13">
        <f t="shared" si="48"/>
        <v>17</v>
      </c>
      <c r="L564" s="13">
        <f t="shared" ca="1" si="44"/>
        <v>0</v>
      </c>
      <c r="M564" s="13">
        <f t="shared" ca="1" si="46"/>
        <v>0</v>
      </c>
      <c r="N564" s="13">
        <f ca="1">IF(M564=0,0,IF(M564=M563,0,((M564-M563)*C564+N563*M563)*$P$5/M564))</f>
        <v>0</v>
      </c>
      <c r="O564" s="13">
        <f ca="1">IF(M563=M564,(M563*J564+M564*K564)*$P$5,M563*J564+M564*K564*$P$5-$P$6)</f>
        <v>0</v>
      </c>
      <c r="P564" s="13">
        <f ca="1">100*SUM(O325:O564)/SUM(N325:N564)</f>
        <v>-0.82058676920885854</v>
      </c>
      <c r="Q564" s="9">
        <f ca="1">AVERAGE(E564:OFFSET(F564,-$Q$5+1,0))</f>
        <v>8581.7999999999993</v>
      </c>
      <c r="R564" s="9">
        <f ca="1">AVERAGE(E564:OFFSET(F564,-$R$5+1,0))</f>
        <v>8552.1</v>
      </c>
      <c r="S564" s="9">
        <f t="shared" ca="1" si="45"/>
        <v>0</v>
      </c>
    </row>
    <row r="565" spans="1:19">
      <c r="A565" s="4" t="s">
        <v>51</v>
      </c>
      <c r="B565" s="5">
        <v>42482</v>
      </c>
      <c r="C565" s="4">
        <v>8513</v>
      </c>
      <c r="D565" s="4">
        <v>8560</v>
      </c>
      <c r="E565" s="4">
        <v>8461</v>
      </c>
      <c r="F565" s="4">
        <v>8498</v>
      </c>
      <c r="G565" s="4">
        <v>150062</v>
      </c>
      <c r="H565" s="4">
        <v>1.125</v>
      </c>
      <c r="I565" s="3">
        <f t="shared" si="47"/>
        <v>0</v>
      </c>
      <c r="J565" s="13">
        <f t="shared" si="49"/>
        <v>-17</v>
      </c>
      <c r="K565" s="13">
        <f t="shared" si="48"/>
        <v>-15</v>
      </c>
      <c r="L565" s="13">
        <f t="shared" ca="1" si="44"/>
        <v>-1</v>
      </c>
      <c r="M565" s="13">
        <f t="shared" ca="1" si="46"/>
        <v>0</v>
      </c>
      <c r="N565" s="13">
        <f ca="1">IF(M565=0,0,IF(M565=M564,0,((M565-M564)*C565+N564*M564)*$P$5/M565))</f>
        <v>0</v>
      </c>
      <c r="O565" s="13">
        <f ca="1">IF(M564=M565,(M564*J565+M565*K565)*$P$5,M564*J565+M565*K565*$P$5-$P$6)</f>
        <v>0</v>
      </c>
      <c r="P565" s="13">
        <f ca="1">100*SUM(O326:O565)/SUM(N326:N565)</f>
        <v>-0.82058676920885854</v>
      </c>
      <c r="Q565" s="9">
        <f ca="1">AVERAGE(E565:OFFSET(F565,-$Q$5+1,0))</f>
        <v>8547</v>
      </c>
      <c r="R565" s="9">
        <f ca="1">AVERAGE(E565:OFFSET(F565,-$R$5+1,0))</f>
        <v>8557.1</v>
      </c>
      <c r="S565" s="9">
        <f t="shared" ca="1" si="45"/>
        <v>-1</v>
      </c>
    </row>
    <row r="566" spans="1:19">
      <c r="A566" s="4" t="s">
        <v>51</v>
      </c>
      <c r="B566" s="5">
        <v>42485</v>
      </c>
      <c r="C566" s="4">
        <v>8519</v>
      </c>
      <c r="D566" s="4">
        <v>8540</v>
      </c>
      <c r="E566" s="4">
        <v>8477</v>
      </c>
      <c r="F566" s="4">
        <v>8527</v>
      </c>
      <c r="G566" s="4">
        <v>98787</v>
      </c>
      <c r="H566" s="4">
        <v>1.125</v>
      </c>
      <c r="I566" s="3">
        <f t="shared" si="47"/>
        <v>0</v>
      </c>
      <c r="J566" s="13">
        <f t="shared" si="49"/>
        <v>21</v>
      </c>
      <c r="K566" s="13">
        <f t="shared" si="48"/>
        <v>8</v>
      </c>
      <c r="L566" s="13">
        <f t="shared" ca="1" si="44"/>
        <v>0</v>
      </c>
      <c r="M566" s="13">
        <f t="shared" ca="1" si="46"/>
        <v>-1</v>
      </c>
      <c r="N566" s="13">
        <f ca="1">IF(M566=0,0,IF(M566=M565,0,((M566-M565)*C566+N565*M565)*$P$5/M566))</f>
        <v>1703800</v>
      </c>
      <c r="O566" s="13">
        <f ca="1">IF(M565=M566,(M565*J566+M566*K566)*$P$5,M565*J566+M566*K566*$P$5-$P$6)</f>
        <v>-2100</v>
      </c>
      <c r="P566" s="13">
        <f ca="1">100*SUM(O327:O566)/SUM(N327:N566)</f>
        <v>-0.77143542688829503</v>
      </c>
      <c r="Q566" s="9">
        <f ca="1">AVERAGE(E566:OFFSET(F566,-$Q$5+1,0))</f>
        <v>8519.9</v>
      </c>
      <c r="R566" s="9">
        <f ca="1">AVERAGE(E566:OFFSET(F566,-$R$5+1,0))</f>
        <v>8560.85</v>
      </c>
      <c r="S566" s="9">
        <f t="shared" ca="1" si="45"/>
        <v>0</v>
      </c>
    </row>
    <row r="567" spans="1:19">
      <c r="A567" s="4" t="s">
        <v>51</v>
      </c>
      <c r="B567" s="5">
        <v>42486</v>
      </c>
      <c r="C567" s="4">
        <v>8533</v>
      </c>
      <c r="D567" s="4">
        <v>8619</v>
      </c>
      <c r="E567" s="4">
        <v>8523</v>
      </c>
      <c r="F567" s="4">
        <v>8573</v>
      </c>
      <c r="G567" s="4">
        <v>135704</v>
      </c>
      <c r="H567" s="4">
        <v>1.125</v>
      </c>
      <c r="I567" s="3">
        <f t="shared" si="47"/>
        <v>0</v>
      </c>
      <c r="J567" s="13">
        <f t="shared" si="49"/>
        <v>6</v>
      </c>
      <c r="K567" s="13">
        <f t="shared" si="48"/>
        <v>40</v>
      </c>
      <c r="L567" s="13">
        <f t="shared" ca="1" si="44"/>
        <v>0</v>
      </c>
      <c r="M567" s="13">
        <f t="shared" ca="1" si="46"/>
        <v>-1</v>
      </c>
      <c r="N567" s="13">
        <f ca="1">IF(M567=0,0,IF(M567=M566,0,((M567-M566)*C567+N566*M566)*$P$5/M567))</f>
        <v>0</v>
      </c>
      <c r="O567" s="13">
        <f ca="1">IF(M566=M567,(M566*J567+M567*K567)*$P$5,M566*J567+M567*K567*$P$5-$P$6)</f>
        <v>-9200</v>
      </c>
      <c r="P567" s="13">
        <f ca="1">100*SUM(O328:O567)/SUM(N328:N567)</f>
        <v>-0.80949504811232553</v>
      </c>
      <c r="Q567" s="9">
        <f ca="1">AVERAGE(E567:OFFSET(F567,-$Q$5+1,0))</f>
        <v>8506.1</v>
      </c>
      <c r="R567" s="9">
        <f ca="1">AVERAGE(E567:OFFSET(F567,-$R$5+1,0))</f>
        <v>8567.5</v>
      </c>
      <c r="S567" s="9">
        <f t="shared" ca="1" si="45"/>
        <v>0</v>
      </c>
    </row>
    <row r="568" spans="1:19">
      <c r="A568" s="4" t="s">
        <v>51</v>
      </c>
      <c r="B568" s="5">
        <v>42487</v>
      </c>
      <c r="C568" s="4">
        <v>8560</v>
      </c>
      <c r="D568" s="4">
        <v>8590</v>
      </c>
      <c r="E568" s="4">
        <v>8506</v>
      </c>
      <c r="F568" s="4">
        <v>8557</v>
      </c>
      <c r="G568" s="4">
        <v>116757</v>
      </c>
      <c r="H568" s="4">
        <v>1.125</v>
      </c>
      <c r="I568" s="3">
        <f t="shared" si="47"/>
        <v>0</v>
      </c>
      <c r="J568" s="13">
        <f t="shared" si="49"/>
        <v>-13</v>
      </c>
      <c r="K568" s="13">
        <f t="shared" si="48"/>
        <v>-3</v>
      </c>
      <c r="L568" s="13">
        <f t="shared" ca="1" si="44"/>
        <v>0</v>
      </c>
      <c r="M568" s="13">
        <f t="shared" ca="1" si="46"/>
        <v>-1</v>
      </c>
      <c r="N568" s="13">
        <f ca="1">IF(M568=0,0,IF(M568=M567,0,((M568-M567)*C568+N567*M567)*$P$5/M568))</f>
        <v>0</v>
      </c>
      <c r="O568" s="13">
        <f ca="1">IF(M567=M568,(M567*J568+M568*K568)*$P$5,M567*J568+M568*K568*$P$5-$P$6)</f>
        <v>3200</v>
      </c>
      <c r="P568" s="13">
        <f ca="1">100*SUM(O329:O568)/SUM(N329:N568)</f>
        <v>-0.79625691899092366</v>
      </c>
      <c r="Q568" s="9">
        <f ca="1">AVERAGE(E568:OFFSET(F568,-$Q$5+1,0))</f>
        <v>8510.7000000000007</v>
      </c>
      <c r="R568" s="9">
        <f ca="1">AVERAGE(E568:OFFSET(F568,-$R$5+1,0))</f>
        <v>8562.2999999999993</v>
      </c>
      <c r="S568" s="9">
        <f t="shared" ca="1" si="45"/>
        <v>0</v>
      </c>
    </row>
    <row r="569" spans="1:19">
      <c r="A569" s="4" t="s">
        <v>51</v>
      </c>
      <c r="B569" s="5">
        <v>42488</v>
      </c>
      <c r="C569" s="4">
        <v>8586</v>
      </c>
      <c r="D569" s="4">
        <v>8599</v>
      </c>
      <c r="E569" s="4">
        <v>8408</v>
      </c>
      <c r="F569" s="4">
        <v>8417</v>
      </c>
      <c r="G569" s="4">
        <v>190019</v>
      </c>
      <c r="H569" s="4">
        <v>1.125</v>
      </c>
      <c r="I569" s="3">
        <f t="shared" si="47"/>
        <v>0</v>
      </c>
      <c r="J569" s="13">
        <f t="shared" si="49"/>
        <v>29</v>
      </c>
      <c r="K569" s="13">
        <f t="shared" si="48"/>
        <v>-169</v>
      </c>
      <c r="L569" s="13">
        <f t="shared" ca="1" si="44"/>
        <v>0</v>
      </c>
      <c r="M569" s="13">
        <f t="shared" ca="1" si="46"/>
        <v>-1</v>
      </c>
      <c r="N569" s="13">
        <f ca="1">IF(M569=0,0,IF(M569=M568,0,((M569-M568)*C569+N568*M568)*$P$5/M569))</f>
        <v>0</v>
      </c>
      <c r="O569" s="13">
        <f ca="1">IF(M568=M569,(M568*J569+M569*K569)*$P$5,M568*J569+M569*K569*$P$5-$P$6)</f>
        <v>28000</v>
      </c>
      <c r="P569" s="13">
        <f ca="1">100*SUM(O330:O569)/SUM(N330:N569)</f>
        <v>-0.6804232891786568</v>
      </c>
      <c r="Q569" s="9">
        <f ca="1">AVERAGE(E569:OFFSET(F569,-$Q$5+1,0))</f>
        <v>8494.7000000000007</v>
      </c>
      <c r="R569" s="9">
        <f ca="1">AVERAGE(E569:OFFSET(F569,-$R$5+1,0))</f>
        <v>8538.25</v>
      </c>
      <c r="S569" s="9">
        <f t="shared" ca="1" si="45"/>
        <v>0</v>
      </c>
    </row>
    <row r="570" spans="1:19">
      <c r="A570" s="4" t="s">
        <v>51</v>
      </c>
      <c r="B570" s="5">
        <v>42489</v>
      </c>
      <c r="C570" s="4">
        <v>8375</v>
      </c>
      <c r="D570" s="4">
        <v>8400</v>
      </c>
      <c r="E570" s="4">
        <v>8303</v>
      </c>
      <c r="F570" s="4">
        <v>8309</v>
      </c>
      <c r="G570" s="4">
        <v>132260</v>
      </c>
      <c r="H570" s="4">
        <v>1.125</v>
      </c>
      <c r="I570" s="3">
        <f t="shared" si="47"/>
        <v>0</v>
      </c>
      <c r="J570" s="13">
        <f t="shared" si="49"/>
        <v>-42</v>
      </c>
      <c r="K570" s="13">
        <f t="shared" si="48"/>
        <v>-66</v>
      </c>
      <c r="L570" s="13">
        <f t="shared" ca="1" si="44"/>
        <v>0</v>
      </c>
      <c r="M570" s="13">
        <f t="shared" ca="1" si="46"/>
        <v>-1</v>
      </c>
      <c r="N570" s="13">
        <f ca="1">IF(M570=0,0,IF(M570=M569,0,((M570-M569)*C570+N569*M569)*$P$5/M570))</f>
        <v>0</v>
      </c>
      <c r="O570" s="13">
        <f ca="1">IF(M569=M570,(M569*J570+M570*K570)*$P$5,M569*J570+M570*K570*$P$5-$P$6)</f>
        <v>21600</v>
      </c>
      <c r="P570" s="13">
        <f ca="1">100*SUM(O331:O570)/SUM(N331:N570)</f>
        <v>-0.68399733558968079</v>
      </c>
      <c r="Q570" s="9">
        <f ca="1">AVERAGE(E570:OFFSET(F570,-$Q$5+1,0))</f>
        <v>8460</v>
      </c>
      <c r="R570" s="9">
        <f ca="1">AVERAGE(E570:OFFSET(F570,-$R$5+1,0))</f>
        <v>8503.5</v>
      </c>
      <c r="S570" s="9">
        <f t="shared" ca="1" si="45"/>
        <v>0</v>
      </c>
    </row>
    <row r="571" spans="1:19">
      <c r="A571" s="4" t="s">
        <v>51</v>
      </c>
      <c r="B571" s="5">
        <v>42493</v>
      </c>
      <c r="C571" s="4">
        <v>8319</v>
      </c>
      <c r="D571" s="4">
        <v>8330</v>
      </c>
      <c r="E571" s="4">
        <v>8220</v>
      </c>
      <c r="F571" s="4">
        <v>8259</v>
      </c>
      <c r="G571" s="4">
        <v>123157</v>
      </c>
      <c r="H571" s="4">
        <v>1.125</v>
      </c>
      <c r="I571" s="3">
        <f t="shared" si="47"/>
        <v>0</v>
      </c>
      <c r="J571" s="13">
        <f t="shared" si="49"/>
        <v>10</v>
      </c>
      <c r="K571" s="13">
        <f t="shared" si="48"/>
        <v>-60</v>
      </c>
      <c r="L571" s="13">
        <f t="shared" ca="1" si="44"/>
        <v>0</v>
      </c>
      <c r="M571" s="13">
        <f t="shared" ca="1" si="46"/>
        <v>-1</v>
      </c>
      <c r="N571" s="13">
        <f ca="1">IF(M571=0,0,IF(M571=M570,0,((M571-M570)*C571+N570*M570)*$P$5/M571))</f>
        <v>0</v>
      </c>
      <c r="O571" s="13">
        <f ca="1">IF(M570=M571,(M570*J571+M571*K571)*$P$5,M570*J571+M571*K571*$P$5-$P$6)</f>
        <v>10000</v>
      </c>
      <c r="P571" s="13">
        <f ca="1">100*SUM(O332:O571)/SUM(N332:N571)</f>
        <v>-0.637190127279601</v>
      </c>
      <c r="Q571" s="9">
        <f ca="1">AVERAGE(E571:OFFSET(F571,-$Q$5+1,0))</f>
        <v>8407.5</v>
      </c>
      <c r="R571" s="9">
        <f ca="1">AVERAGE(E571:OFFSET(F571,-$R$5+1,0))</f>
        <v>8463.7000000000007</v>
      </c>
      <c r="S571" s="9">
        <f t="shared" ca="1" si="45"/>
        <v>0</v>
      </c>
    </row>
    <row r="572" spans="1:19">
      <c r="A572" s="4" t="s">
        <v>51</v>
      </c>
      <c r="B572" s="5">
        <v>42494</v>
      </c>
      <c r="C572" s="4">
        <v>8238</v>
      </c>
      <c r="D572" s="4">
        <v>8257</v>
      </c>
      <c r="E572" s="4">
        <v>8105</v>
      </c>
      <c r="F572" s="4">
        <v>8177</v>
      </c>
      <c r="G572" s="4">
        <v>176592</v>
      </c>
      <c r="H572" s="4">
        <v>1.125</v>
      </c>
      <c r="I572" s="3">
        <f t="shared" si="47"/>
        <v>0</v>
      </c>
      <c r="J572" s="13">
        <f t="shared" si="49"/>
        <v>-21</v>
      </c>
      <c r="K572" s="13">
        <f t="shared" si="48"/>
        <v>-61</v>
      </c>
      <c r="L572" s="13">
        <f t="shared" ca="1" si="44"/>
        <v>0</v>
      </c>
      <c r="M572" s="13">
        <f t="shared" ca="1" si="46"/>
        <v>-1</v>
      </c>
      <c r="N572" s="13">
        <f ca="1">IF(M572=0,0,IF(M572=M571,0,((M572-M571)*C572+N571*M571)*$P$5/M572))</f>
        <v>0</v>
      </c>
      <c r="O572" s="13">
        <f ca="1">IF(M571=M572,(M571*J572+M572*K572)*$P$5,M571*J572+M572*K572*$P$5-$P$6)</f>
        <v>16400</v>
      </c>
      <c r="P572" s="13">
        <f ca="1">100*SUM(O333:O572)/SUM(N333:N572)</f>
        <v>-0.57868111689200141</v>
      </c>
      <c r="Q572" s="9">
        <f ca="1">AVERAGE(E572:OFFSET(F572,-$Q$5+1,0))</f>
        <v>8326.1</v>
      </c>
      <c r="R572" s="9">
        <f ca="1">AVERAGE(E572:OFFSET(F572,-$R$5+1,0))</f>
        <v>8416.1</v>
      </c>
      <c r="S572" s="9">
        <f t="shared" ca="1" si="45"/>
        <v>0</v>
      </c>
    </row>
    <row r="573" spans="1:19">
      <c r="A573" s="4" t="s">
        <v>51</v>
      </c>
      <c r="B573" s="5">
        <v>42495</v>
      </c>
      <c r="C573" s="4">
        <v>8160</v>
      </c>
      <c r="D573" s="4">
        <v>8181</v>
      </c>
      <c r="E573" s="4">
        <v>8095</v>
      </c>
      <c r="F573" s="4">
        <v>8142</v>
      </c>
      <c r="G573" s="4">
        <v>137990</v>
      </c>
      <c r="H573" s="4">
        <v>1.125</v>
      </c>
      <c r="I573" s="3">
        <f t="shared" si="47"/>
        <v>0</v>
      </c>
      <c r="J573" s="13">
        <f t="shared" si="49"/>
        <v>-17</v>
      </c>
      <c r="K573" s="13">
        <f t="shared" si="48"/>
        <v>-18</v>
      </c>
      <c r="L573" s="13">
        <f t="shared" ref="L573:L636" ca="1" si="50">S573</f>
        <v>0</v>
      </c>
      <c r="M573" s="13">
        <f t="shared" ca="1" si="46"/>
        <v>-1</v>
      </c>
      <c r="N573" s="13">
        <f ca="1">IF(M573=0,0,IF(M573=M572,0,((M573-M572)*C573+N572*M572)*$P$5/M573))</f>
        <v>0</v>
      </c>
      <c r="O573" s="13">
        <f ca="1">IF(M572=M573,(M572*J573+M573*K573)*$P$5,M572*J573+M573*K573*$P$5-$P$6)</f>
        <v>7000</v>
      </c>
      <c r="P573" s="13">
        <f ca="1">100*SUM(O334:O573)/SUM(N334:N573)</f>
        <v>-0.51747169064035858</v>
      </c>
      <c r="Q573" s="9">
        <f ca="1">AVERAGE(E573:OFFSET(F573,-$Q$5+1,0))</f>
        <v>8243.5</v>
      </c>
      <c r="R573" s="9">
        <f ca="1">AVERAGE(E573:OFFSET(F573,-$R$5+1,0))</f>
        <v>8377.1</v>
      </c>
      <c r="S573" s="9">
        <f t="shared" ref="S573:S636" ca="1" si="51">IF(AND(Q572&lt;=R572,Q573&gt;R573),1,IF(AND(Q572&gt;R572,Q573&lt;=R573),-1,0))</f>
        <v>0</v>
      </c>
    </row>
    <row r="574" spans="1:19">
      <c r="A574" s="4" t="s">
        <v>51</v>
      </c>
      <c r="B574" s="5">
        <v>42496</v>
      </c>
      <c r="C574" s="4">
        <v>8118</v>
      </c>
      <c r="D574" s="4">
        <v>8140</v>
      </c>
      <c r="E574" s="4">
        <v>8061</v>
      </c>
      <c r="F574" s="4">
        <v>8102</v>
      </c>
      <c r="G574" s="4">
        <v>132563</v>
      </c>
      <c r="H574" s="4">
        <v>1.125</v>
      </c>
      <c r="I574" s="3">
        <f t="shared" si="47"/>
        <v>0</v>
      </c>
      <c r="J574" s="13">
        <f t="shared" si="49"/>
        <v>-24</v>
      </c>
      <c r="K574" s="13">
        <f t="shared" si="48"/>
        <v>-16</v>
      </c>
      <c r="L574" s="13">
        <f t="shared" ca="1" si="50"/>
        <v>0</v>
      </c>
      <c r="M574" s="13">
        <f t="shared" ref="M574:M637" ca="1" si="52">IF(I574=1,0,IF(M573+L573&gt;=$M$5,$M$5,IF(M573+L573&lt;=$M$7,$M$7,M573+L573)))</f>
        <v>-1</v>
      </c>
      <c r="N574" s="13">
        <f ca="1">IF(M574=0,0,IF(M574=M573,0,((M574-M573)*C574+N573*M573)*$P$5/M574))</f>
        <v>0</v>
      </c>
      <c r="O574" s="13">
        <f ca="1">IF(M573=M574,(M573*J574+M574*K574)*$P$5,M573*J574+M574*K574*$P$5-$P$6)</f>
        <v>8000</v>
      </c>
      <c r="P574" s="13">
        <f ca="1">100*SUM(O335:O574)/SUM(N335:N574)</f>
        <v>-0.60298485966838888</v>
      </c>
      <c r="Q574" s="9">
        <f ca="1">AVERAGE(E574:OFFSET(F574,-$Q$5+1,0))</f>
        <v>8177.3</v>
      </c>
      <c r="R574" s="9">
        <f ca="1">AVERAGE(E574:OFFSET(F574,-$R$5+1,0))</f>
        <v>8336</v>
      </c>
      <c r="S574" s="9">
        <f t="shared" ca="1" si="51"/>
        <v>0</v>
      </c>
    </row>
    <row r="575" spans="1:19">
      <c r="A575" s="4" t="s">
        <v>51</v>
      </c>
      <c r="B575" s="5">
        <v>42499</v>
      </c>
      <c r="C575" s="4">
        <v>8141</v>
      </c>
      <c r="D575" s="4">
        <v>8160</v>
      </c>
      <c r="E575" s="4">
        <v>8065</v>
      </c>
      <c r="F575" s="4">
        <v>8114</v>
      </c>
      <c r="G575" s="4">
        <v>122435</v>
      </c>
      <c r="H575" s="4">
        <v>1.125</v>
      </c>
      <c r="I575" s="3">
        <f t="shared" si="47"/>
        <v>0</v>
      </c>
      <c r="J575" s="13">
        <f t="shared" si="49"/>
        <v>39</v>
      </c>
      <c r="K575" s="13">
        <f t="shared" si="48"/>
        <v>-27</v>
      </c>
      <c r="L575" s="13">
        <f t="shared" ca="1" si="50"/>
        <v>0</v>
      </c>
      <c r="M575" s="13">
        <f t="shared" ca="1" si="52"/>
        <v>-1</v>
      </c>
      <c r="N575" s="13">
        <f ca="1">IF(M575=0,0,IF(M575=M574,0,((M575-M574)*C575+N574*M574)*$P$5/M575))</f>
        <v>0</v>
      </c>
      <c r="O575" s="13">
        <f ca="1">IF(M574=M575,(M574*J575+M575*K575)*$P$5,M574*J575+M575*K575*$P$5-$P$6)</f>
        <v>-2400</v>
      </c>
      <c r="P575" s="13">
        <f ca="1">100*SUM(O336:O575)/SUM(N336:N575)</f>
        <v>-0.63989054314364413</v>
      </c>
      <c r="Q575" s="9">
        <f ca="1">AVERAGE(E575:OFFSET(F575,-$Q$5+1,0))</f>
        <v>8134</v>
      </c>
      <c r="R575" s="9">
        <f ca="1">AVERAGE(E575:OFFSET(F575,-$R$5+1,0))</f>
        <v>8297</v>
      </c>
      <c r="S575" s="9">
        <f t="shared" ca="1" si="51"/>
        <v>0</v>
      </c>
    </row>
    <row r="576" spans="1:19">
      <c r="A576" s="4" t="s">
        <v>51</v>
      </c>
      <c r="B576" s="5">
        <v>42500</v>
      </c>
      <c r="C576" s="4">
        <v>8116</v>
      </c>
      <c r="D576" s="4">
        <v>8180</v>
      </c>
      <c r="E576" s="4">
        <v>8057</v>
      </c>
      <c r="F576" s="4">
        <v>8153</v>
      </c>
      <c r="G576" s="4">
        <v>151146</v>
      </c>
      <c r="H576" s="4">
        <v>1.125</v>
      </c>
      <c r="I576" s="3">
        <f t="shared" si="47"/>
        <v>0</v>
      </c>
      <c r="J576" s="13">
        <f t="shared" si="49"/>
        <v>2</v>
      </c>
      <c r="K576" s="13">
        <f t="shared" si="48"/>
        <v>37</v>
      </c>
      <c r="L576" s="13">
        <f t="shared" ca="1" si="50"/>
        <v>0</v>
      </c>
      <c r="M576" s="13">
        <f t="shared" ca="1" si="52"/>
        <v>-1</v>
      </c>
      <c r="N576" s="13">
        <f ca="1">IF(M576=0,0,IF(M576=M575,0,((M576-M575)*C576+N575*M575)*$P$5/M576))</f>
        <v>0</v>
      </c>
      <c r="O576" s="13">
        <f ca="1">IF(M575=M576,(M575*J576+M576*K576)*$P$5,M575*J576+M576*K576*$P$5-$P$6)</f>
        <v>-7800</v>
      </c>
      <c r="P576" s="13">
        <f ca="1">100*SUM(O337:O576)/SUM(N337:N576)</f>
        <v>-0.65429276108520718</v>
      </c>
      <c r="Q576" s="9">
        <f ca="1">AVERAGE(E576:OFFSET(F576,-$Q$5+1,0))</f>
        <v>8107.1</v>
      </c>
      <c r="R576" s="9">
        <f ca="1">AVERAGE(E576:OFFSET(F576,-$R$5+1,0))</f>
        <v>8257.2999999999993</v>
      </c>
      <c r="S576" s="9">
        <f t="shared" ca="1" si="51"/>
        <v>0</v>
      </c>
    </row>
    <row r="577" spans="1:19">
      <c r="A577" s="4" t="s">
        <v>51</v>
      </c>
      <c r="B577" s="5">
        <v>42501</v>
      </c>
      <c r="C577" s="4">
        <v>8177</v>
      </c>
      <c r="D577" s="4">
        <v>8192</v>
      </c>
      <c r="E577" s="4">
        <v>8081</v>
      </c>
      <c r="F577" s="4">
        <v>8125</v>
      </c>
      <c r="G577" s="4">
        <v>152178</v>
      </c>
      <c r="H577" s="4">
        <v>1.125</v>
      </c>
      <c r="I577" s="3">
        <f t="shared" si="47"/>
        <v>0</v>
      </c>
      <c r="J577" s="13">
        <f t="shared" si="49"/>
        <v>24</v>
      </c>
      <c r="K577" s="13">
        <f t="shared" si="48"/>
        <v>-52</v>
      </c>
      <c r="L577" s="13">
        <f t="shared" ca="1" si="50"/>
        <v>0</v>
      </c>
      <c r="M577" s="13">
        <f t="shared" ca="1" si="52"/>
        <v>-1</v>
      </c>
      <c r="N577" s="13">
        <f ca="1">IF(M577=0,0,IF(M577=M576,0,((M577-M576)*C577+N576*M576)*$P$5/M577))</f>
        <v>0</v>
      </c>
      <c r="O577" s="13">
        <f ca="1">IF(M576=M577,(M576*J577+M577*K577)*$P$5,M576*J577+M577*K577*$P$5-$P$6)</f>
        <v>5600</v>
      </c>
      <c r="P577" s="13">
        <f ca="1">100*SUM(O338:O577)/SUM(N338:N577)</f>
        <v>-0.53547446306731239</v>
      </c>
      <c r="Q577" s="9">
        <f ca="1">AVERAGE(E577:OFFSET(F577,-$Q$5+1,0))</f>
        <v>8099.5</v>
      </c>
      <c r="R577" s="9">
        <f ca="1">AVERAGE(E577:OFFSET(F577,-$R$5+1,0))</f>
        <v>8212.7999999999993</v>
      </c>
      <c r="S577" s="9">
        <f t="shared" ca="1" si="51"/>
        <v>0</v>
      </c>
    </row>
    <row r="578" spans="1:19">
      <c r="A578" s="4" t="s">
        <v>51</v>
      </c>
      <c r="B578" s="5">
        <v>42502</v>
      </c>
      <c r="C578" s="4">
        <v>8096</v>
      </c>
      <c r="D578" s="4">
        <v>8155</v>
      </c>
      <c r="E578" s="4">
        <v>8066</v>
      </c>
      <c r="F578" s="4">
        <v>8084</v>
      </c>
      <c r="G578" s="4">
        <v>138711</v>
      </c>
      <c r="H578" s="4">
        <v>1.125</v>
      </c>
      <c r="I578" s="3">
        <f t="shared" si="47"/>
        <v>0</v>
      </c>
      <c r="J578" s="13">
        <f t="shared" si="49"/>
        <v>-29</v>
      </c>
      <c r="K578" s="13">
        <f t="shared" si="48"/>
        <v>-12</v>
      </c>
      <c r="L578" s="13">
        <f t="shared" ca="1" si="50"/>
        <v>0</v>
      </c>
      <c r="M578" s="13">
        <f t="shared" ca="1" si="52"/>
        <v>-1</v>
      </c>
      <c r="N578" s="13">
        <f ca="1">IF(M578=0,0,IF(M578=M577,0,((M578-M577)*C578+N577*M577)*$P$5/M578))</f>
        <v>0</v>
      </c>
      <c r="O578" s="13">
        <f ca="1">IF(M577=M578,(M577*J578+M578*K578)*$P$5,M577*J578+M578*K578*$P$5-$P$6)</f>
        <v>8200</v>
      </c>
      <c r="P578" s="13">
        <f ca="1">100*SUM(O339:O578)/SUM(N339:N578)</f>
        <v>-0.49630943165247449</v>
      </c>
      <c r="Q578" s="9">
        <f ca="1">AVERAGE(E578:OFFSET(F578,-$Q$5+1,0))</f>
        <v>8090.8</v>
      </c>
      <c r="R578" s="9">
        <f ca="1">AVERAGE(E578:OFFSET(F578,-$R$5+1,0))</f>
        <v>8167.15</v>
      </c>
      <c r="S578" s="9">
        <f t="shared" ca="1" si="51"/>
        <v>0</v>
      </c>
    </row>
    <row r="579" spans="1:19">
      <c r="A579" s="4" t="s">
        <v>51</v>
      </c>
      <c r="B579" s="5">
        <v>42503</v>
      </c>
      <c r="C579" s="4">
        <v>8067</v>
      </c>
      <c r="D579" s="4">
        <v>8075</v>
      </c>
      <c r="E579" s="4">
        <v>7953</v>
      </c>
      <c r="F579" s="4">
        <v>8019</v>
      </c>
      <c r="G579" s="4">
        <v>170540</v>
      </c>
      <c r="H579" s="4">
        <v>1.125</v>
      </c>
      <c r="I579" s="3">
        <f t="shared" si="47"/>
        <v>0</v>
      </c>
      <c r="J579" s="13">
        <f t="shared" si="49"/>
        <v>-17</v>
      </c>
      <c r="K579" s="13">
        <f t="shared" si="48"/>
        <v>-48</v>
      </c>
      <c r="L579" s="13">
        <f t="shared" ca="1" si="50"/>
        <v>0</v>
      </c>
      <c r="M579" s="13">
        <f t="shared" ca="1" si="52"/>
        <v>-1</v>
      </c>
      <c r="N579" s="13">
        <f ca="1">IF(M579=0,0,IF(M579=M578,0,((M579-M578)*C579+N578*M578)*$P$5/M579))</f>
        <v>0</v>
      </c>
      <c r="O579" s="13">
        <f ca="1">IF(M578=M579,(M578*J579+M579*K579)*$P$5,M578*J579+M579*K579*$P$5-$P$6)</f>
        <v>13000</v>
      </c>
      <c r="P579" s="13">
        <f ca="1">100*SUM(O340:O579)/SUM(N340:N579)</f>
        <v>-0.43780042126487478</v>
      </c>
      <c r="Q579" s="9">
        <f ca="1">AVERAGE(E579:OFFSET(F579,-$Q$5+1,0))</f>
        <v>8071.7</v>
      </c>
      <c r="R579" s="9">
        <f ca="1">AVERAGE(E579:OFFSET(F579,-$R$5+1,0))</f>
        <v>8124.5</v>
      </c>
      <c r="S579" s="9">
        <f t="shared" ca="1" si="51"/>
        <v>0</v>
      </c>
    </row>
    <row r="580" spans="1:19">
      <c r="A580" s="4" t="s">
        <v>51</v>
      </c>
      <c r="B580" s="5">
        <v>42506</v>
      </c>
      <c r="C580" s="4">
        <v>8021</v>
      </c>
      <c r="D580" s="4">
        <v>8085</v>
      </c>
      <c r="E580" s="4">
        <v>7988</v>
      </c>
      <c r="F580" s="4">
        <v>8062</v>
      </c>
      <c r="G580" s="4">
        <v>132897</v>
      </c>
      <c r="H580" s="4">
        <v>1.125</v>
      </c>
      <c r="I580" s="3">
        <f t="shared" ref="I580:I643" si="53">IF(A580=A581,0,1)</f>
        <v>0</v>
      </c>
      <c r="J580" s="13">
        <f t="shared" si="49"/>
        <v>2</v>
      </c>
      <c r="K580" s="13">
        <f t="shared" ref="K580:K643" si="54">F580-C580</f>
        <v>41</v>
      </c>
      <c r="L580" s="13">
        <f t="shared" ca="1" si="50"/>
        <v>0</v>
      </c>
      <c r="M580" s="13">
        <f t="shared" ca="1" si="52"/>
        <v>-1</v>
      </c>
      <c r="N580" s="13">
        <f ca="1">IF(M580=0,0,IF(M580=M579,0,((M580-M579)*C580+N579*M579)*$P$5/M580))</f>
        <v>0</v>
      </c>
      <c r="O580" s="13">
        <f ca="1">IF(M579=M580,(M579*J580+M580*K580)*$P$5,M579*J580+M580*K580*$P$5-$P$6)</f>
        <v>-8600</v>
      </c>
      <c r="P580" s="13">
        <f ca="1">100*SUM(O341:O580)/SUM(N341:N580)</f>
        <v>-0.47650638198282536</v>
      </c>
      <c r="Q580" s="9">
        <f ca="1">AVERAGE(E580:OFFSET(F580,-$Q$5+1,0))</f>
        <v>8058.8</v>
      </c>
      <c r="R580" s="9">
        <f ca="1">AVERAGE(E580:OFFSET(F580,-$R$5+1,0))</f>
        <v>8096.4</v>
      </c>
      <c r="S580" s="9">
        <f t="shared" ca="1" si="51"/>
        <v>0</v>
      </c>
    </row>
    <row r="581" spans="1:19">
      <c r="A581" s="4" t="s">
        <v>51</v>
      </c>
      <c r="B581" s="5">
        <v>42507</v>
      </c>
      <c r="C581" s="4">
        <v>8076</v>
      </c>
      <c r="D581" s="4">
        <v>8152</v>
      </c>
      <c r="E581" s="4">
        <v>8020</v>
      </c>
      <c r="F581" s="4">
        <v>8150</v>
      </c>
      <c r="G581" s="4">
        <v>164654</v>
      </c>
      <c r="H581" s="4">
        <v>1.125</v>
      </c>
      <c r="I581" s="3">
        <f t="shared" si="53"/>
        <v>0</v>
      </c>
      <c r="J581" s="13">
        <f t="shared" ref="J581:J644" si="55">C581-F580</f>
        <v>14</v>
      </c>
      <c r="K581" s="13">
        <f t="shared" si="54"/>
        <v>74</v>
      </c>
      <c r="L581" s="13">
        <f t="shared" ca="1" si="50"/>
        <v>0</v>
      </c>
      <c r="M581" s="13">
        <f t="shared" ca="1" si="52"/>
        <v>-1</v>
      </c>
      <c r="N581" s="13">
        <f ca="1">IF(M581=0,0,IF(M581=M580,0,((M581-M580)*C581+N580*M580)*$P$5/M581))</f>
        <v>0</v>
      </c>
      <c r="O581" s="13">
        <f ca="1">IF(M580=M581,(M580*J581+M581*K581)*$P$5,M580*J581+M581*K581*$P$5-$P$6)</f>
        <v>-17600</v>
      </c>
      <c r="P581" s="13">
        <f ca="1">100*SUM(O342:O581)/SUM(N342:N581)</f>
        <v>-0.55571858066142188</v>
      </c>
      <c r="Q581" s="9">
        <f ca="1">AVERAGE(E581:OFFSET(F581,-$Q$5+1,0))</f>
        <v>8054.8</v>
      </c>
      <c r="R581" s="9">
        <f ca="1">AVERAGE(E581:OFFSET(F581,-$R$5+1,0))</f>
        <v>8080.95</v>
      </c>
      <c r="S581" s="9">
        <f t="shared" ca="1" si="51"/>
        <v>0</v>
      </c>
    </row>
    <row r="582" spans="1:19">
      <c r="A582" s="4" t="s">
        <v>51</v>
      </c>
      <c r="B582" s="5">
        <v>42508</v>
      </c>
      <c r="C582" s="4">
        <v>8093</v>
      </c>
      <c r="D582" s="4">
        <v>8153</v>
      </c>
      <c r="E582" s="4">
        <v>8056</v>
      </c>
      <c r="F582" s="4">
        <v>8148</v>
      </c>
      <c r="G582" s="4">
        <v>77042</v>
      </c>
      <c r="H582" s="4">
        <v>1.125</v>
      </c>
      <c r="I582" s="3">
        <f t="shared" si="53"/>
        <v>1</v>
      </c>
      <c r="J582" s="13">
        <f t="shared" si="55"/>
        <v>-57</v>
      </c>
      <c r="K582" s="13">
        <f t="shared" si="54"/>
        <v>55</v>
      </c>
      <c r="L582" s="13">
        <f t="shared" ca="1" si="50"/>
        <v>0</v>
      </c>
      <c r="M582" s="13">
        <f t="shared" si="52"/>
        <v>0</v>
      </c>
      <c r="N582" s="13">
        <f>IF(M582=0,0,IF(M582=M581,0,((M582-M581)*C582+N581*M581)*$P$5/M582))</f>
        <v>0</v>
      </c>
      <c r="O582" s="13">
        <f ca="1">IF(M581=M582,(M581*J582+M582*K582)*$P$5,M581*J582+M582*K582*$P$5-$P$6)</f>
        <v>-443</v>
      </c>
      <c r="P582" s="13">
        <f ca="1">100*SUM(O343:O582)/SUM(N343:N582)</f>
        <v>-0.55771238770770704</v>
      </c>
      <c r="Q582" s="9">
        <f ca="1">AVERAGE(E582:OFFSET(F582,-$Q$5+1,0))</f>
        <v>8054.6</v>
      </c>
      <c r="R582" s="9">
        <f ca="1">AVERAGE(E582:OFFSET(F582,-$R$5+1,0))</f>
        <v>8077.05</v>
      </c>
      <c r="S582" s="9">
        <f t="shared" ca="1" si="51"/>
        <v>0</v>
      </c>
    </row>
    <row r="583" spans="1:19">
      <c r="A583" s="4" t="s">
        <v>52</v>
      </c>
      <c r="B583" s="5">
        <v>42509</v>
      </c>
      <c r="C583" s="4">
        <v>8118</v>
      </c>
      <c r="D583" s="4">
        <v>8130</v>
      </c>
      <c r="E583" s="4">
        <v>8006</v>
      </c>
      <c r="F583" s="4">
        <v>8034</v>
      </c>
      <c r="G583" s="4">
        <v>142629</v>
      </c>
      <c r="H583" s="4">
        <v>1.125</v>
      </c>
      <c r="I583" s="3">
        <f t="shared" si="53"/>
        <v>0</v>
      </c>
      <c r="J583" s="13">
        <f t="shared" si="55"/>
        <v>-30</v>
      </c>
      <c r="K583" s="13">
        <f t="shared" si="54"/>
        <v>-84</v>
      </c>
      <c r="L583" s="13">
        <f t="shared" ca="1" si="50"/>
        <v>0</v>
      </c>
      <c r="M583" s="13">
        <f t="shared" ca="1" si="52"/>
        <v>0</v>
      </c>
      <c r="N583" s="13">
        <f ca="1">IF(M583=0,0,IF(M583=M582,0,((M583-M582)*C583+N582*M582)*$P$5/M583))</f>
        <v>0</v>
      </c>
      <c r="O583" s="13">
        <f ca="1">IF(M582=M583,(M582*J583+M583*K583)*$P$5,M582*J583+M583*K583*$P$5-$P$6)</f>
        <v>0</v>
      </c>
      <c r="P583" s="13">
        <f ca="1">100*SUM(O344:O583)/SUM(N344:N583)</f>
        <v>-0.55771238770770704</v>
      </c>
      <c r="Q583" s="9">
        <f ca="1">AVERAGE(E583:OFFSET(F583,-$Q$5+1,0))</f>
        <v>8043.6</v>
      </c>
      <c r="R583" s="9">
        <f ca="1">AVERAGE(E583:OFFSET(F583,-$R$5+1,0))</f>
        <v>8067.2</v>
      </c>
      <c r="S583" s="9">
        <f t="shared" ca="1" si="51"/>
        <v>0</v>
      </c>
    </row>
    <row r="584" spans="1:19">
      <c r="A584" s="4" t="s">
        <v>52</v>
      </c>
      <c r="B584" s="5">
        <v>42510</v>
      </c>
      <c r="C584" s="4">
        <v>8035</v>
      </c>
      <c r="D584" s="4">
        <v>8125</v>
      </c>
      <c r="E584" s="4">
        <v>8023</v>
      </c>
      <c r="F584" s="4">
        <v>8104</v>
      </c>
      <c r="G584" s="4">
        <v>161767</v>
      </c>
      <c r="H584" s="4">
        <v>1.125</v>
      </c>
      <c r="I584" s="3">
        <f t="shared" si="53"/>
        <v>0</v>
      </c>
      <c r="J584" s="13">
        <f t="shared" si="55"/>
        <v>1</v>
      </c>
      <c r="K584" s="13">
        <f t="shared" si="54"/>
        <v>69</v>
      </c>
      <c r="L584" s="13">
        <f t="shared" ca="1" si="50"/>
        <v>0</v>
      </c>
      <c r="M584" s="13">
        <f t="shared" ca="1" si="52"/>
        <v>0</v>
      </c>
      <c r="N584" s="13">
        <f ca="1">IF(M584=0,0,IF(M584=M583,0,((M584-M583)*C584+N583*M583)*$P$5/M584))</f>
        <v>0</v>
      </c>
      <c r="O584" s="13">
        <f ca="1">IF(M583=M584,(M583*J584+M584*K584)*$P$5,M583*J584+M584*K584*$P$5-$P$6)</f>
        <v>0</v>
      </c>
      <c r="P584" s="13">
        <f ca="1">100*SUM(O345:O584)/SUM(N345:N584)</f>
        <v>-0.55771238770770704</v>
      </c>
      <c r="Q584" s="9">
        <f ca="1">AVERAGE(E584:OFFSET(F584,-$Q$5+1,0))</f>
        <v>8059.1</v>
      </c>
      <c r="R584" s="9">
        <f ca="1">AVERAGE(E584:OFFSET(F584,-$R$5+1,0))</f>
        <v>8065.4</v>
      </c>
      <c r="S584" s="9">
        <f t="shared" ca="1" si="51"/>
        <v>0</v>
      </c>
    </row>
    <row r="585" spans="1:19">
      <c r="A585" s="4" t="s">
        <v>52</v>
      </c>
      <c r="B585" s="5">
        <v>42513</v>
      </c>
      <c r="C585" s="4">
        <v>8121</v>
      </c>
      <c r="D585" s="4">
        <v>8355</v>
      </c>
      <c r="E585" s="4">
        <v>8051</v>
      </c>
      <c r="F585" s="4">
        <v>8346</v>
      </c>
      <c r="G585" s="4">
        <v>210720</v>
      </c>
      <c r="H585" s="4">
        <v>1.125</v>
      </c>
      <c r="I585" s="3">
        <f t="shared" si="53"/>
        <v>0</v>
      </c>
      <c r="J585" s="13">
        <f t="shared" si="55"/>
        <v>17</v>
      </c>
      <c r="K585" s="13">
        <f t="shared" si="54"/>
        <v>225</v>
      </c>
      <c r="L585" s="13">
        <f t="shared" ca="1" si="50"/>
        <v>1</v>
      </c>
      <c r="M585" s="13">
        <f t="shared" ca="1" si="52"/>
        <v>0</v>
      </c>
      <c r="N585" s="13">
        <f ca="1">IF(M585=0,0,IF(M585=M584,0,((M585-M584)*C585+N584*M584)*$P$5/M585))</f>
        <v>0</v>
      </c>
      <c r="O585" s="13">
        <f ca="1">IF(M584=M585,(M584*J585+M585*K585)*$P$5,M584*J585+M585*K585*$P$5-$P$6)</f>
        <v>0</v>
      </c>
      <c r="P585" s="13">
        <f ca="1">100*SUM(O346:O585)/SUM(N346:N585)</f>
        <v>-0.57135457263228517</v>
      </c>
      <c r="Q585" s="9">
        <f ca="1">AVERAGE(E585:OFFSET(F585,-$Q$5+1,0))</f>
        <v>8093.8</v>
      </c>
      <c r="R585" s="9">
        <f ca="1">AVERAGE(E585:OFFSET(F585,-$R$5+1,0))</f>
        <v>8076.3</v>
      </c>
      <c r="S585" s="9">
        <f t="shared" ca="1" si="51"/>
        <v>1</v>
      </c>
    </row>
    <row r="586" spans="1:19">
      <c r="A586" s="4" t="s">
        <v>52</v>
      </c>
      <c r="B586" s="5">
        <v>42514</v>
      </c>
      <c r="C586" s="4">
        <v>8329</v>
      </c>
      <c r="D586" s="4">
        <v>8345</v>
      </c>
      <c r="E586" s="4">
        <v>8276</v>
      </c>
      <c r="F586" s="4">
        <v>8283</v>
      </c>
      <c r="G586" s="4">
        <v>101231</v>
      </c>
      <c r="H586" s="4">
        <v>1.125</v>
      </c>
      <c r="I586" s="3">
        <f t="shared" si="53"/>
        <v>0</v>
      </c>
      <c r="J586" s="13">
        <f t="shared" si="55"/>
        <v>-17</v>
      </c>
      <c r="K586" s="13">
        <f t="shared" si="54"/>
        <v>-46</v>
      </c>
      <c r="L586" s="13">
        <f t="shared" ca="1" si="50"/>
        <v>0</v>
      </c>
      <c r="M586" s="13">
        <f t="shared" ca="1" si="52"/>
        <v>1</v>
      </c>
      <c r="N586" s="13">
        <f ca="1">IF(M586=0,0,IF(M586=M585,0,((M586-M585)*C586+N585*M585)*$P$5/M586))</f>
        <v>1665800</v>
      </c>
      <c r="O586" s="13">
        <f ca="1">IF(M585=M586,(M585*J586+M586*K586)*$P$5,M585*J586+M586*K586*$P$5-$P$6)</f>
        <v>-9700</v>
      </c>
      <c r="P586" s="13">
        <f ca="1">100*SUM(O347:O586)/SUM(N347:N586)</f>
        <v>-0.50562991192720774</v>
      </c>
      <c r="Q586" s="9">
        <f ca="1">AVERAGE(E586:OFFSET(F586,-$Q$5+1,0))</f>
        <v>8132.7</v>
      </c>
      <c r="R586" s="9">
        <f ca="1">AVERAGE(E586:OFFSET(F586,-$R$5+1,0))</f>
        <v>8093.75</v>
      </c>
      <c r="S586" s="9">
        <f t="shared" ca="1" si="51"/>
        <v>0</v>
      </c>
    </row>
    <row r="587" spans="1:19">
      <c r="A587" s="4" t="s">
        <v>52</v>
      </c>
      <c r="B587" s="5">
        <v>42515</v>
      </c>
      <c r="C587" s="4">
        <v>8341</v>
      </c>
      <c r="D587" s="4">
        <v>8412</v>
      </c>
      <c r="E587" s="4">
        <v>8332</v>
      </c>
      <c r="F587" s="4">
        <v>8385</v>
      </c>
      <c r="G587" s="4">
        <v>130270</v>
      </c>
      <c r="H587" s="4">
        <v>1.125</v>
      </c>
      <c r="I587" s="3">
        <f t="shared" si="53"/>
        <v>0</v>
      </c>
      <c r="J587" s="13">
        <f t="shared" si="55"/>
        <v>58</v>
      </c>
      <c r="K587" s="13">
        <f t="shared" si="54"/>
        <v>44</v>
      </c>
      <c r="L587" s="13">
        <f t="shared" ca="1" si="50"/>
        <v>0</v>
      </c>
      <c r="M587" s="13">
        <f t="shared" ca="1" si="52"/>
        <v>1</v>
      </c>
      <c r="N587" s="13">
        <f ca="1">IF(M587=0,0,IF(M587=M586,0,((M587-M586)*C587+N586*M586)*$P$5/M587))</f>
        <v>0</v>
      </c>
      <c r="O587" s="13">
        <f ca="1">IF(M586=M587,(M586*J587+M587*K587)*$P$5,M586*J587+M587*K587*$P$5-$P$6)</f>
        <v>20400</v>
      </c>
      <c r="P587" s="13">
        <f ca="1">100*SUM(O348:O587)/SUM(N348:N587)</f>
        <v>-0.391664083441221</v>
      </c>
      <c r="Q587" s="9">
        <f ca="1">AVERAGE(E587:OFFSET(F587,-$Q$5+1,0))</f>
        <v>8184</v>
      </c>
      <c r="R587" s="9">
        <f ca="1">AVERAGE(E587:OFFSET(F587,-$R$5+1,0))</f>
        <v>8119.3</v>
      </c>
      <c r="S587" s="9">
        <f t="shared" ca="1" si="51"/>
        <v>0</v>
      </c>
    </row>
    <row r="588" spans="1:19">
      <c r="A588" s="4" t="s">
        <v>52</v>
      </c>
      <c r="B588" s="5">
        <v>42516</v>
      </c>
      <c r="C588" s="4">
        <v>8401</v>
      </c>
      <c r="D588" s="4">
        <v>8408</v>
      </c>
      <c r="E588" s="4">
        <v>8352</v>
      </c>
      <c r="F588" s="4">
        <v>8385</v>
      </c>
      <c r="G588" s="4">
        <v>89102</v>
      </c>
      <c r="H588" s="4">
        <v>1.125</v>
      </c>
      <c r="I588" s="3">
        <f t="shared" si="53"/>
        <v>0</v>
      </c>
      <c r="J588" s="13">
        <f t="shared" si="55"/>
        <v>16</v>
      </c>
      <c r="K588" s="13">
        <f t="shared" si="54"/>
        <v>-16</v>
      </c>
      <c r="L588" s="13">
        <f t="shared" ca="1" si="50"/>
        <v>0</v>
      </c>
      <c r="M588" s="13">
        <f t="shared" ca="1" si="52"/>
        <v>1</v>
      </c>
      <c r="N588" s="13">
        <f ca="1">IF(M588=0,0,IF(M588=M587,0,((M588-M587)*C588+N587*M587)*$P$5/M588))</f>
        <v>0</v>
      </c>
      <c r="O588" s="13">
        <f ca="1">IF(M587=M588,(M587*J588+M588*K588)*$P$5,M587*J588+M588*K588*$P$5-$P$6)</f>
        <v>0</v>
      </c>
      <c r="P588" s="13">
        <f ca="1">100*SUM(O349:O588)/SUM(N349:N588)</f>
        <v>-0.33696048576794735</v>
      </c>
      <c r="Q588" s="9">
        <f ca="1">AVERAGE(E588:OFFSET(F588,-$Q$5+1,0))</f>
        <v>8253.7000000000007</v>
      </c>
      <c r="R588" s="9">
        <f ca="1">AVERAGE(E588:OFFSET(F588,-$R$5+1,0))</f>
        <v>8148.65</v>
      </c>
      <c r="S588" s="9">
        <f t="shared" ca="1" si="51"/>
        <v>0</v>
      </c>
    </row>
    <row r="589" spans="1:19">
      <c r="A589" s="4" t="s">
        <v>52</v>
      </c>
      <c r="B589" s="5">
        <v>42517</v>
      </c>
      <c r="C589" s="4">
        <v>8416</v>
      </c>
      <c r="D589" s="4">
        <v>8468</v>
      </c>
      <c r="E589" s="4">
        <v>8390</v>
      </c>
      <c r="F589" s="4">
        <v>8462</v>
      </c>
      <c r="G589" s="4">
        <v>107120</v>
      </c>
      <c r="H589" s="4">
        <v>1.125</v>
      </c>
      <c r="I589" s="3">
        <f t="shared" si="53"/>
        <v>0</v>
      </c>
      <c r="J589" s="13">
        <f t="shared" si="55"/>
        <v>31</v>
      </c>
      <c r="K589" s="13">
        <f t="shared" si="54"/>
        <v>46</v>
      </c>
      <c r="L589" s="13">
        <f t="shared" ca="1" si="50"/>
        <v>0</v>
      </c>
      <c r="M589" s="13">
        <f t="shared" ca="1" si="52"/>
        <v>1</v>
      </c>
      <c r="N589" s="13">
        <f ca="1">IF(M589=0,0,IF(M589=M588,0,((M589-M588)*C589+N588*M588)*$P$5/M589))</f>
        <v>0</v>
      </c>
      <c r="O589" s="13">
        <f ca="1">IF(M588=M589,(M588*J589+M589*K589)*$P$5,M588*J589+M589*K589*$P$5-$P$6)</f>
        <v>15400</v>
      </c>
      <c r="P589" s="13">
        <f ca="1">100*SUM(O350:O589)/SUM(N350:N589)</f>
        <v>-5.0678324611148594E-2</v>
      </c>
      <c r="Q589" s="9">
        <f ca="1">AVERAGE(E589:OFFSET(F589,-$Q$5+1,0))</f>
        <v>8326.2000000000007</v>
      </c>
      <c r="R589" s="9">
        <f ca="1">AVERAGE(E589:OFFSET(F589,-$R$5+1,0))</f>
        <v>8192.65</v>
      </c>
      <c r="S589" s="9">
        <f t="shared" ca="1" si="51"/>
        <v>0</v>
      </c>
    </row>
    <row r="590" spans="1:19">
      <c r="A590" s="4" t="s">
        <v>52</v>
      </c>
      <c r="B590" s="5">
        <v>42520</v>
      </c>
      <c r="C590" s="4">
        <v>8481</v>
      </c>
      <c r="D590" s="4">
        <v>8533</v>
      </c>
      <c r="E590" s="4">
        <v>8433</v>
      </c>
      <c r="F590" s="4">
        <v>8508</v>
      </c>
      <c r="G590" s="4">
        <v>118598</v>
      </c>
      <c r="H590" s="4">
        <v>1.125</v>
      </c>
      <c r="I590" s="3">
        <f t="shared" si="53"/>
        <v>0</v>
      </c>
      <c r="J590" s="13">
        <f t="shared" si="55"/>
        <v>19</v>
      </c>
      <c r="K590" s="13">
        <f t="shared" si="54"/>
        <v>27</v>
      </c>
      <c r="L590" s="13">
        <f t="shared" ca="1" si="50"/>
        <v>0</v>
      </c>
      <c r="M590" s="13">
        <f t="shared" ca="1" si="52"/>
        <v>1</v>
      </c>
      <c r="N590" s="13">
        <f ca="1">IF(M590=0,0,IF(M590=M589,0,((M590-M589)*C590+N589*M589)*$P$5/M590))</f>
        <v>0</v>
      </c>
      <c r="O590" s="13">
        <f ca="1">IF(M589=M590,(M589*J590+M590*K590)*$P$5,M589*J590+M590*K590*$P$5-$P$6)</f>
        <v>9200</v>
      </c>
      <c r="P590" s="13">
        <f ca="1">100*SUM(O351:O590)/SUM(N351:N590)</f>
        <v>-6.5234040225378822E-3</v>
      </c>
      <c r="Q590" s="9">
        <f ca="1">AVERAGE(E590:OFFSET(F590,-$Q$5+1,0))</f>
        <v>8380.6</v>
      </c>
      <c r="R590" s="9">
        <f ca="1">AVERAGE(E590:OFFSET(F590,-$R$5+1,0))</f>
        <v>8237.2000000000007</v>
      </c>
      <c r="S590" s="9">
        <f t="shared" ca="1" si="51"/>
        <v>0</v>
      </c>
    </row>
    <row r="591" spans="1:19">
      <c r="A591" s="4" t="s">
        <v>52</v>
      </c>
      <c r="B591" s="5">
        <v>42521</v>
      </c>
      <c r="C591" s="4">
        <v>8499</v>
      </c>
      <c r="D591" s="4">
        <v>8545</v>
      </c>
      <c r="E591" s="4">
        <v>8455</v>
      </c>
      <c r="F591" s="4">
        <v>8515</v>
      </c>
      <c r="G591" s="4">
        <v>126395</v>
      </c>
      <c r="H591" s="4">
        <v>1.125</v>
      </c>
      <c r="I591" s="3">
        <f t="shared" si="53"/>
        <v>0</v>
      </c>
      <c r="J591" s="13">
        <f t="shared" si="55"/>
        <v>-9</v>
      </c>
      <c r="K591" s="13">
        <f t="shared" si="54"/>
        <v>16</v>
      </c>
      <c r="L591" s="13">
        <f t="shared" ca="1" si="50"/>
        <v>0</v>
      </c>
      <c r="M591" s="13">
        <f t="shared" ca="1" si="52"/>
        <v>1</v>
      </c>
      <c r="N591" s="13">
        <f ca="1">IF(M591=0,0,IF(M591=M590,0,((M591-M590)*C591+N590*M590)*$P$5/M591))</f>
        <v>0</v>
      </c>
      <c r="O591" s="13">
        <f ca="1">IF(M590=M591,(M590*J591+M591*K591)*$P$5,M590*J591+M591*K591*$P$5-$P$6)</f>
        <v>1400</v>
      </c>
      <c r="P591" s="13">
        <f ca="1">100*SUM(O352:O591)/SUM(N352:N591)</f>
        <v>-1.4131762732262358E-4</v>
      </c>
      <c r="Q591" s="9">
        <f ca="1">AVERAGE(E591:OFFSET(F591,-$Q$5+1,0))</f>
        <v>8421.7000000000007</v>
      </c>
      <c r="R591" s="9">
        <f ca="1">AVERAGE(E591:OFFSET(F591,-$R$5+1,0))</f>
        <v>8277.2000000000007</v>
      </c>
      <c r="S591" s="9">
        <f t="shared" ca="1" si="51"/>
        <v>0</v>
      </c>
    </row>
    <row r="592" spans="1:19">
      <c r="A592" s="4" t="s">
        <v>52</v>
      </c>
      <c r="B592" s="5">
        <v>42522</v>
      </c>
      <c r="C592" s="4">
        <v>8490</v>
      </c>
      <c r="D592" s="4">
        <v>8590</v>
      </c>
      <c r="E592" s="4">
        <v>8486</v>
      </c>
      <c r="F592" s="4">
        <v>8563</v>
      </c>
      <c r="G592" s="4">
        <v>127418</v>
      </c>
      <c r="H592" s="4">
        <v>1.125</v>
      </c>
      <c r="I592" s="3">
        <f t="shared" si="53"/>
        <v>0</v>
      </c>
      <c r="J592" s="13">
        <f t="shared" si="55"/>
        <v>-25</v>
      </c>
      <c r="K592" s="13">
        <f t="shared" si="54"/>
        <v>73</v>
      </c>
      <c r="L592" s="13">
        <f t="shared" ca="1" si="50"/>
        <v>0</v>
      </c>
      <c r="M592" s="13">
        <f t="shared" ca="1" si="52"/>
        <v>1</v>
      </c>
      <c r="N592" s="13">
        <f ca="1">IF(M592=0,0,IF(M592=M591,0,((M592-M591)*C592+N591*M591)*$P$5/M592))</f>
        <v>0</v>
      </c>
      <c r="O592" s="13">
        <f ca="1">IF(M591=M592,(M591*J592+M592*K592)*$P$5,M591*J592+M592*K592*$P$5-$P$6)</f>
        <v>9600</v>
      </c>
      <c r="P592" s="13">
        <f ca="1">100*SUM(O353:O592)/SUM(N353:N592)</f>
        <v>4.3621560511296294E-2</v>
      </c>
      <c r="Q592" s="9">
        <f ca="1">AVERAGE(E592:OFFSET(F592,-$Q$5+1,0))</f>
        <v>8454.9</v>
      </c>
      <c r="R592" s="9">
        <f ca="1">AVERAGE(E592:OFFSET(F592,-$R$5+1,0))</f>
        <v>8319.4500000000007</v>
      </c>
      <c r="S592" s="9">
        <f t="shared" ca="1" si="51"/>
        <v>0</v>
      </c>
    </row>
    <row r="593" spans="1:19">
      <c r="A593" s="4" t="s">
        <v>52</v>
      </c>
      <c r="B593" s="5">
        <v>42523</v>
      </c>
      <c r="C593" s="4">
        <v>8568</v>
      </c>
      <c r="D593" s="4">
        <v>8610</v>
      </c>
      <c r="E593" s="4">
        <v>8518</v>
      </c>
      <c r="F593" s="4">
        <v>8552</v>
      </c>
      <c r="G593" s="4">
        <v>131250</v>
      </c>
      <c r="H593" s="4">
        <v>1.125</v>
      </c>
      <c r="I593" s="3">
        <f t="shared" si="53"/>
        <v>0</v>
      </c>
      <c r="J593" s="13">
        <f t="shared" si="55"/>
        <v>5</v>
      </c>
      <c r="K593" s="13">
        <f t="shared" si="54"/>
        <v>-16</v>
      </c>
      <c r="L593" s="13">
        <f t="shared" ca="1" si="50"/>
        <v>0</v>
      </c>
      <c r="M593" s="13">
        <f t="shared" ca="1" si="52"/>
        <v>1</v>
      </c>
      <c r="N593" s="13">
        <f ca="1">IF(M593=0,0,IF(M593=M592,0,((M593-M592)*C593+N592*M592)*$P$5/M593))</f>
        <v>0</v>
      </c>
      <c r="O593" s="13">
        <f ca="1">IF(M592=M593,(M592*J593+M593*K593)*$P$5,M592*J593+M593*K593*$P$5-$P$6)</f>
        <v>-2200</v>
      </c>
      <c r="P593" s="13">
        <f ca="1">100*SUM(O354:O593)/SUM(N354:N593)</f>
        <v>3.3592567604529458E-2</v>
      </c>
      <c r="Q593" s="9">
        <f ca="1">AVERAGE(E593:OFFSET(F593,-$Q$5+1,0))</f>
        <v>8488.2000000000007</v>
      </c>
      <c r="R593" s="9">
        <f ca="1">AVERAGE(E593:OFFSET(F593,-$R$5+1,0))</f>
        <v>8370.9500000000007</v>
      </c>
      <c r="S593" s="9">
        <f t="shared" ca="1" si="51"/>
        <v>0</v>
      </c>
    </row>
    <row r="594" spans="1:19">
      <c r="A594" s="4" t="s">
        <v>52</v>
      </c>
      <c r="B594" s="5">
        <v>42524</v>
      </c>
      <c r="C594" s="4">
        <v>8561</v>
      </c>
      <c r="D594" s="4">
        <v>8585</v>
      </c>
      <c r="E594" s="4">
        <v>8537</v>
      </c>
      <c r="F594" s="4">
        <v>8566</v>
      </c>
      <c r="G594" s="4">
        <v>89927</v>
      </c>
      <c r="H594" s="4">
        <v>1.125</v>
      </c>
      <c r="I594" s="3">
        <f t="shared" si="53"/>
        <v>0</v>
      </c>
      <c r="J594" s="13">
        <f t="shared" si="55"/>
        <v>9</v>
      </c>
      <c r="K594" s="13">
        <f t="shared" si="54"/>
        <v>5</v>
      </c>
      <c r="L594" s="13">
        <f t="shared" ca="1" si="50"/>
        <v>0</v>
      </c>
      <c r="M594" s="13">
        <f t="shared" ca="1" si="52"/>
        <v>1</v>
      </c>
      <c r="N594" s="13">
        <f ca="1">IF(M594=0,0,IF(M594=M593,0,((M594-M593)*C594+N593*M593)*$P$5/M594))</f>
        <v>0</v>
      </c>
      <c r="O594" s="13">
        <f ca="1">IF(M593=M594,(M593*J594+M594*K594)*$P$5,M593*J594+M594*K594*$P$5-$P$6)</f>
        <v>2800</v>
      </c>
      <c r="P594" s="13">
        <f ca="1">100*SUM(O355:O594)/SUM(N355:N594)</f>
        <v>4.6356740394959975E-2</v>
      </c>
      <c r="Q594" s="9">
        <f ca="1">AVERAGE(E594:OFFSET(F594,-$Q$5+1,0))</f>
        <v>8513.2999999999993</v>
      </c>
      <c r="R594" s="9">
        <f ca="1">AVERAGE(E594:OFFSET(F594,-$R$5+1,0))</f>
        <v>8419.75</v>
      </c>
      <c r="S594" s="9">
        <f t="shared" ca="1" si="51"/>
        <v>0</v>
      </c>
    </row>
    <row r="595" spans="1:19">
      <c r="A595" s="4" t="s">
        <v>52</v>
      </c>
      <c r="B595" s="5">
        <v>42525</v>
      </c>
      <c r="C595" s="4">
        <v>8566</v>
      </c>
      <c r="D595" s="4">
        <v>8590</v>
      </c>
      <c r="E595" s="4">
        <v>8560</v>
      </c>
      <c r="F595" s="4">
        <v>8576</v>
      </c>
      <c r="G595" s="4">
        <v>29951</v>
      </c>
      <c r="H595" s="4">
        <v>1.125</v>
      </c>
      <c r="I595" s="3">
        <f t="shared" si="53"/>
        <v>0</v>
      </c>
      <c r="J595" s="13">
        <f t="shared" si="55"/>
        <v>0</v>
      </c>
      <c r="K595" s="13">
        <f t="shared" si="54"/>
        <v>10</v>
      </c>
      <c r="L595" s="13">
        <f t="shared" ca="1" si="50"/>
        <v>0</v>
      </c>
      <c r="M595" s="13">
        <f t="shared" ca="1" si="52"/>
        <v>1</v>
      </c>
      <c r="N595" s="13">
        <f ca="1">IF(M595=0,0,IF(M595=M594,0,((M595-M594)*C595+N594*M594)*$P$5/M595))</f>
        <v>0</v>
      </c>
      <c r="O595" s="13">
        <f ca="1">IF(M594=M595,(M594*J595+M595*K595)*$P$5,M594*J595+M595*K595*$P$5-$P$6)</f>
        <v>2000</v>
      </c>
      <c r="P595" s="13">
        <f ca="1">100*SUM(O356:O595)/SUM(N356:N595)</f>
        <v>5.5474006673838915E-2</v>
      </c>
      <c r="Q595" s="9">
        <f ca="1">AVERAGE(E595:OFFSET(F595,-$Q$5+1,0))</f>
        <v>8532.7999999999993</v>
      </c>
      <c r="R595" s="9">
        <f ca="1">AVERAGE(E595:OFFSET(F595,-$R$5+1,0))</f>
        <v>8456.7000000000007</v>
      </c>
      <c r="S595" s="9">
        <f t="shared" ca="1" si="51"/>
        <v>0</v>
      </c>
    </row>
    <row r="596" spans="1:19">
      <c r="A596" s="4" t="s">
        <v>52</v>
      </c>
      <c r="B596" s="5">
        <v>42527</v>
      </c>
      <c r="C596" s="4">
        <v>8575</v>
      </c>
      <c r="D596" s="4">
        <v>8655</v>
      </c>
      <c r="E596" s="4">
        <v>8507</v>
      </c>
      <c r="F596" s="4">
        <v>8575</v>
      </c>
      <c r="G596" s="4">
        <v>135249</v>
      </c>
      <c r="H596" s="4">
        <v>1.125</v>
      </c>
      <c r="I596" s="3">
        <f t="shared" si="53"/>
        <v>0</v>
      </c>
      <c r="J596" s="13">
        <f t="shared" si="55"/>
        <v>-1</v>
      </c>
      <c r="K596" s="13">
        <f t="shared" si="54"/>
        <v>0</v>
      </c>
      <c r="L596" s="13">
        <f t="shared" ca="1" si="50"/>
        <v>0</v>
      </c>
      <c r="M596" s="13">
        <f t="shared" ca="1" si="52"/>
        <v>1</v>
      </c>
      <c r="N596" s="13">
        <f ca="1">IF(M596=0,0,IF(M596=M595,0,((M596-M595)*C596+N595*M595)*$P$5/M596))</f>
        <v>0</v>
      </c>
      <c r="O596" s="13">
        <f ca="1">IF(M595=M596,(M595*J596+M596*K596)*$P$5,M595*J596+M596*K596*$P$5-$P$6)</f>
        <v>-200</v>
      </c>
      <c r="P596" s="13">
        <f ca="1">100*SUM(O357:O596)/SUM(N357:N596)</f>
        <v>5.4562280045951025E-2</v>
      </c>
      <c r="Q596" s="9">
        <f ca="1">AVERAGE(E596:OFFSET(F596,-$Q$5+1,0))</f>
        <v>8544</v>
      </c>
      <c r="R596" s="9">
        <f ca="1">AVERAGE(E596:OFFSET(F596,-$R$5+1,0))</f>
        <v>8482.85</v>
      </c>
      <c r="S596" s="9">
        <f t="shared" ca="1" si="51"/>
        <v>0</v>
      </c>
    </row>
    <row r="597" spans="1:19">
      <c r="A597" s="4" t="s">
        <v>52</v>
      </c>
      <c r="B597" s="5">
        <v>42528</v>
      </c>
      <c r="C597" s="4">
        <v>8614</v>
      </c>
      <c r="D597" s="4">
        <v>8684</v>
      </c>
      <c r="E597" s="4">
        <v>8606</v>
      </c>
      <c r="F597" s="4">
        <v>8666</v>
      </c>
      <c r="G597" s="4">
        <v>127819</v>
      </c>
      <c r="H597" s="4">
        <v>1.125</v>
      </c>
      <c r="I597" s="3">
        <f t="shared" si="53"/>
        <v>0</v>
      </c>
      <c r="J597" s="13">
        <f t="shared" si="55"/>
        <v>39</v>
      </c>
      <c r="K597" s="13">
        <f t="shared" si="54"/>
        <v>52</v>
      </c>
      <c r="L597" s="13">
        <f t="shared" ca="1" si="50"/>
        <v>0</v>
      </c>
      <c r="M597" s="13">
        <f t="shared" ca="1" si="52"/>
        <v>1</v>
      </c>
      <c r="N597" s="13">
        <f ca="1">IF(M597=0,0,IF(M597=M596,0,((M597-M596)*C597+N596*M596)*$P$5/M597))</f>
        <v>0</v>
      </c>
      <c r="O597" s="13">
        <f ca="1">IF(M596=M597,(M596*J597+M597*K597)*$P$5,M596*J597+M597*K597*$P$5-$P$6)</f>
        <v>18200</v>
      </c>
      <c r="P597" s="13">
        <f ca="1">100*SUM(O358:O597)/SUM(N358:N597)</f>
        <v>0.13752940318374937</v>
      </c>
      <c r="Q597" s="9">
        <f ca="1">AVERAGE(E597:OFFSET(F597,-$Q$5+1,0))</f>
        <v>8566.2999999999993</v>
      </c>
      <c r="R597" s="9">
        <f ca="1">AVERAGE(E597:OFFSET(F597,-$R$5+1,0))</f>
        <v>8510.6</v>
      </c>
      <c r="S597" s="9">
        <f t="shared" ca="1" si="51"/>
        <v>0</v>
      </c>
    </row>
    <row r="598" spans="1:19">
      <c r="A598" s="4" t="s">
        <v>52</v>
      </c>
      <c r="B598" s="5">
        <v>42529</v>
      </c>
      <c r="C598" s="4">
        <v>8673</v>
      </c>
      <c r="D598" s="4">
        <v>8742</v>
      </c>
      <c r="E598" s="4">
        <v>8671</v>
      </c>
      <c r="F598" s="4">
        <v>8718</v>
      </c>
      <c r="G598" s="4">
        <v>135065</v>
      </c>
      <c r="H598" s="4">
        <v>1.125</v>
      </c>
      <c r="I598" s="3">
        <f t="shared" si="53"/>
        <v>0</v>
      </c>
      <c r="J598" s="13">
        <f t="shared" si="55"/>
        <v>7</v>
      </c>
      <c r="K598" s="13">
        <f t="shared" si="54"/>
        <v>45</v>
      </c>
      <c r="L598" s="13">
        <f t="shared" ca="1" si="50"/>
        <v>0</v>
      </c>
      <c r="M598" s="13">
        <f t="shared" ca="1" si="52"/>
        <v>1</v>
      </c>
      <c r="N598" s="13">
        <f ca="1">IF(M598=0,0,IF(M598=M597,0,((M598-M597)*C598+N597*M597)*$P$5/M598))</f>
        <v>0</v>
      </c>
      <c r="O598" s="13">
        <f ca="1">IF(M597=M598,(M597*J598+M598*K598)*$P$5,M597*J598+M598*K598*$P$5-$P$6)</f>
        <v>10400</v>
      </c>
      <c r="P598" s="13">
        <f ca="1">100*SUM(O359:O598)/SUM(N359:N598)</f>
        <v>0.18493918783391988</v>
      </c>
      <c r="Q598" s="9">
        <f ca="1">AVERAGE(E598:OFFSET(F598,-$Q$5+1,0))</f>
        <v>8598.2000000000007</v>
      </c>
      <c r="R598" s="9">
        <f ca="1">AVERAGE(E598:OFFSET(F598,-$R$5+1,0))</f>
        <v>8543.2000000000007</v>
      </c>
      <c r="S598" s="9">
        <f t="shared" ca="1" si="51"/>
        <v>0</v>
      </c>
    </row>
    <row r="599" spans="1:19">
      <c r="A599" s="4" t="s">
        <v>52</v>
      </c>
      <c r="B599" s="5">
        <v>42534</v>
      </c>
      <c r="C599" s="4">
        <v>8635</v>
      </c>
      <c r="D599" s="4">
        <v>8636</v>
      </c>
      <c r="E599" s="4">
        <v>8502</v>
      </c>
      <c r="F599" s="4">
        <v>8525</v>
      </c>
      <c r="G599" s="4">
        <v>156484</v>
      </c>
      <c r="H599" s="4">
        <v>1.125</v>
      </c>
      <c r="I599" s="3">
        <f t="shared" si="53"/>
        <v>0</v>
      </c>
      <c r="J599" s="13">
        <f t="shared" si="55"/>
        <v>-83</v>
      </c>
      <c r="K599" s="13">
        <f t="shared" si="54"/>
        <v>-110</v>
      </c>
      <c r="L599" s="13">
        <f t="shared" ca="1" si="50"/>
        <v>0</v>
      </c>
      <c r="M599" s="13">
        <f t="shared" ca="1" si="52"/>
        <v>1</v>
      </c>
      <c r="N599" s="13">
        <f ca="1">IF(M599=0,0,IF(M599=M598,0,((M599-M598)*C599+N598*M598)*$P$5/M599))</f>
        <v>0</v>
      </c>
      <c r="O599" s="13">
        <f ca="1">IF(M598=M599,(M598*J599+M599*K599)*$P$5,M598*J599+M599*K599*$P$5-$P$6)</f>
        <v>-38600</v>
      </c>
      <c r="P599" s="13">
        <f ca="1">100*SUM(O360:O599)/SUM(N360:N599)</f>
        <v>8.9759486515563168E-3</v>
      </c>
      <c r="Q599" s="9">
        <f ca="1">AVERAGE(E599:OFFSET(F599,-$Q$5+1,0))</f>
        <v>8590.6</v>
      </c>
      <c r="R599" s="9">
        <f ca="1">AVERAGE(E599:OFFSET(F599,-$R$5+1,0))</f>
        <v>8551.9500000000007</v>
      </c>
      <c r="S599" s="9">
        <f t="shared" ca="1" si="51"/>
        <v>0</v>
      </c>
    </row>
    <row r="600" spans="1:19">
      <c r="A600" s="4" t="s">
        <v>52</v>
      </c>
      <c r="B600" s="5">
        <v>42535</v>
      </c>
      <c r="C600" s="4">
        <v>8495</v>
      </c>
      <c r="D600" s="4">
        <v>8578</v>
      </c>
      <c r="E600" s="4">
        <v>8483</v>
      </c>
      <c r="F600" s="4">
        <v>8575</v>
      </c>
      <c r="G600" s="4">
        <v>113683</v>
      </c>
      <c r="H600" s="4">
        <v>1.125</v>
      </c>
      <c r="I600" s="3">
        <f t="shared" si="53"/>
        <v>0</v>
      </c>
      <c r="J600" s="13">
        <f t="shared" si="55"/>
        <v>-30</v>
      </c>
      <c r="K600" s="13">
        <f t="shared" si="54"/>
        <v>80</v>
      </c>
      <c r="L600" s="13">
        <f t="shared" ca="1" si="50"/>
        <v>0</v>
      </c>
      <c r="M600" s="13">
        <f t="shared" ca="1" si="52"/>
        <v>1</v>
      </c>
      <c r="N600" s="13">
        <f ca="1">IF(M600=0,0,IF(M600=M599,0,((M600-M599)*C600+N599*M599)*$P$5/M600))</f>
        <v>0</v>
      </c>
      <c r="O600" s="13">
        <f ca="1">IF(M599=M600,(M599*J600+M600*K600)*$P$5,M599*J600+M600*K600*$P$5-$P$6)</f>
        <v>10000</v>
      </c>
      <c r="P600" s="13">
        <f ca="1">100*SUM(O361:O600)/SUM(N361:N600)</f>
        <v>5.4562280045951025E-2</v>
      </c>
      <c r="Q600" s="9">
        <f ca="1">AVERAGE(E600:OFFSET(F600,-$Q$5+1,0))</f>
        <v>8582.7999999999993</v>
      </c>
      <c r="R600" s="9">
        <f ca="1">AVERAGE(E600:OFFSET(F600,-$R$5+1,0))</f>
        <v>8557.7999999999993</v>
      </c>
      <c r="S600" s="9">
        <f t="shared" ca="1" si="51"/>
        <v>0</v>
      </c>
    </row>
    <row r="601" spans="1:19">
      <c r="A601" s="4" t="s">
        <v>52</v>
      </c>
      <c r="B601" s="5">
        <v>42536</v>
      </c>
      <c r="C601" s="4">
        <v>8552</v>
      </c>
      <c r="D601" s="4">
        <v>8607</v>
      </c>
      <c r="E601" s="4">
        <v>8508</v>
      </c>
      <c r="F601" s="4">
        <v>8601</v>
      </c>
      <c r="G601" s="4">
        <v>86838</v>
      </c>
      <c r="H601" s="4">
        <v>1.125</v>
      </c>
      <c r="I601" s="3">
        <f t="shared" si="53"/>
        <v>1</v>
      </c>
      <c r="J601" s="13">
        <f t="shared" si="55"/>
        <v>-23</v>
      </c>
      <c r="K601" s="13">
        <f t="shared" si="54"/>
        <v>49</v>
      </c>
      <c r="L601" s="13">
        <f t="shared" ca="1" si="50"/>
        <v>0</v>
      </c>
      <c r="M601" s="13">
        <f t="shared" si="52"/>
        <v>0</v>
      </c>
      <c r="N601" s="13">
        <f>IF(M601=0,0,IF(M601=M600,0,((M601-M600)*C601+N600*M600)*$P$5/M601))</f>
        <v>0</v>
      </c>
      <c r="O601" s="13">
        <f ca="1">IF(M600=M601,(M600*J601+M601*K601)*$P$5,M600*J601+M601*K601*$P$5-$P$6)</f>
        <v>-523</v>
      </c>
      <c r="P601" s="13">
        <f ca="1">100*SUM(O362:O601)/SUM(N362:N601)</f>
        <v>5.217811491402418E-2</v>
      </c>
      <c r="Q601" s="9">
        <f ca="1">AVERAGE(E601:OFFSET(F601,-$Q$5+1,0))</f>
        <v>8585.5</v>
      </c>
      <c r="R601" s="9">
        <f ca="1">AVERAGE(E601:OFFSET(F601,-$R$5+1,0))</f>
        <v>8564.75</v>
      </c>
      <c r="S601" s="9">
        <f t="shared" ca="1" si="51"/>
        <v>0</v>
      </c>
    </row>
    <row r="602" spans="1:19">
      <c r="A602" s="4" t="s">
        <v>53</v>
      </c>
      <c r="B602" s="5">
        <v>42537</v>
      </c>
      <c r="C602" s="4">
        <v>8410</v>
      </c>
      <c r="D602" s="4">
        <v>8410</v>
      </c>
      <c r="E602" s="4">
        <v>8247</v>
      </c>
      <c r="F602" s="4">
        <v>8283</v>
      </c>
      <c r="G602" s="4">
        <v>161494</v>
      </c>
      <c r="H602" s="4">
        <v>1.125</v>
      </c>
      <c r="I602" s="3">
        <f t="shared" si="53"/>
        <v>0</v>
      </c>
      <c r="J602" s="13">
        <f t="shared" si="55"/>
        <v>-191</v>
      </c>
      <c r="K602" s="13">
        <f t="shared" si="54"/>
        <v>-127</v>
      </c>
      <c r="L602" s="13">
        <f t="shared" ca="1" si="50"/>
        <v>-1</v>
      </c>
      <c r="M602" s="13">
        <f t="shared" ca="1" si="52"/>
        <v>0</v>
      </c>
      <c r="N602" s="13">
        <f ca="1">IF(M602=0,0,IF(M602=M601,0,((M602-M601)*C602+N601*M601)*$P$5/M602))</f>
        <v>0</v>
      </c>
      <c r="O602" s="13">
        <f ca="1">IF(M601=M602,(M601*J602+M602*K602)*$P$5,M601*J602+M602*K602*$P$5-$P$6)</f>
        <v>0</v>
      </c>
      <c r="P602" s="13">
        <f ca="1">100*SUM(O363:O602)/SUM(N363:N602)</f>
        <v>5.217811491402418E-2</v>
      </c>
      <c r="Q602" s="9">
        <f ca="1">AVERAGE(E602:OFFSET(F602,-$Q$5+1,0))</f>
        <v>8511.2999999999993</v>
      </c>
      <c r="R602" s="9">
        <f ca="1">AVERAGE(E602:OFFSET(F602,-$R$5+1,0))</f>
        <v>8538.7999999999993</v>
      </c>
      <c r="S602" s="9">
        <f t="shared" ca="1" si="51"/>
        <v>-1</v>
      </c>
    </row>
    <row r="603" spans="1:19">
      <c r="A603" s="4" t="s">
        <v>53</v>
      </c>
      <c r="B603" s="5">
        <v>42538</v>
      </c>
      <c r="C603" s="4">
        <v>8348</v>
      </c>
      <c r="D603" s="4">
        <v>8431</v>
      </c>
      <c r="E603" s="4">
        <v>8345</v>
      </c>
      <c r="F603" s="4">
        <v>8395</v>
      </c>
      <c r="G603" s="4">
        <v>135050</v>
      </c>
      <c r="H603" s="4">
        <v>1.125</v>
      </c>
      <c r="I603" s="3">
        <f t="shared" si="53"/>
        <v>0</v>
      </c>
      <c r="J603" s="13">
        <f t="shared" si="55"/>
        <v>65</v>
      </c>
      <c r="K603" s="13">
        <f t="shared" si="54"/>
        <v>47</v>
      </c>
      <c r="L603" s="13">
        <f t="shared" ca="1" si="50"/>
        <v>0</v>
      </c>
      <c r="M603" s="13">
        <f t="shared" ca="1" si="52"/>
        <v>-1</v>
      </c>
      <c r="N603" s="13">
        <f ca="1">IF(M603=0,0,IF(M603=M602,0,((M603-M602)*C603+N602*M602)*$P$5/M603))</f>
        <v>1669600</v>
      </c>
      <c r="O603" s="13">
        <f ca="1">IF(M602=M603,(M602*J603+M603*K603)*$P$5,M602*J603+M603*K603*$P$5-$P$6)</f>
        <v>-9900</v>
      </c>
      <c r="P603" s="13">
        <f ca="1">100*SUM(O364:O603)/SUM(N364:N603)</f>
        <v>6.5491824112513764E-3</v>
      </c>
      <c r="Q603" s="9">
        <f ca="1">AVERAGE(E603:OFFSET(F603,-$Q$5+1,0))</f>
        <v>8446.4</v>
      </c>
      <c r="R603" s="9">
        <f ca="1">AVERAGE(E603:OFFSET(F603,-$R$5+1,0))</f>
        <v>8522.2999999999993</v>
      </c>
      <c r="S603" s="9">
        <f t="shared" ca="1" si="51"/>
        <v>0</v>
      </c>
    </row>
    <row r="604" spans="1:19">
      <c r="A604" s="4" t="s">
        <v>53</v>
      </c>
      <c r="B604" s="5">
        <v>42541</v>
      </c>
      <c r="C604" s="4">
        <v>8503</v>
      </c>
      <c r="D604" s="4">
        <v>8520</v>
      </c>
      <c r="E604" s="4">
        <v>8428</v>
      </c>
      <c r="F604" s="4">
        <v>8469</v>
      </c>
      <c r="G604" s="4">
        <v>116528</v>
      </c>
      <c r="H604" s="4">
        <v>1.125</v>
      </c>
      <c r="I604" s="3">
        <f t="shared" si="53"/>
        <v>0</v>
      </c>
      <c r="J604" s="13">
        <f t="shared" si="55"/>
        <v>108</v>
      </c>
      <c r="K604" s="13">
        <f t="shared" si="54"/>
        <v>-34</v>
      </c>
      <c r="L604" s="13">
        <f t="shared" ca="1" si="50"/>
        <v>0</v>
      </c>
      <c r="M604" s="13">
        <f t="shared" ca="1" si="52"/>
        <v>-1</v>
      </c>
      <c r="N604" s="13">
        <f ca="1">IF(M604=0,0,IF(M604=M603,0,((M604-M603)*C604+N603*M603)*$P$5/M604))</f>
        <v>0</v>
      </c>
      <c r="O604" s="13">
        <f ca="1">IF(M603=M604,(M603*J604+M604*K604)*$P$5,M603*J604+M604*K604*$P$5-$P$6)</f>
        <v>-14800</v>
      </c>
      <c r="P604" s="13">
        <f ca="1">100*SUM(O365:O604)/SUM(N365:N604)</f>
        <v>-5.6146742353638902E-2</v>
      </c>
      <c r="Q604" s="9">
        <f ca="1">AVERAGE(E604:OFFSET(F604,-$Q$5+1,0))</f>
        <v>8433.4</v>
      </c>
      <c r="R604" s="9">
        <f ca="1">AVERAGE(E604:OFFSET(F604,-$R$5+1,0))</f>
        <v>8512</v>
      </c>
      <c r="S604" s="9">
        <f t="shared" ca="1" si="51"/>
        <v>0</v>
      </c>
    </row>
    <row r="605" spans="1:19">
      <c r="A605" s="4" t="s">
        <v>53</v>
      </c>
      <c r="B605" s="5">
        <v>42542</v>
      </c>
      <c r="C605" s="4">
        <v>8459</v>
      </c>
      <c r="D605" s="4">
        <v>8525</v>
      </c>
      <c r="E605" s="4">
        <v>8435</v>
      </c>
      <c r="F605" s="4">
        <v>8510</v>
      </c>
      <c r="G605" s="4">
        <v>106832</v>
      </c>
      <c r="H605" s="4">
        <v>1.125</v>
      </c>
      <c r="I605" s="3">
        <f t="shared" si="53"/>
        <v>0</v>
      </c>
      <c r="J605" s="13">
        <f t="shared" si="55"/>
        <v>-10</v>
      </c>
      <c r="K605" s="13">
        <f t="shared" si="54"/>
        <v>51</v>
      </c>
      <c r="L605" s="13">
        <f t="shared" ca="1" si="50"/>
        <v>0</v>
      </c>
      <c r="M605" s="13">
        <f t="shared" ca="1" si="52"/>
        <v>-1</v>
      </c>
      <c r="N605" s="13">
        <f ca="1">IF(M605=0,0,IF(M605=M604,0,((M605-M604)*C605+N604*M604)*$P$5/M605))</f>
        <v>0</v>
      </c>
      <c r="O605" s="13">
        <f ca="1">IF(M604=M605,(M604*J605+M605*K605)*$P$5,M604*J605+M605*K605*$P$5-$P$6)</f>
        <v>-8200</v>
      </c>
      <c r="P605" s="13">
        <f ca="1">100*SUM(O366:O605)/SUM(N366:N605)</f>
        <v>-4.3892130288969544E-2</v>
      </c>
      <c r="Q605" s="9">
        <f ca="1">AVERAGE(E605:OFFSET(F605,-$Q$5+1,0))</f>
        <v>8422.1</v>
      </c>
      <c r="R605" s="9">
        <f ca="1">AVERAGE(E605:OFFSET(F605,-$R$5+1,0))</f>
        <v>8502.4500000000007</v>
      </c>
      <c r="S605" s="9">
        <f t="shared" ca="1" si="51"/>
        <v>0</v>
      </c>
    </row>
    <row r="606" spans="1:19">
      <c r="A606" s="4" t="s">
        <v>53</v>
      </c>
      <c r="B606" s="5">
        <v>42543</v>
      </c>
      <c r="C606" s="4">
        <v>8510</v>
      </c>
      <c r="D606" s="4">
        <v>8530</v>
      </c>
      <c r="E606" s="4">
        <v>8460</v>
      </c>
      <c r="F606" s="4">
        <v>8509</v>
      </c>
      <c r="G606" s="4">
        <v>113230</v>
      </c>
      <c r="H606" s="4">
        <v>1.125</v>
      </c>
      <c r="I606" s="3">
        <f t="shared" si="53"/>
        <v>0</v>
      </c>
      <c r="J606" s="13">
        <f t="shared" si="55"/>
        <v>0</v>
      </c>
      <c r="K606" s="13">
        <f t="shared" si="54"/>
        <v>-1</v>
      </c>
      <c r="L606" s="13">
        <f t="shared" ca="1" si="50"/>
        <v>0</v>
      </c>
      <c r="M606" s="13">
        <f t="shared" ca="1" si="52"/>
        <v>-1</v>
      </c>
      <c r="N606" s="13">
        <f ca="1">IF(M606=0,0,IF(M606=M605,0,((M606-M605)*C606+N605*M605)*$P$5/M606))</f>
        <v>0</v>
      </c>
      <c r="O606" s="13">
        <f ca="1">IF(M605=M606,(M605*J606+M606*K606)*$P$5,M605*J606+M606*K606*$P$5-$P$6)</f>
        <v>200</v>
      </c>
      <c r="P606" s="13">
        <f ca="1">100*SUM(O367:O606)/SUM(N367:N606)</f>
        <v>-0.1109661414067166</v>
      </c>
      <c r="Q606" s="9">
        <f ca="1">AVERAGE(E606:OFFSET(F606,-$Q$5+1,0))</f>
        <v>8408.1</v>
      </c>
      <c r="R606" s="9">
        <f ca="1">AVERAGE(E606:OFFSET(F606,-$R$5+1,0))</f>
        <v>8496.7999999999993</v>
      </c>
      <c r="S606" s="9">
        <f t="shared" ca="1" si="51"/>
        <v>0</v>
      </c>
    </row>
    <row r="607" spans="1:19">
      <c r="A607" s="4" t="s">
        <v>53</v>
      </c>
      <c r="B607" s="5">
        <v>42544</v>
      </c>
      <c r="C607" s="4">
        <v>8515</v>
      </c>
      <c r="D607" s="4">
        <v>8526</v>
      </c>
      <c r="E607" s="4">
        <v>8467</v>
      </c>
      <c r="F607" s="4">
        <v>8510</v>
      </c>
      <c r="G607" s="4">
        <v>80671</v>
      </c>
      <c r="H607" s="4">
        <v>1.125</v>
      </c>
      <c r="I607" s="3">
        <f t="shared" si="53"/>
        <v>0</v>
      </c>
      <c r="J607" s="13">
        <f t="shared" si="55"/>
        <v>6</v>
      </c>
      <c r="K607" s="13">
        <f t="shared" si="54"/>
        <v>-5</v>
      </c>
      <c r="L607" s="13">
        <f t="shared" ca="1" si="50"/>
        <v>0</v>
      </c>
      <c r="M607" s="13">
        <f t="shared" ca="1" si="52"/>
        <v>-1</v>
      </c>
      <c r="N607" s="13">
        <f ca="1">IF(M607=0,0,IF(M607=M606,0,((M607-M606)*C607+N606*M606)*$P$5/M607))</f>
        <v>0</v>
      </c>
      <c r="O607" s="13">
        <f ca="1">IF(M606=M607,(M606*J607+M607*K607)*$P$5,M606*J607+M607*K607*$P$5-$P$6)</f>
        <v>-200</v>
      </c>
      <c r="P607" s="13">
        <f ca="1">100*SUM(O368:O607)/SUM(N368:N607)</f>
        <v>-0.18722837322552488</v>
      </c>
      <c r="Q607" s="9">
        <f ca="1">AVERAGE(E607:OFFSET(F607,-$Q$5+1,0))</f>
        <v>8452.7999999999993</v>
      </c>
      <c r="R607" s="9">
        <f ca="1">AVERAGE(E607:OFFSET(F607,-$R$5+1,0))</f>
        <v>8482.0499999999993</v>
      </c>
      <c r="S607" s="9">
        <f t="shared" ca="1" si="51"/>
        <v>0</v>
      </c>
    </row>
    <row r="608" spans="1:19">
      <c r="A608" s="4" t="s">
        <v>53</v>
      </c>
      <c r="B608" s="5">
        <v>42545</v>
      </c>
      <c r="C608" s="4">
        <v>8500</v>
      </c>
      <c r="D608" s="4">
        <v>8553</v>
      </c>
      <c r="E608" s="4">
        <v>8140</v>
      </c>
      <c r="F608" s="4">
        <v>8237</v>
      </c>
      <c r="G608" s="4">
        <v>350484</v>
      </c>
      <c r="H608" s="4">
        <v>1.125</v>
      </c>
      <c r="I608" s="3">
        <f t="shared" si="53"/>
        <v>0</v>
      </c>
      <c r="J608" s="13">
        <f t="shared" si="55"/>
        <v>-10</v>
      </c>
      <c r="K608" s="13">
        <f t="shared" si="54"/>
        <v>-263</v>
      </c>
      <c r="L608" s="13">
        <f t="shared" ca="1" si="50"/>
        <v>0</v>
      </c>
      <c r="M608" s="13">
        <f t="shared" ca="1" si="52"/>
        <v>-1</v>
      </c>
      <c r="N608" s="13">
        <f ca="1">IF(M608=0,0,IF(M608=M607,0,((M608-M607)*C608+N607*M607)*$P$5/M608))</f>
        <v>0</v>
      </c>
      <c r="O608" s="13">
        <f ca="1">IF(M607=M608,(M607*J608+M608*K608)*$P$5,M607*J608+M608*K608*$P$5-$P$6)</f>
        <v>54600</v>
      </c>
      <c r="P608" s="13">
        <f ca="1">100*SUM(O369:O608)/SUM(N369:N608)</f>
        <v>7.9230027105251066E-2</v>
      </c>
      <c r="Q608" s="9">
        <f ca="1">AVERAGE(E608:OFFSET(F608,-$Q$5+1,0))</f>
        <v>8416.5</v>
      </c>
      <c r="R608" s="9">
        <f ca="1">AVERAGE(E608:OFFSET(F608,-$R$5+1,0))</f>
        <v>8431.4500000000007</v>
      </c>
      <c r="S608" s="9">
        <f t="shared" ca="1" si="51"/>
        <v>0</v>
      </c>
    </row>
    <row r="609" spans="1:19">
      <c r="A609" s="4" t="s">
        <v>53</v>
      </c>
      <c r="B609" s="5">
        <v>42548</v>
      </c>
      <c r="C609" s="4">
        <v>8250</v>
      </c>
      <c r="D609" s="4">
        <v>8339</v>
      </c>
      <c r="E609" s="4">
        <v>8239</v>
      </c>
      <c r="F609" s="4">
        <v>8325</v>
      </c>
      <c r="G609" s="4">
        <v>123131</v>
      </c>
      <c r="H609" s="4">
        <v>1.125</v>
      </c>
      <c r="I609" s="3">
        <f t="shared" si="53"/>
        <v>0</v>
      </c>
      <c r="J609" s="13">
        <f t="shared" si="55"/>
        <v>13</v>
      </c>
      <c r="K609" s="13">
        <f t="shared" si="54"/>
        <v>75</v>
      </c>
      <c r="L609" s="13">
        <f t="shared" ca="1" si="50"/>
        <v>0</v>
      </c>
      <c r="M609" s="13">
        <f t="shared" ca="1" si="52"/>
        <v>-1</v>
      </c>
      <c r="N609" s="13">
        <f ca="1">IF(M609=0,0,IF(M609=M608,0,((M609-M608)*C609+N608*M608)*$P$5/M609))</f>
        <v>0</v>
      </c>
      <c r="O609" s="13">
        <f ca="1">IF(M608=M609,(M608*J609+M609*K609)*$P$5,M608*J609+M609*K609*$P$5-$P$6)</f>
        <v>-17600</v>
      </c>
      <c r="P609" s="13">
        <f ca="1">100*SUM(O370:O609)/SUM(N370:N609)</f>
        <v>-2.6434510956953185E-2</v>
      </c>
      <c r="Q609" s="9">
        <f ca="1">AVERAGE(E609:OFFSET(F609,-$Q$5+1,0))</f>
        <v>8383.2000000000007</v>
      </c>
      <c r="R609" s="9">
        <f ca="1">AVERAGE(E609:OFFSET(F609,-$R$5+1,0))</f>
        <v>8408.2999999999993</v>
      </c>
      <c r="S609" s="9">
        <f t="shared" ca="1" si="51"/>
        <v>0</v>
      </c>
    </row>
    <row r="610" spans="1:19">
      <c r="A610" s="4" t="s">
        <v>53</v>
      </c>
      <c r="B610" s="5">
        <v>42549</v>
      </c>
      <c r="C610" s="4">
        <v>8274</v>
      </c>
      <c r="D610" s="4">
        <v>8387</v>
      </c>
      <c r="E610" s="4">
        <v>8260</v>
      </c>
      <c r="F610" s="4">
        <v>8376</v>
      </c>
      <c r="G610" s="4">
        <v>128666</v>
      </c>
      <c r="H610" s="4">
        <v>1.125</v>
      </c>
      <c r="I610" s="3">
        <f t="shared" si="53"/>
        <v>0</v>
      </c>
      <c r="J610" s="13">
        <f t="shared" si="55"/>
        <v>-51</v>
      </c>
      <c r="K610" s="13">
        <f t="shared" si="54"/>
        <v>102</v>
      </c>
      <c r="L610" s="13">
        <f t="shared" ca="1" si="50"/>
        <v>0</v>
      </c>
      <c r="M610" s="13">
        <f t="shared" ca="1" si="52"/>
        <v>-1</v>
      </c>
      <c r="N610" s="13">
        <f ca="1">IF(M610=0,0,IF(M610=M609,0,((M610-M609)*C610+N609*M609)*$P$5/M610))</f>
        <v>0</v>
      </c>
      <c r="O610" s="13">
        <f ca="1">IF(M609=M610,(M609*J610+M610*K610)*$P$5,M609*J610+M610*K610*$P$5-$P$6)</f>
        <v>-10200</v>
      </c>
      <c r="P610" s="13">
        <f ca="1">100*SUM(O371:O610)/SUM(N371:N610)</f>
        <v>-7.0680387742913589E-2</v>
      </c>
      <c r="Q610" s="9">
        <f ca="1">AVERAGE(E610:OFFSET(F610,-$Q$5+1,0))</f>
        <v>8352.2999999999993</v>
      </c>
      <c r="R610" s="9">
        <f ca="1">AVERAGE(E610:OFFSET(F610,-$R$5+1,0))</f>
        <v>8387.2000000000007</v>
      </c>
      <c r="S610" s="9">
        <f t="shared" ca="1" si="51"/>
        <v>0</v>
      </c>
    </row>
    <row r="611" spans="1:19">
      <c r="A611" s="4" t="s">
        <v>53</v>
      </c>
      <c r="B611" s="5">
        <v>42550</v>
      </c>
      <c r="C611" s="4">
        <v>8392</v>
      </c>
      <c r="D611" s="4">
        <v>8493</v>
      </c>
      <c r="E611" s="4">
        <v>8391</v>
      </c>
      <c r="F611" s="4">
        <v>8436</v>
      </c>
      <c r="G611" s="4">
        <v>136847</v>
      </c>
      <c r="H611" s="4">
        <v>1.125</v>
      </c>
      <c r="I611" s="3">
        <f t="shared" si="53"/>
        <v>0</v>
      </c>
      <c r="J611" s="13">
        <f t="shared" si="55"/>
        <v>16</v>
      </c>
      <c r="K611" s="13">
        <f t="shared" si="54"/>
        <v>44</v>
      </c>
      <c r="L611" s="13">
        <f t="shared" ca="1" si="50"/>
        <v>0</v>
      </c>
      <c r="M611" s="13">
        <f t="shared" ca="1" si="52"/>
        <v>-1</v>
      </c>
      <c r="N611" s="13">
        <f ca="1">IF(M611=0,0,IF(M611=M610,0,((M611-M610)*C611+N610*M610)*$P$5/M611))</f>
        <v>0</v>
      </c>
      <c r="O611" s="13">
        <f ca="1">IF(M610=M611,(M610*J611+M611*K611)*$P$5,M610*J611+M611*K611*$P$5-$P$6)</f>
        <v>-12000</v>
      </c>
      <c r="P611" s="13">
        <f ca="1">100*SUM(O372:O611)/SUM(N372:N611)</f>
        <v>-0.12580971194928103</v>
      </c>
      <c r="Q611" s="9">
        <f ca="1">AVERAGE(E611:OFFSET(F611,-$Q$5+1,0))</f>
        <v>8338.1</v>
      </c>
      <c r="R611" s="9">
        <f ca="1">AVERAGE(E611:OFFSET(F611,-$R$5+1,0))</f>
        <v>8373.1</v>
      </c>
      <c r="S611" s="9">
        <f t="shared" ca="1" si="51"/>
        <v>0</v>
      </c>
    </row>
    <row r="612" spans="1:19">
      <c r="A612" s="4" t="s">
        <v>53</v>
      </c>
      <c r="B612" s="5">
        <v>42551</v>
      </c>
      <c r="C612" s="4">
        <v>8492</v>
      </c>
      <c r="D612" s="4">
        <v>8542</v>
      </c>
      <c r="E612" s="4">
        <v>8440</v>
      </c>
      <c r="F612" s="4">
        <v>8518</v>
      </c>
      <c r="G612" s="4">
        <v>149910</v>
      </c>
      <c r="H612" s="4">
        <v>1.125</v>
      </c>
      <c r="I612" s="3">
        <f t="shared" si="53"/>
        <v>0</v>
      </c>
      <c r="J612" s="13">
        <f t="shared" si="55"/>
        <v>56</v>
      </c>
      <c r="K612" s="13">
        <f t="shared" si="54"/>
        <v>26</v>
      </c>
      <c r="L612" s="13">
        <f t="shared" ca="1" si="50"/>
        <v>0</v>
      </c>
      <c r="M612" s="13">
        <f t="shared" ca="1" si="52"/>
        <v>-1</v>
      </c>
      <c r="N612" s="13">
        <f ca="1">IF(M612=0,0,IF(M612=M611,0,((M612-M611)*C612+N611*M611)*$P$5/M612))</f>
        <v>0</v>
      </c>
      <c r="O612" s="13">
        <f ca="1">IF(M611=M612,(M611*J612+M612*K612)*$P$5,M611*J612+M612*K612*$P$5-$P$6)</f>
        <v>-16400</v>
      </c>
      <c r="P612" s="13">
        <f ca="1">100*SUM(O373:O612)/SUM(N373:N612)</f>
        <v>4.5744253738833687E-2</v>
      </c>
      <c r="Q612" s="9">
        <f ca="1">AVERAGE(E612:OFFSET(F612,-$Q$5+1,0))</f>
        <v>8336.2000000000007</v>
      </c>
      <c r="R612" s="9">
        <f ca="1">AVERAGE(E612:OFFSET(F612,-$R$5+1,0))</f>
        <v>8394.5</v>
      </c>
      <c r="S612" s="9">
        <f t="shared" ca="1" si="51"/>
        <v>0</v>
      </c>
    </row>
    <row r="613" spans="1:19">
      <c r="A613" s="4" t="s">
        <v>53</v>
      </c>
      <c r="B613" s="5">
        <v>42552</v>
      </c>
      <c r="C613" s="4">
        <v>8568</v>
      </c>
      <c r="D613" s="4">
        <v>8638</v>
      </c>
      <c r="E613" s="4">
        <v>8551</v>
      </c>
      <c r="F613" s="4">
        <v>8626</v>
      </c>
      <c r="G613" s="4">
        <v>125937</v>
      </c>
      <c r="H613" s="4">
        <v>1.125</v>
      </c>
      <c r="I613" s="3">
        <f t="shared" si="53"/>
        <v>0</v>
      </c>
      <c r="J613" s="13">
        <f t="shared" si="55"/>
        <v>50</v>
      </c>
      <c r="K613" s="13">
        <f t="shared" si="54"/>
        <v>58</v>
      </c>
      <c r="L613" s="13">
        <f t="shared" ca="1" si="50"/>
        <v>0</v>
      </c>
      <c r="M613" s="13">
        <f t="shared" ca="1" si="52"/>
        <v>-1</v>
      </c>
      <c r="N613" s="13">
        <f ca="1">IF(M613=0,0,IF(M613=M612,0,((M613-M612)*C613+N612*M612)*$P$5/M613))</f>
        <v>0</v>
      </c>
      <c r="O613" s="13">
        <f ca="1">IF(M612=M613,(M612*J613+M613*K613)*$P$5,M612*J613+M613*K613*$P$5-$P$6)</f>
        <v>-21600</v>
      </c>
      <c r="P613" s="13">
        <f ca="1">100*SUM(O374:O613)/SUM(N374:N613)</f>
        <v>-5.9434909163906452E-2</v>
      </c>
      <c r="Q613" s="9">
        <f ca="1">AVERAGE(E613:OFFSET(F613,-$Q$5+1,0))</f>
        <v>8416.2000000000007</v>
      </c>
      <c r="R613" s="9">
        <f ca="1">AVERAGE(E613:OFFSET(F613,-$R$5+1,0))</f>
        <v>8416.35</v>
      </c>
      <c r="S613" s="9">
        <f t="shared" ca="1" si="51"/>
        <v>0</v>
      </c>
    </row>
    <row r="614" spans="1:19">
      <c r="A614" s="4" t="s">
        <v>53</v>
      </c>
      <c r="B614" s="5">
        <v>42555</v>
      </c>
      <c r="C614" s="4">
        <v>8636</v>
      </c>
      <c r="D614" s="4">
        <v>8679</v>
      </c>
      <c r="E614" s="4">
        <v>8598</v>
      </c>
      <c r="F614" s="4">
        <v>8630</v>
      </c>
      <c r="G614" s="4">
        <v>117023</v>
      </c>
      <c r="H614" s="4">
        <v>1.125</v>
      </c>
      <c r="I614" s="3">
        <f t="shared" si="53"/>
        <v>0</v>
      </c>
      <c r="J614" s="13">
        <f t="shared" si="55"/>
        <v>10</v>
      </c>
      <c r="K614" s="13">
        <f t="shared" si="54"/>
        <v>-6</v>
      </c>
      <c r="L614" s="13">
        <f t="shared" ca="1" si="50"/>
        <v>1</v>
      </c>
      <c r="M614" s="13">
        <f t="shared" ca="1" si="52"/>
        <v>-1</v>
      </c>
      <c r="N614" s="13">
        <f ca="1">IF(M614=0,0,IF(M614=M613,0,((M614-M613)*C614+N613*M613)*$P$5/M614))</f>
        <v>0</v>
      </c>
      <c r="O614" s="13">
        <f ca="1">IF(M613=M614,(M613*J614+M614*K614)*$P$5,M613*J614+M614*K614*$P$5-$P$6)</f>
        <v>-800</v>
      </c>
      <c r="P614" s="13">
        <f ca="1">100*SUM(O375:O614)/SUM(N375:N614)</f>
        <v>-6.3449764127270908E-2</v>
      </c>
      <c r="Q614" s="9">
        <f ca="1">AVERAGE(E614:OFFSET(F614,-$Q$5+1,0))</f>
        <v>8482.6</v>
      </c>
      <c r="R614" s="9">
        <f ca="1">AVERAGE(E614:OFFSET(F614,-$R$5+1,0))</f>
        <v>8432.9</v>
      </c>
      <c r="S614" s="9">
        <f t="shared" ca="1" si="51"/>
        <v>1</v>
      </c>
    </row>
    <row r="615" spans="1:19">
      <c r="A615" s="4" t="s">
        <v>53</v>
      </c>
      <c r="B615" s="5">
        <v>42556</v>
      </c>
      <c r="C615" s="4">
        <v>8600</v>
      </c>
      <c r="D615" s="4">
        <v>8635</v>
      </c>
      <c r="E615" s="4">
        <v>8567</v>
      </c>
      <c r="F615" s="4">
        <v>8609</v>
      </c>
      <c r="G615" s="4">
        <v>99016</v>
      </c>
      <c r="H615" s="4">
        <v>1.0449999999999999</v>
      </c>
      <c r="I615" s="3">
        <f t="shared" si="53"/>
        <v>0</v>
      </c>
      <c r="J615" s="13">
        <f t="shared" si="55"/>
        <v>-30</v>
      </c>
      <c r="K615" s="13">
        <f t="shared" si="54"/>
        <v>9</v>
      </c>
      <c r="L615" s="13">
        <f t="shared" ca="1" si="50"/>
        <v>0</v>
      </c>
      <c r="M615" s="13">
        <f t="shared" ca="1" si="52"/>
        <v>0</v>
      </c>
      <c r="N615" s="13">
        <f ca="1">IF(M615=0,0,IF(M615=M614,0,((M615-M614)*C615+N614*M614)*$P$5/M615))</f>
        <v>0</v>
      </c>
      <c r="O615" s="13">
        <f ca="1">IF(M614=M615,(M614*J615+M615*K615)*$P$5,M614*J615+M615*K615*$P$5-$P$6)</f>
        <v>-470</v>
      </c>
      <c r="P615" s="13">
        <f ca="1">100*SUM(O376:O615)/SUM(N376:N615)</f>
        <v>-6.5808491418247517E-2</v>
      </c>
      <c r="Q615" s="9">
        <f ca="1">AVERAGE(E615:OFFSET(F615,-$Q$5+1,0))</f>
        <v>8536.6</v>
      </c>
      <c r="R615" s="9">
        <f ca="1">AVERAGE(E615:OFFSET(F615,-$R$5+1,0))</f>
        <v>8444.4500000000007</v>
      </c>
      <c r="S615" s="9">
        <f t="shared" ca="1" si="51"/>
        <v>0</v>
      </c>
    </row>
    <row r="616" spans="1:19">
      <c r="A616" s="4" t="s">
        <v>53</v>
      </c>
      <c r="B616" s="5">
        <v>42557</v>
      </c>
      <c r="C616" s="4">
        <v>8552</v>
      </c>
      <c r="D616" s="4">
        <v>8559</v>
      </c>
      <c r="E616" s="4">
        <v>8443</v>
      </c>
      <c r="F616" s="4">
        <v>8468</v>
      </c>
      <c r="G616" s="4">
        <v>166638</v>
      </c>
      <c r="H616" s="4">
        <v>1.0449999999999999</v>
      </c>
      <c r="I616" s="3">
        <f t="shared" si="53"/>
        <v>0</v>
      </c>
      <c r="J616" s="13">
        <f t="shared" si="55"/>
        <v>-57</v>
      </c>
      <c r="K616" s="13">
        <f t="shared" si="54"/>
        <v>-84</v>
      </c>
      <c r="L616" s="13">
        <f t="shared" ca="1" si="50"/>
        <v>0</v>
      </c>
      <c r="M616" s="13">
        <f t="shared" ca="1" si="52"/>
        <v>0</v>
      </c>
      <c r="N616" s="13">
        <f ca="1">IF(M616=0,0,IF(M616=M615,0,((M616-M615)*C616+N615*M615)*$P$5/M616))</f>
        <v>0</v>
      </c>
      <c r="O616" s="13">
        <f ca="1">IF(M615=M616,(M615*J616+M616*K616)*$P$5,M615*J616+M616*K616*$P$5-$P$6)</f>
        <v>0</v>
      </c>
      <c r="P616" s="13">
        <f ca="1">100*SUM(O377:O616)/SUM(N377:N616)</f>
        <v>-6.5808491418247517E-2</v>
      </c>
      <c r="Q616" s="9">
        <f ca="1">AVERAGE(E616:OFFSET(F616,-$Q$5+1,0))</f>
        <v>8545</v>
      </c>
      <c r="R616" s="9">
        <f ca="1">AVERAGE(E616:OFFSET(F616,-$R$5+1,0))</f>
        <v>8441.5499999999993</v>
      </c>
      <c r="S616" s="9">
        <f t="shared" ca="1" si="51"/>
        <v>0</v>
      </c>
    </row>
    <row r="617" spans="1:19">
      <c r="A617" s="4" t="s">
        <v>53</v>
      </c>
      <c r="B617" s="5">
        <v>42558</v>
      </c>
      <c r="C617" s="4">
        <v>8508</v>
      </c>
      <c r="D617" s="4">
        <v>8571</v>
      </c>
      <c r="E617" s="4">
        <v>8505</v>
      </c>
      <c r="F617" s="4">
        <v>8562</v>
      </c>
      <c r="G617" s="4">
        <v>99013</v>
      </c>
      <c r="H617" s="4">
        <v>1.0449999999999999</v>
      </c>
      <c r="I617" s="3">
        <f t="shared" si="53"/>
        <v>0</v>
      </c>
      <c r="J617" s="13">
        <f t="shared" si="55"/>
        <v>40</v>
      </c>
      <c r="K617" s="13">
        <f t="shared" si="54"/>
        <v>54</v>
      </c>
      <c r="L617" s="13">
        <f t="shared" ca="1" si="50"/>
        <v>0</v>
      </c>
      <c r="M617" s="13">
        <f t="shared" ca="1" si="52"/>
        <v>0</v>
      </c>
      <c r="N617" s="13">
        <f ca="1">IF(M617=0,0,IF(M617=M616,0,((M617-M616)*C617+N616*M616)*$P$5/M617))</f>
        <v>0</v>
      </c>
      <c r="O617" s="13">
        <f ca="1">IF(M616=M617,(M616*J617+M617*K617)*$P$5,M616*J617+M617*K617*$P$5-$P$6)</f>
        <v>0</v>
      </c>
      <c r="P617" s="13">
        <f ca="1">100*SUM(O378:O617)/SUM(N378:N617)</f>
        <v>-6.5808491418247517E-2</v>
      </c>
      <c r="Q617" s="9">
        <f ca="1">AVERAGE(E617:OFFSET(F617,-$Q$5+1,0))</f>
        <v>8555.9</v>
      </c>
      <c r="R617" s="9">
        <f ca="1">AVERAGE(E617:OFFSET(F617,-$R$5+1,0))</f>
        <v>8446.0499999999993</v>
      </c>
      <c r="S617" s="9">
        <f t="shared" ca="1" si="51"/>
        <v>0</v>
      </c>
    </row>
    <row r="618" spans="1:19">
      <c r="A618" s="4" t="s">
        <v>53</v>
      </c>
      <c r="B618" s="5">
        <v>42562</v>
      </c>
      <c r="C618" s="4">
        <v>8683</v>
      </c>
      <c r="D618" s="4">
        <v>8748</v>
      </c>
      <c r="E618" s="4">
        <v>8677</v>
      </c>
      <c r="F618" s="4">
        <v>8736</v>
      </c>
      <c r="G618" s="4">
        <v>120241</v>
      </c>
      <c r="H618" s="4">
        <v>1.0449999999999999</v>
      </c>
      <c r="I618" s="3">
        <f t="shared" si="53"/>
        <v>0</v>
      </c>
      <c r="J618" s="13">
        <f t="shared" si="55"/>
        <v>121</v>
      </c>
      <c r="K618" s="13">
        <f t="shared" si="54"/>
        <v>53</v>
      </c>
      <c r="L618" s="13">
        <f t="shared" ca="1" si="50"/>
        <v>0</v>
      </c>
      <c r="M618" s="13">
        <f t="shared" ca="1" si="52"/>
        <v>0</v>
      </c>
      <c r="N618" s="13">
        <f ca="1">IF(M618=0,0,IF(M618=M617,0,((M618-M617)*C618+N617*M617)*$P$5/M618))</f>
        <v>0</v>
      </c>
      <c r="O618" s="13">
        <f ca="1">IF(M617=M618,(M617*J618+M618*K618)*$P$5,M617*J618+M618*K618*$P$5-$P$6)</f>
        <v>0</v>
      </c>
      <c r="P618" s="13">
        <f ca="1">100*SUM(O379:O618)/SUM(N379:N618)</f>
        <v>-6.5808491418247517E-2</v>
      </c>
      <c r="Q618" s="9">
        <f ca="1">AVERAGE(E618:OFFSET(F618,-$Q$5+1,0))</f>
        <v>8579.5</v>
      </c>
      <c r="R618" s="9">
        <f ca="1">AVERAGE(E618:OFFSET(F618,-$R$5+1,0))</f>
        <v>8497.85</v>
      </c>
      <c r="S618" s="9">
        <f t="shared" ca="1" si="51"/>
        <v>0</v>
      </c>
    </row>
    <row r="619" spans="1:19">
      <c r="A619" s="4" t="s">
        <v>53</v>
      </c>
      <c r="B619" s="5">
        <v>42563</v>
      </c>
      <c r="C619" s="4">
        <v>8751</v>
      </c>
      <c r="D619" s="4">
        <v>8795</v>
      </c>
      <c r="E619" s="4">
        <v>8736</v>
      </c>
      <c r="F619" s="4">
        <v>8777</v>
      </c>
      <c r="G619" s="4">
        <v>108508</v>
      </c>
      <c r="H619" s="4">
        <v>1.0449999999999999</v>
      </c>
      <c r="I619" s="3">
        <f t="shared" si="53"/>
        <v>0</v>
      </c>
      <c r="J619" s="13">
        <f t="shared" si="55"/>
        <v>15</v>
      </c>
      <c r="K619" s="13">
        <f t="shared" si="54"/>
        <v>26</v>
      </c>
      <c r="L619" s="13">
        <f t="shared" ca="1" si="50"/>
        <v>0</v>
      </c>
      <c r="M619" s="13">
        <f t="shared" ca="1" si="52"/>
        <v>0</v>
      </c>
      <c r="N619" s="13">
        <f ca="1">IF(M619=0,0,IF(M619=M618,0,((M619-M618)*C619+N618*M618)*$P$5/M619))</f>
        <v>0</v>
      </c>
      <c r="O619" s="13">
        <f ca="1">IF(M618=M619,(M618*J619+M619*K619)*$P$5,M618*J619+M619*K619*$P$5-$P$6)</f>
        <v>0</v>
      </c>
      <c r="P619" s="13">
        <f ca="1">100*SUM(O380:O619)/SUM(N380:N619)</f>
        <v>-6.5808491418247517E-2</v>
      </c>
      <c r="Q619" s="9">
        <f ca="1">AVERAGE(E619:OFFSET(F619,-$Q$5+1,0))</f>
        <v>8608</v>
      </c>
      <c r="R619" s="9">
        <f ca="1">AVERAGE(E619:OFFSET(F619,-$R$5+1,0))</f>
        <v>8545.2999999999993</v>
      </c>
      <c r="S619" s="9">
        <f t="shared" ca="1" si="51"/>
        <v>0</v>
      </c>
    </row>
    <row r="620" spans="1:19">
      <c r="A620" s="4" t="s">
        <v>53</v>
      </c>
      <c r="B620" s="5">
        <v>42564</v>
      </c>
      <c r="C620" s="4">
        <v>8825</v>
      </c>
      <c r="D620" s="4">
        <v>8837</v>
      </c>
      <c r="E620" s="4">
        <v>8726</v>
      </c>
      <c r="F620" s="4">
        <v>8793</v>
      </c>
      <c r="G620" s="4">
        <v>149460</v>
      </c>
      <c r="H620" s="4">
        <v>1.0449999999999999</v>
      </c>
      <c r="I620" s="3">
        <f t="shared" si="53"/>
        <v>0</v>
      </c>
      <c r="J620" s="13">
        <f t="shared" si="55"/>
        <v>48</v>
      </c>
      <c r="K620" s="13">
        <f t="shared" si="54"/>
        <v>-32</v>
      </c>
      <c r="L620" s="13">
        <f t="shared" ca="1" si="50"/>
        <v>0</v>
      </c>
      <c r="M620" s="13">
        <f t="shared" ca="1" si="52"/>
        <v>0</v>
      </c>
      <c r="N620" s="13">
        <f ca="1">IF(M620=0,0,IF(M620=M619,0,((M620-M619)*C620+N619*M619)*$P$5/M620))</f>
        <v>0</v>
      </c>
      <c r="O620" s="13">
        <f ca="1">IF(M619=M620,(M619*J620+M620*K620)*$P$5,M619*J620+M620*K620*$P$5-$P$6)</f>
        <v>0</v>
      </c>
      <c r="P620" s="13">
        <f ca="1">100*SUM(O381:O620)/SUM(N381:N620)</f>
        <v>-6.5808491418247517E-2</v>
      </c>
      <c r="Q620" s="9">
        <f ca="1">AVERAGE(E620:OFFSET(F620,-$Q$5+1,0))</f>
        <v>8642.2999999999993</v>
      </c>
      <c r="R620" s="9">
        <f ca="1">AVERAGE(E620:OFFSET(F620,-$R$5+1,0))</f>
        <v>8589.4500000000007</v>
      </c>
      <c r="S620" s="9">
        <f t="shared" ca="1" si="51"/>
        <v>0</v>
      </c>
    </row>
    <row r="621" spans="1:19">
      <c r="A621" s="4" t="s">
        <v>53</v>
      </c>
      <c r="B621" s="5">
        <v>42565</v>
      </c>
      <c r="C621" s="4">
        <v>8800</v>
      </c>
      <c r="D621" s="4">
        <v>8841</v>
      </c>
      <c r="E621" s="4">
        <v>8769</v>
      </c>
      <c r="F621" s="4">
        <v>8813</v>
      </c>
      <c r="G621" s="4">
        <v>115361</v>
      </c>
      <c r="H621" s="4">
        <v>1.0449999999999999</v>
      </c>
      <c r="I621" s="3">
        <f t="shared" si="53"/>
        <v>0</v>
      </c>
      <c r="J621" s="13">
        <f t="shared" si="55"/>
        <v>7</v>
      </c>
      <c r="K621" s="13">
        <f t="shared" si="54"/>
        <v>13</v>
      </c>
      <c r="L621" s="13">
        <f t="shared" ca="1" si="50"/>
        <v>0</v>
      </c>
      <c r="M621" s="13">
        <f t="shared" ca="1" si="52"/>
        <v>0</v>
      </c>
      <c r="N621" s="13">
        <f ca="1">IF(M621=0,0,IF(M621=M620,0,((M621-M620)*C621+N620*M620)*$P$5/M621))</f>
        <v>0</v>
      </c>
      <c r="O621" s="13">
        <f ca="1">IF(M620=M621,(M620*J621+M621*K621)*$P$5,M620*J621+M621*K621*$P$5-$P$6)</f>
        <v>0</v>
      </c>
      <c r="P621" s="13">
        <f ca="1">100*SUM(O382:O621)/SUM(N382:N621)</f>
        <v>-6.5808491418247517E-2</v>
      </c>
      <c r="Q621" s="9">
        <f ca="1">AVERAGE(E621:OFFSET(F621,-$Q$5+1,0))</f>
        <v>8709.4</v>
      </c>
      <c r="R621" s="9">
        <f ca="1">AVERAGE(E621:OFFSET(F621,-$R$5+1,0))</f>
        <v>8627.2000000000007</v>
      </c>
      <c r="S621" s="9">
        <f t="shared" ca="1" si="51"/>
        <v>0</v>
      </c>
    </row>
    <row r="622" spans="1:19">
      <c r="A622" s="4" t="s">
        <v>53</v>
      </c>
      <c r="B622" s="5">
        <v>42566</v>
      </c>
      <c r="C622" s="4">
        <v>8846</v>
      </c>
      <c r="D622" s="4">
        <v>8925</v>
      </c>
      <c r="E622" s="4">
        <v>8823</v>
      </c>
      <c r="F622" s="4">
        <v>8911</v>
      </c>
      <c r="G622" s="4">
        <v>135980</v>
      </c>
      <c r="H622" s="4">
        <v>1.0449999999999999</v>
      </c>
      <c r="I622" s="3">
        <f t="shared" si="53"/>
        <v>0</v>
      </c>
      <c r="J622" s="13">
        <f t="shared" si="55"/>
        <v>33</v>
      </c>
      <c r="K622" s="13">
        <f t="shared" si="54"/>
        <v>65</v>
      </c>
      <c r="L622" s="13">
        <f t="shared" ca="1" si="50"/>
        <v>0</v>
      </c>
      <c r="M622" s="13">
        <f t="shared" ca="1" si="52"/>
        <v>0</v>
      </c>
      <c r="N622" s="13">
        <f ca="1">IF(M622=0,0,IF(M622=M621,0,((M622-M621)*C622+N621*M621)*$P$5/M622))</f>
        <v>0</v>
      </c>
      <c r="O622" s="13">
        <f ca="1">IF(M621=M622,(M621*J622+M622*K622)*$P$5,M621*J622+M622*K622*$P$5-$P$6)</f>
        <v>0</v>
      </c>
      <c r="P622" s="13">
        <f ca="1">100*SUM(O383:O622)/SUM(N383:N622)</f>
        <v>-6.5808491418247517E-2</v>
      </c>
      <c r="Q622" s="9">
        <f ca="1">AVERAGE(E622:OFFSET(F622,-$Q$5+1,0))</f>
        <v>8776.1</v>
      </c>
      <c r="R622" s="9">
        <f ca="1">AVERAGE(E622:OFFSET(F622,-$R$5+1,0))</f>
        <v>8666</v>
      </c>
      <c r="S622" s="9">
        <f t="shared" ca="1" si="51"/>
        <v>0</v>
      </c>
    </row>
    <row r="623" spans="1:19">
      <c r="A623" s="4" t="s">
        <v>53</v>
      </c>
      <c r="B623" s="5">
        <v>42569</v>
      </c>
      <c r="C623" s="4">
        <v>8918</v>
      </c>
      <c r="D623" s="4">
        <v>9001</v>
      </c>
      <c r="E623" s="4">
        <v>8912</v>
      </c>
      <c r="F623" s="4">
        <v>8998</v>
      </c>
      <c r="G623" s="4">
        <v>121872</v>
      </c>
      <c r="H623" s="4">
        <v>1.0449999999999999</v>
      </c>
      <c r="I623" s="3">
        <f t="shared" si="53"/>
        <v>0</v>
      </c>
      <c r="J623" s="13">
        <f t="shared" si="55"/>
        <v>7</v>
      </c>
      <c r="K623" s="13">
        <f t="shared" si="54"/>
        <v>80</v>
      </c>
      <c r="L623" s="13">
        <f t="shared" ca="1" si="50"/>
        <v>0</v>
      </c>
      <c r="M623" s="13">
        <f t="shared" ca="1" si="52"/>
        <v>0</v>
      </c>
      <c r="N623" s="13">
        <f ca="1">IF(M623=0,0,IF(M623=M622,0,((M623-M622)*C623+N622*M622)*$P$5/M623))</f>
        <v>0</v>
      </c>
      <c r="O623" s="13">
        <f ca="1">IF(M622=M623,(M622*J623+M623*K623)*$P$5,M622*J623+M623*K623*$P$5-$P$6)</f>
        <v>0</v>
      </c>
      <c r="P623" s="13">
        <f ca="1">100*SUM(O384:O623)/SUM(N384:N623)</f>
        <v>-6.5808491418247517E-2</v>
      </c>
      <c r="Q623" s="9">
        <f ca="1">AVERAGE(E623:OFFSET(F623,-$Q$5+1,0))</f>
        <v>8825.7999999999993</v>
      </c>
      <c r="R623" s="9">
        <f ca="1">AVERAGE(E623:OFFSET(F623,-$R$5+1,0))</f>
        <v>8702.65</v>
      </c>
      <c r="S623" s="9">
        <f t="shared" ca="1" si="51"/>
        <v>0</v>
      </c>
    </row>
    <row r="624" spans="1:19">
      <c r="A624" s="4" t="s">
        <v>53</v>
      </c>
      <c r="B624" s="5">
        <v>42570</v>
      </c>
      <c r="C624" s="4">
        <v>9020</v>
      </c>
      <c r="D624" s="4">
        <v>9035</v>
      </c>
      <c r="E624" s="4">
        <v>8962</v>
      </c>
      <c r="F624" s="4">
        <v>9033</v>
      </c>
      <c r="G624" s="4">
        <v>135725</v>
      </c>
      <c r="H624" s="4">
        <v>1.0449999999999999</v>
      </c>
      <c r="I624" s="3">
        <f t="shared" si="53"/>
        <v>0</v>
      </c>
      <c r="J624" s="13">
        <f t="shared" si="55"/>
        <v>22</v>
      </c>
      <c r="K624" s="13">
        <f t="shared" si="54"/>
        <v>13</v>
      </c>
      <c r="L624" s="13">
        <f t="shared" ca="1" si="50"/>
        <v>0</v>
      </c>
      <c r="M624" s="13">
        <f t="shared" ca="1" si="52"/>
        <v>0</v>
      </c>
      <c r="N624" s="13">
        <f ca="1">IF(M624=0,0,IF(M624=M623,0,((M624-M623)*C624+N623*M623)*$P$5/M624))</f>
        <v>0</v>
      </c>
      <c r="O624" s="13">
        <f ca="1">IF(M623=M624,(M623*J624+M624*K624)*$P$5,M623*J624+M624*K624*$P$5-$P$6)</f>
        <v>0</v>
      </c>
      <c r="P624" s="13">
        <f ca="1">100*SUM(O385:O624)/SUM(N385:N624)</f>
        <v>-6.5808491418247517E-2</v>
      </c>
      <c r="Q624" s="9">
        <f ca="1">AVERAGE(E624:OFFSET(F624,-$Q$5+1,0))</f>
        <v>8874</v>
      </c>
      <c r="R624" s="9">
        <f ca="1">AVERAGE(E624:OFFSET(F624,-$R$5+1,0))</f>
        <v>8741</v>
      </c>
      <c r="S624" s="9">
        <f t="shared" ca="1" si="51"/>
        <v>0</v>
      </c>
    </row>
    <row r="625" spans="1:19">
      <c r="A625" s="4" t="s">
        <v>53</v>
      </c>
      <c r="B625" s="5">
        <v>42571</v>
      </c>
      <c r="C625" s="4">
        <v>9010</v>
      </c>
      <c r="D625" s="4">
        <v>9042</v>
      </c>
      <c r="E625" s="4">
        <v>8972</v>
      </c>
      <c r="F625" s="4">
        <v>9003</v>
      </c>
      <c r="G625" s="4">
        <v>94642</v>
      </c>
      <c r="H625" s="4">
        <v>1.0449999999999999</v>
      </c>
      <c r="I625" s="3">
        <f t="shared" si="53"/>
        <v>1</v>
      </c>
      <c r="J625" s="13">
        <f t="shared" si="55"/>
        <v>-23</v>
      </c>
      <c r="K625" s="13">
        <f t="shared" si="54"/>
        <v>-7</v>
      </c>
      <c r="L625" s="13">
        <f t="shared" ca="1" si="50"/>
        <v>0</v>
      </c>
      <c r="M625" s="13">
        <f t="shared" si="52"/>
        <v>0</v>
      </c>
      <c r="N625" s="13">
        <f>IF(M625=0,0,IF(M625=M624,0,((M625-M624)*C625+N624*M624)*$P$5/M625))</f>
        <v>0</v>
      </c>
      <c r="O625" s="13">
        <f ca="1">IF(M624=M625,(M624*J625+M625*K625)*$P$5,M624*J625+M625*K625*$P$5-$P$6)</f>
        <v>0</v>
      </c>
      <c r="P625" s="13">
        <f ca="1">100*SUM(O386:O625)/SUM(N386:N625)</f>
        <v>-6.5808491418247517E-2</v>
      </c>
      <c r="Q625" s="9">
        <f ca="1">AVERAGE(E625:OFFSET(F625,-$Q$5+1,0))</f>
        <v>8919.6</v>
      </c>
      <c r="R625" s="9">
        <f ca="1">AVERAGE(E625:OFFSET(F625,-$R$5+1,0))</f>
        <v>8780.9500000000007</v>
      </c>
      <c r="S625" s="9">
        <f t="shared" ca="1" si="51"/>
        <v>0</v>
      </c>
    </row>
    <row r="626" spans="1:19">
      <c r="A626" s="4" t="s">
        <v>54</v>
      </c>
      <c r="B626" s="5">
        <v>42572</v>
      </c>
      <c r="C626" s="4">
        <v>8922</v>
      </c>
      <c r="D626" s="4">
        <v>9009</v>
      </c>
      <c r="E626" s="4">
        <v>8916</v>
      </c>
      <c r="F626" s="4">
        <v>8984</v>
      </c>
      <c r="G626" s="4">
        <v>120520</v>
      </c>
      <c r="H626" s="4">
        <v>1.0449999999999999</v>
      </c>
      <c r="I626" s="3">
        <f t="shared" si="53"/>
        <v>0</v>
      </c>
      <c r="J626" s="13">
        <f t="shared" si="55"/>
        <v>-81</v>
      </c>
      <c r="K626" s="13">
        <f t="shared" si="54"/>
        <v>62</v>
      </c>
      <c r="L626" s="13">
        <f t="shared" ca="1" si="50"/>
        <v>0</v>
      </c>
      <c r="M626" s="13">
        <f t="shared" ca="1" si="52"/>
        <v>0</v>
      </c>
      <c r="N626" s="13">
        <f ca="1">IF(M626=0,0,IF(M626=M625,0,((M626-M625)*C626+N625*M625)*$P$5/M626))</f>
        <v>0</v>
      </c>
      <c r="O626" s="13">
        <f ca="1">IF(M625=M626,(M625*J626+M626*K626)*$P$5,M625*J626+M626*K626*$P$5-$P$6)</f>
        <v>0</v>
      </c>
      <c r="P626" s="13">
        <f ca="1">100*SUM(O387:O626)/SUM(N387:N626)</f>
        <v>-6.5808491418247517E-2</v>
      </c>
      <c r="Q626" s="9">
        <f ca="1">AVERAGE(E626:OFFSET(F626,-$Q$5+1,0))</f>
        <v>8951.4</v>
      </c>
      <c r="R626" s="9">
        <f ca="1">AVERAGE(E626:OFFSET(F626,-$R$5+1,0))</f>
        <v>8830.4</v>
      </c>
      <c r="S626" s="9">
        <f t="shared" ca="1" si="51"/>
        <v>0</v>
      </c>
    </row>
    <row r="627" spans="1:19">
      <c r="A627" s="4" t="s">
        <v>54</v>
      </c>
      <c r="B627" s="5">
        <v>42573</v>
      </c>
      <c r="C627" s="4">
        <v>8965</v>
      </c>
      <c r="D627" s="4">
        <v>8984</v>
      </c>
      <c r="E627" s="4">
        <v>8925</v>
      </c>
      <c r="F627" s="4">
        <v>8925</v>
      </c>
      <c r="G627" s="4">
        <v>108745</v>
      </c>
      <c r="H627" s="4">
        <v>1.0449999999999999</v>
      </c>
      <c r="I627" s="3">
        <f t="shared" si="53"/>
        <v>0</v>
      </c>
      <c r="J627" s="13">
        <f t="shared" si="55"/>
        <v>-19</v>
      </c>
      <c r="K627" s="13">
        <f t="shared" si="54"/>
        <v>-40</v>
      </c>
      <c r="L627" s="13">
        <f t="shared" ca="1" si="50"/>
        <v>0</v>
      </c>
      <c r="M627" s="13">
        <f t="shared" ca="1" si="52"/>
        <v>0</v>
      </c>
      <c r="N627" s="13">
        <f ca="1">IF(M627=0,0,IF(M627=M626,0,((M627-M626)*C627+N626*M626)*$P$5/M627))</f>
        <v>0</v>
      </c>
      <c r="O627" s="13">
        <f ca="1">IF(M626=M627,(M626*J627+M627*K627)*$P$5,M626*J627+M627*K627*$P$5-$P$6)</f>
        <v>0</v>
      </c>
      <c r="P627" s="13">
        <f ca="1">100*SUM(O388:O627)/SUM(N388:N627)</f>
        <v>-6.5808491418247517E-2</v>
      </c>
      <c r="Q627" s="9">
        <f ca="1">AVERAGE(E627:OFFSET(F627,-$Q$5+1,0))</f>
        <v>8963</v>
      </c>
      <c r="R627" s="9">
        <f ca="1">AVERAGE(E627:OFFSET(F627,-$R$5+1,0))</f>
        <v>8869.5499999999993</v>
      </c>
      <c r="S627" s="9">
        <f t="shared" ca="1" si="51"/>
        <v>0</v>
      </c>
    </row>
    <row r="628" spans="1:19">
      <c r="A628" s="4" t="s">
        <v>54</v>
      </c>
      <c r="B628" s="5">
        <v>42576</v>
      </c>
      <c r="C628" s="4">
        <v>8967</v>
      </c>
      <c r="D628" s="4">
        <v>9027</v>
      </c>
      <c r="E628" s="4">
        <v>8803</v>
      </c>
      <c r="F628" s="4">
        <v>8891</v>
      </c>
      <c r="G628" s="4">
        <v>175723</v>
      </c>
      <c r="H628" s="4">
        <v>1.0449999999999999</v>
      </c>
      <c r="I628" s="3">
        <f t="shared" si="53"/>
        <v>0</v>
      </c>
      <c r="J628" s="13">
        <f t="shared" si="55"/>
        <v>42</v>
      </c>
      <c r="K628" s="13">
        <f t="shared" si="54"/>
        <v>-76</v>
      </c>
      <c r="L628" s="13">
        <f t="shared" ca="1" si="50"/>
        <v>0</v>
      </c>
      <c r="M628" s="13">
        <f t="shared" ca="1" si="52"/>
        <v>0</v>
      </c>
      <c r="N628" s="13">
        <f ca="1">IF(M628=0,0,IF(M628=M627,0,((M628-M627)*C628+N627*M627)*$P$5/M628))</f>
        <v>0</v>
      </c>
      <c r="O628" s="13">
        <f ca="1">IF(M627=M628,(M627*J628+M628*K628)*$P$5,M627*J628+M628*K628*$P$5-$P$6)</f>
        <v>0</v>
      </c>
      <c r="P628" s="13">
        <f ca="1">100*SUM(O389:O628)/SUM(N389:N628)</f>
        <v>-6.5808491418247517E-2</v>
      </c>
      <c r="Q628" s="9">
        <f ca="1">AVERAGE(E628:OFFSET(F628,-$Q$5+1,0))</f>
        <v>8941.4</v>
      </c>
      <c r="R628" s="9">
        <f ca="1">AVERAGE(E628:OFFSET(F628,-$R$5+1,0))</f>
        <v>8883.6</v>
      </c>
      <c r="S628" s="9">
        <f t="shared" ca="1" si="51"/>
        <v>0</v>
      </c>
    </row>
    <row r="629" spans="1:19">
      <c r="A629" s="4" t="s">
        <v>54</v>
      </c>
      <c r="B629" s="5">
        <v>42577</v>
      </c>
      <c r="C629" s="4">
        <v>8871</v>
      </c>
      <c r="D629" s="4">
        <v>8970</v>
      </c>
      <c r="E629" s="4">
        <v>8862</v>
      </c>
      <c r="F629" s="4">
        <v>8965</v>
      </c>
      <c r="G629" s="4">
        <v>121917</v>
      </c>
      <c r="H629" s="4">
        <v>1.0449999999999999</v>
      </c>
      <c r="I629" s="3">
        <f t="shared" si="53"/>
        <v>0</v>
      </c>
      <c r="J629" s="13">
        <f t="shared" si="55"/>
        <v>-20</v>
      </c>
      <c r="K629" s="13">
        <f t="shared" si="54"/>
        <v>94</v>
      </c>
      <c r="L629" s="13">
        <f t="shared" ca="1" si="50"/>
        <v>0</v>
      </c>
      <c r="M629" s="13">
        <f t="shared" ca="1" si="52"/>
        <v>0</v>
      </c>
      <c r="N629" s="13">
        <f ca="1">IF(M629=0,0,IF(M629=M628,0,((M629-M628)*C629+N628*M628)*$P$5/M629))</f>
        <v>0</v>
      </c>
      <c r="O629" s="13">
        <f ca="1">IF(M628=M629,(M628*J629+M629*K629)*$P$5,M628*J629+M629*K629*$P$5-$P$6)</f>
        <v>0</v>
      </c>
      <c r="P629" s="13">
        <f ca="1">100*SUM(O390:O629)/SUM(N390:N629)</f>
        <v>-6.5808491418247517E-2</v>
      </c>
      <c r="Q629" s="9">
        <f ca="1">AVERAGE(E629:OFFSET(F629,-$Q$5+1,0))</f>
        <v>8924.6</v>
      </c>
      <c r="R629" s="9">
        <f ca="1">AVERAGE(E629:OFFSET(F629,-$R$5+1,0))</f>
        <v>8899.2999999999993</v>
      </c>
      <c r="S629" s="9">
        <f t="shared" ca="1" si="51"/>
        <v>0</v>
      </c>
    </row>
    <row r="630" spans="1:19">
      <c r="A630" s="4" t="s">
        <v>54</v>
      </c>
      <c r="B630" s="5">
        <v>42578</v>
      </c>
      <c r="C630" s="4">
        <v>9016</v>
      </c>
      <c r="D630" s="4">
        <v>9049</v>
      </c>
      <c r="E630" s="4">
        <v>8952</v>
      </c>
      <c r="F630" s="4">
        <v>8976</v>
      </c>
      <c r="G630" s="4">
        <v>150067</v>
      </c>
      <c r="H630" s="4">
        <v>1.0449999999999999</v>
      </c>
      <c r="I630" s="3">
        <f t="shared" si="53"/>
        <v>0</v>
      </c>
      <c r="J630" s="13">
        <f t="shared" si="55"/>
        <v>51</v>
      </c>
      <c r="K630" s="13">
        <f t="shared" si="54"/>
        <v>-40</v>
      </c>
      <c r="L630" s="13">
        <f t="shared" ca="1" si="50"/>
        <v>0</v>
      </c>
      <c r="M630" s="13">
        <f t="shared" ca="1" si="52"/>
        <v>0</v>
      </c>
      <c r="N630" s="13">
        <f ca="1">IF(M630=0,0,IF(M630=M629,0,((M630-M629)*C630+N629*M629)*$P$5/M630))</f>
        <v>0</v>
      </c>
      <c r="O630" s="13">
        <f ca="1">IF(M629=M630,(M629*J630+M630*K630)*$P$5,M629*J630+M630*K630*$P$5-$P$6)</f>
        <v>0</v>
      </c>
      <c r="P630" s="13">
        <f ca="1">100*SUM(O391:O630)/SUM(N391:N630)</f>
        <v>-6.5808491418247517E-2</v>
      </c>
      <c r="Q630" s="9">
        <f ca="1">AVERAGE(E630:OFFSET(F630,-$Q$5+1,0))</f>
        <v>8919.9</v>
      </c>
      <c r="R630" s="9">
        <f ca="1">AVERAGE(E630:OFFSET(F630,-$R$5+1,0))</f>
        <v>8919.75</v>
      </c>
      <c r="S630" s="9">
        <f t="shared" ca="1" si="51"/>
        <v>0</v>
      </c>
    </row>
    <row r="631" spans="1:19">
      <c r="A631" s="4" t="s">
        <v>54</v>
      </c>
      <c r="B631" s="5">
        <v>42579</v>
      </c>
      <c r="C631" s="4">
        <v>8982</v>
      </c>
      <c r="D631" s="4">
        <v>9027</v>
      </c>
      <c r="E631" s="4">
        <v>8926</v>
      </c>
      <c r="F631" s="4">
        <v>8981</v>
      </c>
      <c r="G631" s="4">
        <v>124950</v>
      </c>
      <c r="H631" s="4">
        <v>1.0449999999999999</v>
      </c>
      <c r="I631" s="3">
        <f t="shared" si="53"/>
        <v>0</v>
      </c>
      <c r="J631" s="13">
        <f t="shared" si="55"/>
        <v>6</v>
      </c>
      <c r="K631" s="13">
        <f t="shared" si="54"/>
        <v>-1</v>
      </c>
      <c r="L631" s="13">
        <f t="shared" ca="1" si="50"/>
        <v>-1</v>
      </c>
      <c r="M631" s="13">
        <f t="shared" ca="1" si="52"/>
        <v>0</v>
      </c>
      <c r="N631" s="13">
        <f ca="1">IF(M631=0,0,IF(M631=M630,0,((M631-M630)*C631+N630*M630)*$P$5/M631))</f>
        <v>0</v>
      </c>
      <c r="O631" s="13">
        <f ca="1">IF(M630=M631,(M630*J631+M631*K631)*$P$5,M630*J631+M631*K631*$P$5-$P$6)</f>
        <v>0</v>
      </c>
      <c r="P631" s="13">
        <f ca="1">100*SUM(O392:O631)/SUM(N392:N631)</f>
        <v>-6.5808491418247517E-2</v>
      </c>
      <c r="Q631" s="9">
        <f ca="1">AVERAGE(E631:OFFSET(F631,-$Q$5+1,0))</f>
        <v>8920.6</v>
      </c>
      <c r="R631" s="9">
        <f ca="1">AVERAGE(E631:OFFSET(F631,-$R$5+1,0))</f>
        <v>8936</v>
      </c>
      <c r="S631" s="9">
        <f t="shared" ca="1" si="51"/>
        <v>-1</v>
      </c>
    </row>
    <row r="632" spans="1:19">
      <c r="A632" s="4" t="s">
        <v>54</v>
      </c>
      <c r="B632" s="5">
        <v>42580</v>
      </c>
      <c r="C632" s="4">
        <v>9003</v>
      </c>
      <c r="D632" s="4">
        <v>9014</v>
      </c>
      <c r="E632" s="4">
        <v>8889</v>
      </c>
      <c r="F632" s="4">
        <v>8893</v>
      </c>
      <c r="G632" s="4">
        <v>153817</v>
      </c>
      <c r="H632" s="4">
        <v>1.0449999999999999</v>
      </c>
      <c r="I632" s="3">
        <f t="shared" si="53"/>
        <v>0</v>
      </c>
      <c r="J632" s="13">
        <f t="shared" si="55"/>
        <v>22</v>
      </c>
      <c r="K632" s="13">
        <f t="shared" si="54"/>
        <v>-110</v>
      </c>
      <c r="L632" s="13">
        <f t="shared" ca="1" si="50"/>
        <v>0</v>
      </c>
      <c r="M632" s="13">
        <f t="shared" ca="1" si="52"/>
        <v>-1</v>
      </c>
      <c r="N632" s="13">
        <f ca="1">IF(M632=0,0,IF(M632=M631,0,((M632-M631)*C632+N631*M631)*$P$5/M632))</f>
        <v>1800600</v>
      </c>
      <c r="O632" s="13">
        <f ca="1">IF(M631=M632,(M631*J632+M632*K632)*$P$5,M631*J632+M632*K632*$P$5-$P$6)</f>
        <v>21500</v>
      </c>
      <c r="P632" s="13">
        <f ca="1">100*SUM(O393:O632)/SUM(N393:N632)</f>
        <v>3.860245045244079E-2</v>
      </c>
      <c r="Q632" s="9">
        <f ca="1">AVERAGE(E632:OFFSET(F632,-$Q$5+1,0))</f>
        <v>8913.7999999999993</v>
      </c>
      <c r="R632" s="9">
        <f ca="1">AVERAGE(E632:OFFSET(F632,-$R$5+1,0))</f>
        <v>8938.4</v>
      </c>
      <c r="S632" s="9">
        <f t="shared" ca="1" si="51"/>
        <v>0</v>
      </c>
    </row>
    <row r="633" spans="1:19">
      <c r="A633" s="4" t="s">
        <v>54</v>
      </c>
      <c r="B633" s="5">
        <v>42583</v>
      </c>
      <c r="C633" s="4">
        <v>8940</v>
      </c>
      <c r="D633" s="4">
        <v>9043</v>
      </c>
      <c r="E633" s="4">
        <v>8936</v>
      </c>
      <c r="F633" s="4">
        <v>9041</v>
      </c>
      <c r="G633" s="4">
        <v>121841</v>
      </c>
      <c r="H633" s="4">
        <v>1.0449999999999999</v>
      </c>
      <c r="I633" s="3">
        <f t="shared" si="53"/>
        <v>0</v>
      </c>
      <c r="J633" s="13">
        <f t="shared" si="55"/>
        <v>47</v>
      </c>
      <c r="K633" s="13">
        <f t="shared" si="54"/>
        <v>101</v>
      </c>
      <c r="L633" s="13">
        <f t="shared" ca="1" si="50"/>
        <v>1</v>
      </c>
      <c r="M633" s="13">
        <f t="shared" ca="1" si="52"/>
        <v>-1</v>
      </c>
      <c r="N633" s="13">
        <f ca="1">IF(M633=0,0,IF(M633=M632,0,((M633-M632)*C633+N632*M632)*$P$5/M633))</f>
        <v>0</v>
      </c>
      <c r="O633" s="13">
        <f ca="1">IF(M632=M633,(M632*J633+M633*K633)*$P$5,M632*J633+M633*K633*$P$5-$P$6)</f>
        <v>-29600</v>
      </c>
      <c r="P633" s="13">
        <f ca="1">100*SUM(O394:O633)/SUM(N394:N633)</f>
        <v>-9.7636077435033553E-2</v>
      </c>
      <c r="Q633" s="9">
        <f ca="1">AVERAGE(E633:OFFSET(F633,-$Q$5+1,0))</f>
        <v>8942.1</v>
      </c>
      <c r="R633" s="9">
        <f ca="1">AVERAGE(E633:OFFSET(F633,-$R$5+1,0))</f>
        <v>8941.75</v>
      </c>
      <c r="S633" s="9">
        <f t="shared" ca="1" si="51"/>
        <v>1</v>
      </c>
    </row>
    <row r="634" spans="1:19">
      <c r="A634" s="4" t="s">
        <v>54</v>
      </c>
      <c r="B634" s="5">
        <v>42584</v>
      </c>
      <c r="C634" s="4">
        <v>9014</v>
      </c>
      <c r="D634" s="4">
        <v>9035</v>
      </c>
      <c r="E634" s="4">
        <v>8993</v>
      </c>
      <c r="F634" s="4">
        <v>9015</v>
      </c>
      <c r="G634" s="4">
        <v>84612</v>
      </c>
      <c r="H634" s="4">
        <v>1.0449999999999999</v>
      </c>
      <c r="I634" s="3">
        <f t="shared" si="53"/>
        <v>0</v>
      </c>
      <c r="J634" s="13">
        <f t="shared" si="55"/>
        <v>-27</v>
      </c>
      <c r="K634" s="13">
        <f t="shared" si="54"/>
        <v>1</v>
      </c>
      <c r="L634" s="13">
        <f t="shared" ca="1" si="50"/>
        <v>0</v>
      </c>
      <c r="M634" s="13">
        <f t="shared" ca="1" si="52"/>
        <v>0</v>
      </c>
      <c r="N634" s="13">
        <f ca="1">IF(M634=0,0,IF(M634=M633,0,((M634-M633)*C634+N633*M633)*$P$5/M634))</f>
        <v>0</v>
      </c>
      <c r="O634" s="13">
        <f ca="1">IF(M633=M634,(M633*J634+M634*K634)*$P$5,M633*J634+M634*K634*$P$5-$P$6)</f>
        <v>-473</v>
      </c>
      <c r="P634" s="13">
        <f ca="1">100*SUM(O395:O634)/SUM(N395:N634)</f>
        <v>-9.9813132289451642E-2</v>
      </c>
      <c r="Q634" s="9">
        <f ca="1">AVERAGE(E634:OFFSET(F634,-$Q$5+1,0))</f>
        <v>8960.2000000000007</v>
      </c>
      <c r="R634" s="9">
        <f ca="1">AVERAGE(E634:OFFSET(F634,-$R$5+1,0))</f>
        <v>8942.4</v>
      </c>
      <c r="S634" s="9">
        <f t="shared" ca="1" si="51"/>
        <v>0</v>
      </c>
    </row>
    <row r="635" spans="1:19">
      <c r="A635" s="4" t="s">
        <v>54</v>
      </c>
      <c r="B635" s="5">
        <v>42585</v>
      </c>
      <c r="C635" s="4">
        <v>8914</v>
      </c>
      <c r="D635" s="4">
        <v>8972</v>
      </c>
      <c r="E635" s="4">
        <v>8861</v>
      </c>
      <c r="F635" s="4">
        <v>8933</v>
      </c>
      <c r="G635" s="4">
        <v>141402</v>
      </c>
      <c r="H635" s="4">
        <v>1.0449999999999999</v>
      </c>
      <c r="I635" s="3">
        <f t="shared" si="53"/>
        <v>0</v>
      </c>
      <c r="J635" s="13">
        <f t="shared" si="55"/>
        <v>-101</v>
      </c>
      <c r="K635" s="13">
        <f t="shared" si="54"/>
        <v>19</v>
      </c>
      <c r="L635" s="13">
        <f t="shared" ca="1" si="50"/>
        <v>0</v>
      </c>
      <c r="M635" s="13">
        <f t="shared" ca="1" si="52"/>
        <v>0</v>
      </c>
      <c r="N635" s="13">
        <f ca="1">IF(M635=0,0,IF(M635=M634,0,((M635-M634)*C635+N634*M634)*$P$5/M635))</f>
        <v>0</v>
      </c>
      <c r="O635" s="13">
        <f ca="1">IF(M634=M635,(M634*J635+M635*K635)*$P$5,M634*J635+M635*K635*$P$5-$P$6)</f>
        <v>0</v>
      </c>
      <c r="P635" s="13">
        <f ca="1">100*SUM(O396:O635)/SUM(N396:N635)</f>
        <v>-9.9813132289451642E-2</v>
      </c>
      <c r="Q635" s="9">
        <f ca="1">AVERAGE(E635:OFFSET(F635,-$Q$5+1,0))</f>
        <v>8946.7999999999993</v>
      </c>
      <c r="R635" s="9">
        <f ca="1">AVERAGE(E635:OFFSET(F635,-$R$5+1,0))</f>
        <v>8933.35</v>
      </c>
      <c r="S635" s="9">
        <f t="shared" ca="1" si="51"/>
        <v>0</v>
      </c>
    </row>
    <row r="636" spans="1:19">
      <c r="A636" s="4" t="s">
        <v>54</v>
      </c>
      <c r="B636" s="5">
        <v>42586</v>
      </c>
      <c r="C636" s="4">
        <v>8990</v>
      </c>
      <c r="D636" s="4">
        <v>8992</v>
      </c>
      <c r="E636" s="4">
        <v>8891</v>
      </c>
      <c r="F636" s="4">
        <v>8971</v>
      </c>
      <c r="G636" s="4">
        <v>125262</v>
      </c>
      <c r="H636" s="4">
        <v>1.0449999999999999</v>
      </c>
      <c r="I636" s="3">
        <f t="shared" si="53"/>
        <v>0</v>
      </c>
      <c r="J636" s="13">
        <f t="shared" si="55"/>
        <v>57</v>
      </c>
      <c r="K636" s="13">
        <f t="shared" si="54"/>
        <v>-19</v>
      </c>
      <c r="L636" s="13">
        <f t="shared" ca="1" si="50"/>
        <v>0</v>
      </c>
      <c r="M636" s="13">
        <f t="shared" ca="1" si="52"/>
        <v>0</v>
      </c>
      <c r="N636" s="13">
        <f ca="1">IF(M636=0,0,IF(M636=M635,0,((M636-M635)*C636+N635*M635)*$P$5/M636))</f>
        <v>0</v>
      </c>
      <c r="O636" s="13">
        <f ca="1">IF(M635=M636,(M635*J636+M636*K636)*$P$5,M635*J636+M636*K636*$P$5-$P$6)</f>
        <v>0</v>
      </c>
      <c r="P636" s="13">
        <f ca="1">100*SUM(O397:O636)/SUM(N397:N636)</f>
        <v>-9.9813132289451642E-2</v>
      </c>
      <c r="Q636" s="9">
        <f ca="1">AVERAGE(E636:OFFSET(F636,-$Q$5+1,0))</f>
        <v>8942.2999999999993</v>
      </c>
      <c r="R636" s="9">
        <f ca="1">AVERAGE(E636:OFFSET(F636,-$R$5+1,0))</f>
        <v>8931.4500000000007</v>
      </c>
      <c r="S636" s="9">
        <f t="shared" ca="1" si="51"/>
        <v>0</v>
      </c>
    </row>
    <row r="637" spans="1:19">
      <c r="A637" s="4" t="s">
        <v>54</v>
      </c>
      <c r="B637" s="5">
        <v>42587</v>
      </c>
      <c r="C637" s="4">
        <v>8996</v>
      </c>
      <c r="D637" s="4">
        <v>9074</v>
      </c>
      <c r="E637" s="4">
        <v>8973</v>
      </c>
      <c r="F637" s="4">
        <v>9063</v>
      </c>
      <c r="G637" s="4">
        <v>127647</v>
      </c>
      <c r="H637" s="4">
        <v>1.0449999999999999</v>
      </c>
      <c r="I637" s="3">
        <f t="shared" si="53"/>
        <v>0</v>
      </c>
      <c r="J637" s="13">
        <f t="shared" si="55"/>
        <v>25</v>
      </c>
      <c r="K637" s="13">
        <f t="shared" si="54"/>
        <v>67</v>
      </c>
      <c r="L637" s="13">
        <f t="shared" ref="L637:L700" ca="1" si="56">S637</f>
        <v>0</v>
      </c>
      <c r="M637" s="13">
        <f t="shared" ca="1" si="52"/>
        <v>0</v>
      </c>
      <c r="N637" s="13">
        <f ca="1">IF(M637=0,0,IF(M637=M636,0,((M637-M636)*C637+N636*M636)*$P$5/M637))</f>
        <v>0</v>
      </c>
      <c r="O637" s="13">
        <f ca="1">IF(M636=M637,(M636*J637+M637*K637)*$P$5,M636*J637+M637*K637*$P$5-$P$6)</f>
        <v>0</v>
      </c>
      <c r="P637" s="13">
        <f ca="1">100*SUM(O398:O637)/SUM(N398:N637)</f>
        <v>-9.9813132289451642E-2</v>
      </c>
      <c r="Q637" s="9">
        <f ca="1">AVERAGE(E637:OFFSET(F637,-$Q$5+1,0))</f>
        <v>8967.7000000000007</v>
      </c>
      <c r="R637" s="9">
        <f ca="1">AVERAGE(E637:OFFSET(F637,-$R$5+1,0))</f>
        <v>8940.75</v>
      </c>
      <c r="S637" s="9">
        <f t="shared" ref="S637:S700" ca="1" si="57">IF(AND(Q636&lt;=R636,Q637&gt;R637),1,IF(AND(Q636&gt;R636,Q637&lt;=R637),-1,0))</f>
        <v>0</v>
      </c>
    </row>
    <row r="638" spans="1:19">
      <c r="A638" s="4" t="s">
        <v>54</v>
      </c>
      <c r="B638" s="5">
        <v>42590</v>
      </c>
      <c r="C638" s="4">
        <v>9133</v>
      </c>
      <c r="D638" s="4">
        <v>9148</v>
      </c>
      <c r="E638" s="4">
        <v>9063</v>
      </c>
      <c r="F638" s="4">
        <v>9116</v>
      </c>
      <c r="G638" s="4">
        <v>111631</v>
      </c>
      <c r="H638" s="4">
        <v>1.0449999999999999</v>
      </c>
      <c r="I638" s="3">
        <f t="shared" si="53"/>
        <v>0</v>
      </c>
      <c r="J638" s="13">
        <f t="shared" si="55"/>
        <v>70</v>
      </c>
      <c r="K638" s="13">
        <f t="shared" si="54"/>
        <v>-17</v>
      </c>
      <c r="L638" s="13">
        <f t="shared" ca="1" si="56"/>
        <v>0</v>
      </c>
      <c r="M638" s="13">
        <f t="shared" ref="M638:M701" ca="1" si="58">IF(I638=1,0,IF(M637+L637&gt;=$M$5,$M$5,IF(M637+L637&lt;=$M$7,$M$7,M637+L637)))</f>
        <v>0</v>
      </c>
      <c r="N638" s="13">
        <f ca="1">IF(M638=0,0,IF(M638=M637,0,((M638-M637)*C638+N637*M637)*$P$5/M638))</f>
        <v>0</v>
      </c>
      <c r="O638" s="13">
        <f ca="1">IF(M637=M638,(M637*J638+M638*K638)*$P$5,M637*J638+M638*K638*$P$5-$P$6)</f>
        <v>0</v>
      </c>
      <c r="P638" s="13">
        <f ca="1">100*SUM(O399:O638)/SUM(N399:N638)</f>
        <v>-9.9813132289451642E-2</v>
      </c>
      <c r="Q638" s="9">
        <f ca="1">AVERAGE(E638:OFFSET(F638,-$Q$5+1,0))</f>
        <v>8987.9</v>
      </c>
      <c r="R638" s="9">
        <f ca="1">AVERAGE(E638:OFFSET(F638,-$R$5+1,0))</f>
        <v>8965</v>
      </c>
      <c r="S638" s="9">
        <f t="shared" ca="1" si="57"/>
        <v>0</v>
      </c>
    </row>
    <row r="639" spans="1:19">
      <c r="A639" s="4" t="s">
        <v>54</v>
      </c>
      <c r="B639" s="5">
        <v>42591</v>
      </c>
      <c r="C639" s="4">
        <v>9122</v>
      </c>
      <c r="D639" s="4">
        <v>9145</v>
      </c>
      <c r="E639" s="4">
        <v>9096</v>
      </c>
      <c r="F639" s="4">
        <v>9118</v>
      </c>
      <c r="G639" s="4">
        <v>94114</v>
      </c>
      <c r="H639" s="4">
        <v>1.0449999999999999</v>
      </c>
      <c r="I639" s="3">
        <f t="shared" si="53"/>
        <v>0</v>
      </c>
      <c r="J639" s="13">
        <f t="shared" si="55"/>
        <v>6</v>
      </c>
      <c r="K639" s="13">
        <f t="shared" si="54"/>
        <v>-4</v>
      </c>
      <c r="L639" s="13">
        <f t="shared" ca="1" si="56"/>
        <v>0</v>
      </c>
      <c r="M639" s="13">
        <f t="shared" ca="1" si="58"/>
        <v>0</v>
      </c>
      <c r="N639" s="13">
        <f ca="1">IF(M639=0,0,IF(M639=M638,0,((M639-M638)*C639+N638*M638)*$P$5/M639))</f>
        <v>0</v>
      </c>
      <c r="O639" s="13">
        <f ca="1">IF(M638=M639,(M638*J639+M639*K639)*$P$5,M638*J639+M639*K639*$P$5-$P$6)</f>
        <v>0</v>
      </c>
      <c r="P639" s="13">
        <f ca="1">100*SUM(O400:O639)/SUM(N400:N639)</f>
        <v>-9.9813132289451642E-2</v>
      </c>
      <c r="Q639" s="9">
        <f ca="1">AVERAGE(E639:OFFSET(F639,-$Q$5+1,0))</f>
        <v>9008.5</v>
      </c>
      <c r="R639" s="9">
        <f ca="1">AVERAGE(E639:OFFSET(F639,-$R$5+1,0))</f>
        <v>8984.35</v>
      </c>
      <c r="S639" s="9">
        <f t="shared" ca="1" si="57"/>
        <v>0</v>
      </c>
    </row>
    <row r="640" spans="1:19">
      <c r="A640" s="4" t="s">
        <v>54</v>
      </c>
      <c r="B640" s="5">
        <v>42592</v>
      </c>
      <c r="C640" s="4">
        <v>9136</v>
      </c>
      <c r="D640" s="4">
        <v>9167</v>
      </c>
      <c r="E640" s="4">
        <v>9090</v>
      </c>
      <c r="F640" s="4">
        <v>9145</v>
      </c>
      <c r="G640" s="4">
        <v>123597</v>
      </c>
      <c r="H640" s="4">
        <v>1.0449999999999999</v>
      </c>
      <c r="I640" s="3">
        <f t="shared" si="53"/>
        <v>0</v>
      </c>
      <c r="J640" s="13">
        <f t="shared" si="55"/>
        <v>18</v>
      </c>
      <c r="K640" s="13">
        <f t="shared" si="54"/>
        <v>9</v>
      </c>
      <c r="L640" s="13">
        <f t="shared" ca="1" si="56"/>
        <v>0</v>
      </c>
      <c r="M640" s="13">
        <f t="shared" ca="1" si="58"/>
        <v>0</v>
      </c>
      <c r="N640" s="13">
        <f ca="1">IF(M640=0,0,IF(M640=M639,0,((M640-M639)*C640+N639*M639)*$P$5/M640))</f>
        <v>0</v>
      </c>
      <c r="O640" s="13">
        <f ca="1">IF(M639=M640,(M639*J640+M640*K640)*$P$5,M639*J640+M640*K640*$P$5-$P$6)</f>
        <v>0</v>
      </c>
      <c r="P640" s="13">
        <f ca="1">100*SUM(O401:O640)/SUM(N401:N640)</f>
        <v>-9.9813132289451642E-2</v>
      </c>
      <c r="Q640" s="9">
        <f ca="1">AVERAGE(E640:OFFSET(F640,-$Q$5+1,0))</f>
        <v>9052.6</v>
      </c>
      <c r="R640" s="9">
        <f ca="1">AVERAGE(E640:OFFSET(F640,-$R$5+1,0))</f>
        <v>8999.7000000000007</v>
      </c>
      <c r="S640" s="9">
        <f t="shared" ca="1" si="57"/>
        <v>0</v>
      </c>
    </row>
    <row r="641" spans="1:19">
      <c r="A641" s="4" t="s">
        <v>54</v>
      </c>
      <c r="B641" s="5">
        <v>42593</v>
      </c>
      <c r="C641" s="4">
        <v>9125</v>
      </c>
      <c r="D641" s="4">
        <v>9159</v>
      </c>
      <c r="E641" s="4">
        <v>8998</v>
      </c>
      <c r="F641" s="4">
        <v>9085</v>
      </c>
      <c r="G641" s="4">
        <v>165714</v>
      </c>
      <c r="H641" s="4">
        <v>1.0449999999999999</v>
      </c>
      <c r="I641" s="3">
        <f t="shared" si="53"/>
        <v>0</v>
      </c>
      <c r="J641" s="13">
        <f t="shared" si="55"/>
        <v>-20</v>
      </c>
      <c r="K641" s="13">
        <f t="shared" si="54"/>
        <v>-40</v>
      </c>
      <c r="L641" s="13">
        <f t="shared" ca="1" si="56"/>
        <v>0</v>
      </c>
      <c r="M641" s="13">
        <f t="shared" ca="1" si="58"/>
        <v>0</v>
      </c>
      <c r="N641" s="13">
        <f ca="1">IF(M641=0,0,IF(M641=M640,0,((M641-M640)*C641+N640*M640)*$P$5/M641))</f>
        <v>0</v>
      </c>
      <c r="O641" s="13">
        <f ca="1">IF(M640=M641,(M640*J641+M641*K641)*$P$5,M640*J641+M641*K641*$P$5-$P$6)</f>
        <v>0</v>
      </c>
      <c r="P641" s="13">
        <f ca="1">100*SUM(O402:O641)/SUM(N402:N641)</f>
        <v>-9.9813132289451642E-2</v>
      </c>
      <c r="Q641" s="9">
        <f ca="1">AVERAGE(E641:OFFSET(F641,-$Q$5+1,0))</f>
        <v>9074.7000000000007</v>
      </c>
      <c r="R641" s="9">
        <f ca="1">AVERAGE(E641:OFFSET(F641,-$R$5+1,0))</f>
        <v>9008.5</v>
      </c>
      <c r="S641" s="9">
        <f t="shared" ca="1" si="57"/>
        <v>0</v>
      </c>
    </row>
    <row r="642" spans="1:19">
      <c r="A642" s="4" t="s">
        <v>54</v>
      </c>
      <c r="B642" s="5">
        <v>42594</v>
      </c>
      <c r="C642" s="4">
        <v>9129</v>
      </c>
      <c r="D642" s="4">
        <v>9149</v>
      </c>
      <c r="E642" s="4">
        <v>9102</v>
      </c>
      <c r="F642" s="4">
        <v>9130</v>
      </c>
      <c r="G642" s="4">
        <v>109885</v>
      </c>
      <c r="H642" s="4">
        <v>1.0449999999999999</v>
      </c>
      <c r="I642" s="3">
        <f t="shared" si="53"/>
        <v>0</v>
      </c>
      <c r="J642" s="13">
        <f t="shared" si="55"/>
        <v>44</v>
      </c>
      <c r="K642" s="13">
        <f t="shared" si="54"/>
        <v>1</v>
      </c>
      <c r="L642" s="13">
        <f t="shared" ca="1" si="56"/>
        <v>0</v>
      </c>
      <c r="M642" s="13">
        <f t="shared" ca="1" si="58"/>
        <v>0</v>
      </c>
      <c r="N642" s="13">
        <f ca="1">IF(M642=0,0,IF(M642=M641,0,((M642-M641)*C642+N641*M641)*$P$5/M642))</f>
        <v>0</v>
      </c>
      <c r="O642" s="13">
        <f ca="1">IF(M641=M642,(M641*J642+M642*K642)*$P$5,M641*J642+M642*K642*$P$5-$P$6)</f>
        <v>0</v>
      </c>
      <c r="P642" s="13">
        <f ca="1">100*SUM(O403:O642)/SUM(N403:N642)</f>
        <v>-9.9813132289451642E-2</v>
      </c>
      <c r="Q642" s="9">
        <f ca="1">AVERAGE(E642:OFFSET(F642,-$Q$5+1,0))</f>
        <v>9094.2999999999993</v>
      </c>
      <c r="R642" s="9">
        <f ca="1">AVERAGE(E642:OFFSET(F642,-$R$5+1,0))</f>
        <v>9031</v>
      </c>
      <c r="S642" s="9">
        <f t="shared" ca="1" si="57"/>
        <v>0</v>
      </c>
    </row>
    <row r="643" spans="1:19">
      <c r="A643" s="4" t="s">
        <v>54</v>
      </c>
      <c r="B643" s="5">
        <v>42597</v>
      </c>
      <c r="C643" s="4">
        <v>9147</v>
      </c>
      <c r="D643" s="4">
        <v>9161</v>
      </c>
      <c r="E643" s="4">
        <v>9087</v>
      </c>
      <c r="F643" s="4">
        <v>9125</v>
      </c>
      <c r="G643" s="4">
        <v>130933</v>
      </c>
      <c r="H643" s="4">
        <v>1.0449999999999999</v>
      </c>
      <c r="I643" s="3">
        <f t="shared" si="53"/>
        <v>0</v>
      </c>
      <c r="J643" s="13">
        <f t="shared" si="55"/>
        <v>17</v>
      </c>
      <c r="K643" s="13">
        <f t="shared" si="54"/>
        <v>-22</v>
      </c>
      <c r="L643" s="13">
        <f t="shared" ca="1" si="56"/>
        <v>0</v>
      </c>
      <c r="M643" s="13">
        <f t="shared" ca="1" si="58"/>
        <v>0</v>
      </c>
      <c r="N643" s="13">
        <f ca="1">IF(M643=0,0,IF(M643=M642,0,((M643-M642)*C643+N642*M642)*$P$5/M643))</f>
        <v>0</v>
      </c>
      <c r="O643" s="13">
        <f ca="1">IF(M642=M643,(M642*J643+M643*K643)*$P$5,M642*J643+M643*K643*$P$5-$P$6)</f>
        <v>0</v>
      </c>
      <c r="P643" s="13">
        <f ca="1">100*SUM(O404:O643)/SUM(N404:N643)</f>
        <v>-9.9813132289451642E-2</v>
      </c>
      <c r="Q643" s="9">
        <f ca="1">AVERAGE(E643:OFFSET(F643,-$Q$5+1,0))</f>
        <v>9097.6</v>
      </c>
      <c r="R643" s="9">
        <f ca="1">AVERAGE(E643:OFFSET(F643,-$R$5+1,0))</f>
        <v>9042.75</v>
      </c>
      <c r="S643" s="9">
        <f t="shared" ca="1" si="57"/>
        <v>0</v>
      </c>
    </row>
    <row r="644" spans="1:19">
      <c r="A644" s="4" t="s">
        <v>54</v>
      </c>
      <c r="B644" s="5">
        <v>42598</v>
      </c>
      <c r="C644" s="4">
        <v>9155</v>
      </c>
      <c r="D644" s="4">
        <v>9156</v>
      </c>
      <c r="E644" s="4">
        <v>9052</v>
      </c>
      <c r="F644" s="4">
        <v>9088</v>
      </c>
      <c r="G644" s="4">
        <v>162847</v>
      </c>
      <c r="H644" s="4">
        <v>1.0449999999999999</v>
      </c>
      <c r="I644" s="3">
        <f t="shared" ref="I644:I707" si="59">IF(A644=A645,0,1)</f>
        <v>0</v>
      </c>
      <c r="J644" s="13">
        <f t="shared" si="55"/>
        <v>30</v>
      </c>
      <c r="K644" s="13">
        <f t="shared" ref="K644:K707" si="60">F644-C644</f>
        <v>-67</v>
      </c>
      <c r="L644" s="13">
        <f t="shared" ca="1" si="56"/>
        <v>0</v>
      </c>
      <c r="M644" s="13">
        <f t="shared" ca="1" si="58"/>
        <v>0</v>
      </c>
      <c r="N644" s="13">
        <f ca="1">IF(M644=0,0,IF(M644=M643,0,((M644-M643)*C644+N643*M643)*$P$5/M644))</f>
        <v>0</v>
      </c>
      <c r="O644" s="13">
        <f ca="1">IF(M643=M644,(M643*J644+M644*K644)*$P$5,M643*J644+M644*K644*$P$5-$P$6)</f>
        <v>0</v>
      </c>
      <c r="P644" s="13">
        <f ca="1">100*SUM(O405:O644)/SUM(N405:N644)</f>
        <v>-9.9813132289451642E-2</v>
      </c>
      <c r="Q644" s="9">
        <f ca="1">AVERAGE(E644:OFFSET(F644,-$Q$5+1,0))</f>
        <v>9090.2000000000007</v>
      </c>
      <c r="R644" s="9">
        <f ca="1">AVERAGE(E644:OFFSET(F644,-$R$5+1,0))</f>
        <v>9049.35</v>
      </c>
      <c r="S644" s="9">
        <f t="shared" ca="1" si="57"/>
        <v>0</v>
      </c>
    </row>
    <row r="645" spans="1:19">
      <c r="A645" s="4" t="s">
        <v>54</v>
      </c>
      <c r="B645" s="5">
        <v>42599</v>
      </c>
      <c r="C645" s="4">
        <v>9073</v>
      </c>
      <c r="D645" s="4">
        <v>9123</v>
      </c>
      <c r="E645" s="4">
        <v>9067</v>
      </c>
      <c r="F645" s="4">
        <v>9121</v>
      </c>
      <c r="G645" s="4">
        <v>68207</v>
      </c>
      <c r="H645" s="4">
        <v>1.0449999999999999</v>
      </c>
      <c r="I645" s="3">
        <f t="shared" si="59"/>
        <v>1</v>
      </c>
      <c r="J645" s="13">
        <f t="shared" ref="J645:J708" si="61">C645-F644</f>
        <v>-15</v>
      </c>
      <c r="K645" s="13">
        <f t="shared" si="60"/>
        <v>48</v>
      </c>
      <c r="L645" s="13">
        <f t="shared" ca="1" si="56"/>
        <v>0</v>
      </c>
      <c r="M645" s="13">
        <f t="shared" si="58"/>
        <v>0</v>
      </c>
      <c r="N645" s="13">
        <f>IF(M645=0,0,IF(M645=M644,0,((M645-M644)*C645+N644*M644)*$P$5/M645))</f>
        <v>0</v>
      </c>
      <c r="O645" s="13">
        <f ca="1">IF(M644=M645,(M644*J645+M645*K645)*$P$5,M644*J645+M645*K645*$P$5-$P$6)</f>
        <v>0</v>
      </c>
      <c r="P645" s="13">
        <f ca="1">100*SUM(O406:O645)/SUM(N406:N645)</f>
        <v>-9.9813132289451642E-2</v>
      </c>
      <c r="Q645" s="9">
        <f ca="1">AVERAGE(E645:OFFSET(F645,-$Q$5+1,0))</f>
        <v>9085.5</v>
      </c>
      <c r="R645" s="9">
        <f ca="1">AVERAGE(E645:OFFSET(F645,-$R$5+1,0))</f>
        <v>9069.0499999999993</v>
      </c>
      <c r="S645" s="9">
        <f t="shared" ca="1" si="57"/>
        <v>0</v>
      </c>
    </row>
    <row r="646" spans="1:19">
      <c r="A646" s="4" t="s">
        <v>55</v>
      </c>
      <c r="B646" s="5">
        <v>42600</v>
      </c>
      <c r="C646" s="4">
        <v>9010</v>
      </c>
      <c r="D646" s="4">
        <v>9059</v>
      </c>
      <c r="E646" s="4">
        <v>8980</v>
      </c>
      <c r="F646" s="4">
        <v>9042</v>
      </c>
      <c r="G646" s="4">
        <v>102776</v>
      </c>
      <c r="H646" s="4">
        <v>1.0449999999999999</v>
      </c>
      <c r="I646" s="3">
        <f t="shared" si="59"/>
        <v>0</v>
      </c>
      <c r="J646" s="13">
        <f t="shared" si="61"/>
        <v>-111</v>
      </c>
      <c r="K646" s="13">
        <f t="shared" si="60"/>
        <v>32</v>
      </c>
      <c r="L646" s="13">
        <f t="shared" ca="1" si="56"/>
        <v>0</v>
      </c>
      <c r="M646" s="13">
        <f t="shared" ca="1" si="58"/>
        <v>0</v>
      </c>
      <c r="N646" s="13">
        <f ca="1">IF(M646=0,0,IF(M646=M645,0,((M646-M645)*C646+N645*M645)*$P$5/M646))</f>
        <v>0</v>
      </c>
      <c r="O646" s="13">
        <f ca="1">IF(M645=M646,(M645*J646+M646*K646)*$P$5,M645*J646+M646*K646*$P$5-$P$6)</f>
        <v>0</v>
      </c>
      <c r="P646" s="13">
        <f ca="1">100*SUM(O407:O646)/SUM(N407:N646)</f>
        <v>-9.9813132289451642E-2</v>
      </c>
      <c r="Q646" s="9">
        <f ca="1">AVERAGE(E646:OFFSET(F646,-$Q$5+1,0))</f>
        <v>9079.4</v>
      </c>
      <c r="R646" s="9">
        <f ca="1">AVERAGE(E646:OFFSET(F646,-$R$5+1,0))</f>
        <v>9077.0499999999993</v>
      </c>
      <c r="S646" s="9">
        <f t="shared" ca="1" si="57"/>
        <v>0</v>
      </c>
    </row>
    <row r="647" spans="1:19">
      <c r="A647" s="4" t="s">
        <v>55</v>
      </c>
      <c r="B647" s="5">
        <v>42601</v>
      </c>
      <c r="C647" s="4">
        <v>9050</v>
      </c>
      <c r="D647" s="4">
        <v>9109</v>
      </c>
      <c r="E647" s="4">
        <v>8942</v>
      </c>
      <c r="F647" s="4">
        <v>8946</v>
      </c>
      <c r="G647" s="4">
        <v>180514</v>
      </c>
      <c r="H647" s="4">
        <v>1.0449999999999999</v>
      </c>
      <c r="I647" s="3">
        <f t="shared" si="59"/>
        <v>0</v>
      </c>
      <c r="J647" s="13">
        <f t="shared" si="61"/>
        <v>8</v>
      </c>
      <c r="K647" s="13">
        <f t="shared" si="60"/>
        <v>-104</v>
      </c>
      <c r="L647" s="13">
        <f t="shared" ca="1" si="56"/>
        <v>-1</v>
      </c>
      <c r="M647" s="13">
        <f t="shared" ca="1" si="58"/>
        <v>0</v>
      </c>
      <c r="N647" s="13">
        <f ca="1">IF(M647=0,0,IF(M647=M646,0,((M647-M646)*C647+N646*M646)*$P$5/M647))</f>
        <v>0</v>
      </c>
      <c r="O647" s="13">
        <f ca="1">IF(M646=M647,(M646*J647+M647*K647)*$P$5,M646*J647+M647*K647*$P$5-$P$6)</f>
        <v>0</v>
      </c>
      <c r="P647" s="13">
        <f ca="1">100*SUM(O408:O647)/SUM(N408:N647)</f>
        <v>-9.9813132289451642E-2</v>
      </c>
      <c r="Q647" s="9">
        <f ca="1">AVERAGE(E647:OFFSET(F647,-$Q$5+1,0))</f>
        <v>9045</v>
      </c>
      <c r="R647" s="9">
        <f ca="1">AVERAGE(E647:OFFSET(F647,-$R$5+1,0))</f>
        <v>9069.65</v>
      </c>
      <c r="S647" s="9">
        <f t="shared" ca="1" si="57"/>
        <v>-1</v>
      </c>
    </row>
    <row r="648" spans="1:19">
      <c r="A648" s="4" t="s">
        <v>55</v>
      </c>
      <c r="B648" s="5">
        <v>42604</v>
      </c>
      <c r="C648" s="4">
        <v>8941</v>
      </c>
      <c r="D648" s="4">
        <v>8949</v>
      </c>
      <c r="E648" s="4">
        <v>8853</v>
      </c>
      <c r="F648" s="4">
        <v>8892</v>
      </c>
      <c r="G648" s="4">
        <v>140625</v>
      </c>
      <c r="H648" s="4">
        <v>1.0449999999999999</v>
      </c>
      <c r="I648" s="3">
        <f t="shared" si="59"/>
        <v>0</v>
      </c>
      <c r="J648" s="13">
        <f t="shared" si="61"/>
        <v>-5</v>
      </c>
      <c r="K648" s="13">
        <f t="shared" si="60"/>
        <v>-49</v>
      </c>
      <c r="L648" s="13">
        <f t="shared" ca="1" si="56"/>
        <v>0</v>
      </c>
      <c r="M648" s="13">
        <f t="shared" ca="1" si="58"/>
        <v>-1</v>
      </c>
      <c r="N648" s="13">
        <f ca="1">IF(M648=0,0,IF(M648=M647,0,((M648-M647)*C648+N647*M647)*$P$5/M648))</f>
        <v>1788200</v>
      </c>
      <c r="O648" s="13">
        <f ca="1">IF(M647=M648,(M647*J648+M648*K648)*$P$5,M647*J648+M648*K648*$P$5-$P$6)</f>
        <v>9300</v>
      </c>
      <c r="P648" s="13">
        <f ca="1">100*SUM(O409:O648)/SUM(N409:N648)</f>
        <v>-5.2673210063449404E-2</v>
      </c>
      <c r="Q648" s="9">
        <f ca="1">AVERAGE(E648:OFFSET(F648,-$Q$5+1,0))</f>
        <v>8998.2999999999993</v>
      </c>
      <c r="R648" s="9">
        <f ca="1">AVERAGE(E648:OFFSET(F648,-$R$5+1,0))</f>
        <v>9047.9500000000007</v>
      </c>
      <c r="S648" s="9">
        <f t="shared" ca="1" si="57"/>
        <v>0</v>
      </c>
    </row>
    <row r="649" spans="1:19">
      <c r="A649" s="4" t="s">
        <v>55</v>
      </c>
      <c r="B649" s="5">
        <v>42605</v>
      </c>
      <c r="C649" s="4">
        <v>8921</v>
      </c>
      <c r="D649" s="4">
        <v>8988</v>
      </c>
      <c r="E649" s="4">
        <v>8912</v>
      </c>
      <c r="F649" s="4">
        <v>8984</v>
      </c>
      <c r="G649" s="4">
        <v>110642</v>
      </c>
      <c r="H649" s="4">
        <v>1.0449999999999999</v>
      </c>
      <c r="I649" s="3">
        <f t="shared" si="59"/>
        <v>0</v>
      </c>
      <c r="J649" s="13">
        <f t="shared" si="61"/>
        <v>29</v>
      </c>
      <c r="K649" s="13">
        <f t="shared" si="60"/>
        <v>63</v>
      </c>
      <c r="L649" s="13">
        <f t="shared" ca="1" si="56"/>
        <v>0</v>
      </c>
      <c r="M649" s="13">
        <f t="shared" ca="1" si="58"/>
        <v>-1</v>
      </c>
      <c r="N649" s="13">
        <f ca="1">IF(M649=0,0,IF(M649=M648,0,((M649-M648)*C649+N648*M648)*$P$5/M649))</f>
        <v>0</v>
      </c>
      <c r="O649" s="13">
        <f ca="1">IF(M648=M649,(M648*J649+M649*K649)*$P$5,M648*J649+M649*K649*$P$5-$P$6)</f>
        <v>-18400</v>
      </c>
      <c r="P649" s="13">
        <f ca="1">100*SUM(O410:O649)/SUM(N410:N649)</f>
        <v>-0.13092180243931481</v>
      </c>
      <c r="Q649" s="9">
        <f ca="1">AVERAGE(E649:OFFSET(F649,-$Q$5+1,0))</f>
        <v>8973.9</v>
      </c>
      <c r="R649" s="9">
        <f ca="1">AVERAGE(E649:OFFSET(F649,-$R$5+1,0))</f>
        <v>9032.0499999999993</v>
      </c>
      <c r="S649" s="9">
        <f t="shared" ca="1" si="57"/>
        <v>0</v>
      </c>
    </row>
    <row r="650" spans="1:19">
      <c r="A650" s="4" t="s">
        <v>55</v>
      </c>
      <c r="B650" s="5">
        <v>42606</v>
      </c>
      <c r="C650" s="4">
        <v>9002</v>
      </c>
      <c r="D650" s="4">
        <v>9023</v>
      </c>
      <c r="E650" s="4">
        <v>8948</v>
      </c>
      <c r="F650" s="4">
        <v>8956</v>
      </c>
      <c r="G650" s="4">
        <v>100206</v>
      </c>
      <c r="H650" s="4">
        <v>1.0449999999999999</v>
      </c>
      <c r="I650" s="3">
        <f t="shared" si="59"/>
        <v>0</v>
      </c>
      <c r="J650" s="13">
        <f t="shared" si="61"/>
        <v>18</v>
      </c>
      <c r="K650" s="13">
        <f t="shared" si="60"/>
        <v>-46</v>
      </c>
      <c r="L650" s="13">
        <f t="shared" ca="1" si="56"/>
        <v>0</v>
      </c>
      <c r="M650" s="13">
        <f t="shared" ca="1" si="58"/>
        <v>-1</v>
      </c>
      <c r="N650" s="13">
        <f ca="1">IF(M650=0,0,IF(M650=M649,0,((M650-M649)*C650+N649*M649)*$P$5/M650))</f>
        <v>0</v>
      </c>
      <c r="O650" s="13">
        <f ca="1">IF(M649=M650,(M649*J650+M650*K650)*$P$5,M649*J650+M650*K650*$P$5-$P$6)</f>
        <v>5600</v>
      </c>
      <c r="P650" s="13">
        <f ca="1">100*SUM(O411:O650)/SUM(N411:N650)</f>
        <v>-0.10710701345535578</v>
      </c>
      <c r="Q650" s="9">
        <f ca="1">AVERAGE(E650:OFFSET(F650,-$Q$5+1,0))</f>
        <v>8945.5</v>
      </c>
      <c r="R650" s="9">
        <f ca="1">AVERAGE(E650:OFFSET(F650,-$R$5+1,0))</f>
        <v>9015.5</v>
      </c>
      <c r="S650" s="9">
        <f t="shared" ca="1" si="57"/>
        <v>0</v>
      </c>
    </row>
    <row r="651" spans="1:19">
      <c r="A651" s="4" t="s">
        <v>55</v>
      </c>
      <c r="B651" s="5">
        <v>42607</v>
      </c>
      <c r="C651" s="4">
        <v>8942</v>
      </c>
      <c r="D651" s="4">
        <v>9073</v>
      </c>
      <c r="E651" s="4">
        <v>8939</v>
      </c>
      <c r="F651" s="4">
        <v>9072</v>
      </c>
      <c r="G651" s="4">
        <v>131838</v>
      </c>
      <c r="H651" s="4">
        <v>1.0449999999999999</v>
      </c>
      <c r="I651" s="3">
        <f t="shared" si="59"/>
        <v>0</v>
      </c>
      <c r="J651" s="13">
        <f t="shared" si="61"/>
        <v>-14</v>
      </c>
      <c r="K651" s="13">
        <f t="shared" si="60"/>
        <v>130</v>
      </c>
      <c r="L651" s="13">
        <f t="shared" ca="1" si="56"/>
        <v>0</v>
      </c>
      <c r="M651" s="13">
        <f t="shared" ca="1" si="58"/>
        <v>-1</v>
      </c>
      <c r="N651" s="13">
        <f ca="1">IF(M651=0,0,IF(M651=M650,0,((M651-M650)*C651+N650*M650)*$P$5/M651))</f>
        <v>0</v>
      </c>
      <c r="O651" s="13">
        <f ca="1">IF(M650=M651,(M650*J651+M651*K651)*$P$5,M650*J651+M651*K651*$P$5-$P$6)</f>
        <v>-23200</v>
      </c>
      <c r="P651" s="13">
        <f ca="1">100*SUM(O412:O651)/SUM(N412:N651)</f>
        <v>-0.3792415714988252</v>
      </c>
      <c r="Q651" s="9">
        <f ca="1">AVERAGE(E651:OFFSET(F651,-$Q$5+1,0))</f>
        <v>8944.4</v>
      </c>
      <c r="R651" s="9">
        <f ca="1">AVERAGE(E651:OFFSET(F651,-$R$5+1,0))</f>
        <v>9011.9</v>
      </c>
      <c r="S651" s="9">
        <f t="shared" ca="1" si="57"/>
        <v>0</v>
      </c>
    </row>
    <row r="652" spans="1:19">
      <c r="A652" s="4" t="s">
        <v>55</v>
      </c>
      <c r="B652" s="5">
        <v>42608</v>
      </c>
      <c r="C652" s="4">
        <v>9055</v>
      </c>
      <c r="D652" s="4">
        <v>9090</v>
      </c>
      <c r="E652" s="4">
        <v>9036</v>
      </c>
      <c r="F652" s="4">
        <v>9080</v>
      </c>
      <c r="G652" s="4">
        <v>86770</v>
      </c>
      <c r="H652" s="4">
        <v>1.0449999999999999</v>
      </c>
      <c r="I652" s="3">
        <f t="shared" si="59"/>
        <v>0</v>
      </c>
      <c r="J652" s="13">
        <f t="shared" si="61"/>
        <v>-17</v>
      </c>
      <c r="K652" s="13">
        <f t="shared" si="60"/>
        <v>25</v>
      </c>
      <c r="L652" s="13">
        <f t="shared" ca="1" si="56"/>
        <v>0</v>
      </c>
      <c r="M652" s="13">
        <f t="shared" ca="1" si="58"/>
        <v>-1</v>
      </c>
      <c r="N652" s="13">
        <f ca="1">IF(M652=0,0,IF(M652=M651,0,((M652-M651)*C652+N651*M651)*$P$5/M652))</f>
        <v>0</v>
      </c>
      <c r="O652" s="13">
        <f ca="1">IF(M651=M652,(M651*J652+M652*K652)*$P$5,M651*J652+M652*K652*$P$5-$P$6)</f>
        <v>-1600</v>
      </c>
      <c r="P652" s="13">
        <f ca="1">100*SUM(O413:O652)/SUM(N413:N652)</f>
        <v>-0.41566945339963207</v>
      </c>
      <c r="Q652" s="9">
        <f ca="1">AVERAGE(E652:OFFSET(F652,-$Q$5+1,0))</f>
        <v>8967.2000000000007</v>
      </c>
      <c r="R652" s="9">
        <f ca="1">AVERAGE(E652:OFFSET(F652,-$R$5+1,0))</f>
        <v>9006.1</v>
      </c>
      <c r="S652" s="9">
        <f t="shared" ca="1" si="57"/>
        <v>0</v>
      </c>
    </row>
    <row r="653" spans="1:19">
      <c r="A653" s="4" t="s">
        <v>55</v>
      </c>
      <c r="B653" s="5">
        <v>42611</v>
      </c>
      <c r="C653" s="4">
        <v>9045</v>
      </c>
      <c r="D653" s="4">
        <v>9075</v>
      </c>
      <c r="E653" s="4">
        <v>8948</v>
      </c>
      <c r="F653" s="4">
        <v>9042</v>
      </c>
      <c r="G653" s="4">
        <v>148143</v>
      </c>
      <c r="H653" s="4">
        <v>1.0449999999999999</v>
      </c>
      <c r="I653" s="3">
        <f t="shared" si="59"/>
        <v>0</v>
      </c>
      <c r="J653" s="13">
        <f t="shared" si="61"/>
        <v>-35</v>
      </c>
      <c r="K653" s="13">
        <f t="shared" si="60"/>
        <v>-3</v>
      </c>
      <c r="L653" s="13">
        <f t="shared" ca="1" si="56"/>
        <v>0</v>
      </c>
      <c r="M653" s="13">
        <f t="shared" ca="1" si="58"/>
        <v>-1</v>
      </c>
      <c r="N653" s="13">
        <f ca="1">IF(M653=0,0,IF(M653=M652,0,((M653-M652)*C653+N652*M652)*$P$5/M653))</f>
        <v>0</v>
      </c>
      <c r="O653" s="13">
        <f ca="1">IF(M652=M653,(M652*J653+M653*K653)*$P$5,M652*J653+M653*K653*$P$5-$P$6)</f>
        <v>7600</v>
      </c>
      <c r="P653" s="13">
        <f ca="1">100*SUM(O414:O653)/SUM(N414:N653)</f>
        <v>-0.30183232245961061</v>
      </c>
      <c r="Q653" s="9">
        <f ca="1">AVERAGE(E653:OFFSET(F653,-$Q$5+1,0))</f>
        <v>8991.7000000000007</v>
      </c>
      <c r="R653" s="9">
        <f ca="1">AVERAGE(E653:OFFSET(F653,-$R$5+1,0))</f>
        <v>8995</v>
      </c>
      <c r="S653" s="9">
        <f t="shared" ca="1" si="57"/>
        <v>0</v>
      </c>
    </row>
    <row r="654" spans="1:19">
      <c r="A654" s="4" t="s">
        <v>55</v>
      </c>
      <c r="B654" s="5">
        <v>42612</v>
      </c>
      <c r="C654" s="4">
        <v>9075</v>
      </c>
      <c r="D654" s="4">
        <v>9085</v>
      </c>
      <c r="E654" s="4">
        <v>9021</v>
      </c>
      <c r="F654" s="4">
        <v>9036</v>
      </c>
      <c r="G654" s="4">
        <v>106337</v>
      </c>
      <c r="H654" s="4">
        <v>1.0449999999999999</v>
      </c>
      <c r="I654" s="3">
        <f t="shared" si="59"/>
        <v>0</v>
      </c>
      <c r="J654" s="13">
        <f t="shared" si="61"/>
        <v>33</v>
      </c>
      <c r="K654" s="13">
        <f t="shared" si="60"/>
        <v>-39</v>
      </c>
      <c r="L654" s="13">
        <f t="shared" ca="1" si="56"/>
        <v>1</v>
      </c>
      <c r="M654" s="13">
        <f t="shared" ca="1" si="58"/>
        <v>-1</v>
      </c>
      <c r="N654" s="13">
        <f ca="1">IF(M654=0,0,IF(M654=M653,0,((M654-M653)*C654+N653*M653)*$P$5/M654))</f>
        <v>0</v>
      </c>
      <c r="O654" s="13">
        <f ca="1">IF(M653=M654,(M653*J654+M654*K654)*$P$5,M653*J654+M654*K654*$P$5-$P$6)</f>
        <v>1200</v>
      </c>
      <c r="P654" s="13">
        <f ca="1">100*SUM(O415:O654)/SUM(N415:N654)</f>
        <v>-0.3346174161703368</v>
      </c>
      <c r="Q654" s="9">
        <f ca="1">AVERAGE(E654:OFFSET(F654,-$Q$5+1,0))</f>
        <v>9007.7999999999993</v>
      </c>
      <c r="R654" s="9">
        <f ca="1">AVERAGE(E654:OFFSET(F654,-$R$5+1,0))</f>
        <v>8990.85</v>
      </c>
      <c r="S654" s="9">
        <f t="shared" ca="1" si="57"/>
        <v>1</v>
      </c>
    </row>
    <row r="655" spans="1:19">
      <c r="A655" s="4" t="s">
        <v>55</v>
      </c>
      <c r="B655" s="5">
        <v>42613</v>
      </c>
      <c r="C655" s="4">
        <v>9018</v>
      </c>
      <c r="D655" s="4">
        <v>9060</v>
      </c>
      <c r="E655" s="4">
        <v>8959</v>
      </c>
      <c r="F655" s="4">
        <v>8976</v>
      </c>
      <c r="G655" s="4">
        <v>144241</v>
      </c>
      <c r="H655" s="4">
        <v>1.0449999999999999</v>
      </c>
      <c r="I655" s="3">
        <f t="shared" si="59"/>
        <v>0</v>
      </c>
      <c r="J655" s="13">
        <f t="shared" si="61"/>
        <v>-18</v>
      </c>
      <c r="K655" s="13">
        <f t="shared" si="60"/>
        <v>-42</v>
      </c>
      <c r="L655" s="13">
        <f t="shared" ca="1" si="56"/>
        <v>0</v>
      </c>
      <c r="M655" s="13">
        <f t="shared" ca="1" si="58"/>
        <v>0</v>
      </c>
      <c r="N655" s="13">
        <f ca="1">IF(M655=0,0,IF(M655=M654,0,((M655-M654)*C655+N654*M654)*$P$5/M655))</f>
        <v>0</v>
      </c>
      <c r="O655" s="13">
        <f ca="1">IF(M654=M655,(M654*J655+M655*K655)*$P$5,M654*J655+M655*K655*$P$5-$P$6)</f>
        <v>-482</v>
      </c>
      <c r="P655" s="13">
        <f ca="1">100*SUM(O416:O655)/SUM(N416:N655)</f>
        <v>-0.37688286614574795</v>
      </c>
      <c r="Q655" s="9">
        <f ca="1">AVERAGE(E655:OFFSET(F655,-$Q$5+1,0))</f>
        <v>9010.9</v>
      </c>
      <c r="R655" s="9">
        <f ca="1">AVERAGE(E655:OFFSET(F655,-$R$5+1,0))</f>
        <v>8978.2000000000007</v>
      </c>
      <c r="S655" s="9">
        <f t="shared" ca="1" si="57"/>
        <v>0</v>
      </c>
    </row>
    <row r="656" spans="1:19">
      <c r="A656" s="4" t="s">
        <v>55</v>
      </c>
      <c r="B656" s="5">
        <v>42614</v>
      </c>
      <c r="C656" s="4">
        <v>8971</v>
      </c>
      <c r="D656" s="4">
        <v>8980</v>
      </c>
      <c r="E656" s="4">
        <v>8883</v>
      </c>
      <c r="F656" s="4">
        <v>8941</v>
      </c>
      <c r="G656" s="4">
        <v>151424</v>
      </c>
      <c r="H656" s="4">
        <v>1.0449999999999999</v>
      </c>
      <c r="I656" s="3">
        <f t="shared" si="59"/>
        <v>0</v>
      </c>
      <c r="J656" s="13">
        <f t="shared" si="61"/>
        <v>-5</v>
      </c>
      <c r="K656" s="13">
        <f t="shared" si="60"/>
        <v>-30</v>
      </c>
      <c r="L656" s="13">
        <f t="shared" ca="1" si="56"/>
        <v>0</v>
      </c>
      <c r="M656" s="13">
        <f t="shared" ca="1" si="58"/>
        <v>0</v>
      </c>
      <c r="N656" s="13">
        <f ca="1">IF(M656=0,0,IF(M656=M655,0,((M656-M655)*C656+N655*M655)*$P$5/M656))</f>
        <v>0</v>
      </c>
      <c r="O656" s="13">
        <f ca="1">IF(M655=M656,(M655*J656+M656*K656)*$P$5,M655*J656+M656*K656*$P$5-$P$6)</f>
        <v>0</v>
      </c>
      <c r="P656" s="13">
        <f ca="1">100*SUM(O417:O656)/SUM(N417:N656)</f>
        <v>-0.70109101506292915</v>
      </c>
      <c r="Q656" s="9">
        <f ca="1">AVERAGE(E656:OFFSET(F656,-$Q$5+1,0))</f>
        <v>8992.2000000000007</v>
      </c>
      <c r="R656" s="9">
        <f ca="1">AVERAGE(E656:OFFSET(F656,-$R$5+1,0))</f>
        <v>8968.2999999999993</v>
      </c>
      <c r="S656" s="9">
        <f t="shared" ca="1" si="57"/>
        <v>0</v>
      </c>
    </row>
    <row r="657" spans="1:19">
      <c r="A657" s="4" t="s">
        <v>55</v>
      </c>
      <c r="B657" s="5">
        <v>42615</v>
      </c>
      <c r="C657" s="4">
        <v>8948</v>
      </c>
      <c r="D657" s="4">
        <v>8973</v>
      </c>
      <c r="E657" s="4">
        <v>8904</v>
      </c>
      <c r="F657" s="4">
        <v>8931</v>
      </c>
      <c r="G657" s="4">
        <v>110392</v>
      </c>
      <c r="H657" s="4">
        <v>1.0449999999999999</v>
      </c>
      <c r="I657" s="3">
        <f t="shared" si="59"/>
        <v>0</v>
      </c>
      <c r="J657" s="13">
        <f t="shared" si="61"/>
        <v>7</v>
      </c>
      <c r="K657" s="13">
        <f t="shared" si="60"/>
        <v>-17</v>
      </c>
      <c r="L657" s="13">
        <f t="shared" ca="1" si="56"/>
        <v>-1</v>
      </c>
      <c r="M657" s="13">
        <f t="shared" ca="1" si="58"/>
        <v>0</v>
      </c>
      <c r="N657" s="13">
        <f ca="1">IF(M657=0,0,IF(M657=M656,0,((M657-M656)*C657+N656*M656)*$P$5/M657))</f>
        <v>0</v>
      </c>
      <c r="O657" s="13">
        <f ca="1">IF(M656=M657,(M656*J657+M657*K657)*$P$5,M656*J657+M657*K657*$P$5-$P$6)</f>
        <v>0</v>
      </c>
      <c r="P657" s="13">
        <f ca="1">100*SUM(O418:O657)/SUM(N418:N657)</f>
        <v>-0.63734222173651711</v>
      </c>
      <c r="Q657" s="9">
        <f ca="1">AVERAGE(E657:OFFSET(F657,-$Q$5+1,0))</f>
        <v>8964.1</v>
      </c>
      <c r="R657" s="9">
        <f ca="1">AVERAGE(E657:OFFSET(F657,-$R$5+1,0))</f>
        <v>8965.65</v>
      </c>
      <c r="S657" s="9">
        <f t="shared" ca="1" si="57"/>
        <v>-1</v>
      </c>
    </row>
    <row r="658" spans="1:19">
      <c r="A658" s="4" t="s">
        <v>55</v>
      </c>
      <c r="B658" s="5">
        <v>42618</v>
      </c>
      <c r="C658" s="4">
        <v>9000</v>
      </c>
      <c r="D658" s="4">
        <v>9067</v>
      </c>
      <c r="E658" s="4">
        <v>8997</v>
      </c>
      <c r="F658" s="4">
        <v>9062</v>
      </c>
      <c r="G658" s="4">
        <v>105105</v>
      </c>
      <c r="H658" s="4">
        <v>1.0449999999999999</v>
      </c>
      <c r="I658" s="3">
        <f t="shared" si="59"/>
        <v>0</v>
      </c>
      <c r="J658" s="13">
        <f t="shared" si="61"/>
        <v>69</v>
      </c>
      <c r="K658" s="13">
        <f t="shared" si="60"/>
        <v>62</v>
      </c>
      <c r="L658" s="13">
        <f t="shared" ca="1" si="56"/>
        <v>0</v>
      </c>
      <c r="M658" s="13">
        <f t="shared" ca="1" si="58"/>
        <v>-1</v>
      </c>
      <c r="N658" s="13">
        <f ca="1">IF(M658=0,0,IF(M658=M657,0,((M658-M657)*C658+N657*M657)*$P$5/M658))</f>
        <v>1800000</v>
      </c>
      <c r="O658" s="13">
        <f ca="1">IF(M657=M658,(M657*J658+M658*K658)*$P$5,M657*J658+M658*K658*$P$5-$P$6)</f>
        <v>-12900</v>
      </c>
      <c r="P658" s="13">
        <f ca="1">100*SUM(O419:O658)/SUM(N419:N658)</f>
        <v>-0.64419305422285067</v>
      </c>
      <c r="Q658" s="9">
        <f ca="1">AVERAGE(E658:OFFSET(F658,-$Q$5+1,0))</f>
        <v>8971</v>
      </c>
      <c r="R658" s="9">
        <f ca="1">AVERAGE(E658:OFFSET(F658,-$R$5+1,0))</f>
        <v>8981.35</v>
      </c>
      <c r="S658" s="9">
        <f t="shared" ca="1" si="57"/>
        <v>0</v>
      </c>
    </row>
    <row r="659" spans="1:19">
      <c r="A659" s="4" t="s">
        <v>55</v>
      </c>
      <c r="B659" s="5">
        <v>42619</v>
      </c>
      <c r="C659" s="4">
        <v>9073</v>
      </c>
      <c r="D659" s="4">
        <v>9160</v>
      </c>
      <c r="E659" s="4">
        <v>9062</v>
      </c>
      <c r="F659" s="4">
        <v>9150</v>
      </c>
      <c r="G659" s="4">
        <v>103692</v>
      </c>
      <c r="H659" s="4">
        <v>1.0449999999999999</v>
      </c>
      <c r="I659" s="3">
        <f t="shared" si="59"/>
        <v>0</v>
      </c>
      <c r="J659" s="13">
        <f t="shared" si="61"/>
        <v>11</v>
      </c>
      <c r="K659" s="13">
        <f t="shared" si="60"/>
        <v>77</v>
      </c>
      <c r="L659" s="13">
        <f t="shared" ca="1" si="56"/>
        <v>0</v>
      </c>
      <c r="M659" s="13">
        <f t="shared" ca="1" si="58"/>
        <v>-1</v>
      </c>
      <c r="N659" s="13">
        <f ca="1">IF(M659=0,0,IF(M659=M658,0,((M659-M658)*C659+N658*M658)*$P$5/M659))</f>
        <v>0</v>
      </c>
      <c r="O659" s="13">
        <f ca="1">IF(M658=M659,(M658*J659+M659*K659)*$P$5,M658*J659+M659*K659*$P$5-$P$6)</f>
        <v>-17600</v>
      </c>
      <c r="P659" s="13">
        <f ca="1">100*SUM(O420:O659)/SUM(N420:N659)</f>
        <v>-0.72668047068329877</v>
      </c>
      <c r="Q659" s="9">
        <f ca="1">AVERAGE(E659:OFFSET(F659,-$Q$5+1,0))</f>
        <v>8986.5</v>
      </c>
      <c r="R659" s="9">
        <f ca="1">AVERAGE(E659:OFFSET(F659,-$R$5+1,0))</f>
        <v>8997.15</v>
      </c>
      <c r="S659" s="9">
        <f t="shared" ca="1" si="57"/>
        <v>0</v>
      </c>
    </row>
    <row r="660" spans="1:19">
      <c r="A660" s="4" t="s">
        <v>55</v>
      </c>
      <c r="B660" s="5">
        <v>42620</v>
      </c>
      <c r="C660" s="4">
        <v>9156</v>
      </c>
      <c r="D660" s="4">
        <v>9262</v>
      </c>
      <c r="E660" s="4">
        <v>9150</v>
      </c>
      <c r="F660" s="4">
        <v>9253</v>
      </c>
      <c r="G660" s="4">
        <v>121479</v>
      </c>
      <c r="H660" s="4">
        <v>1.0449999999999999</v>
      </c>
      <c r="I660" s="3">
        <f t="shared" si="59"/>
        <v>0</v>
      </c>
      <c r="J660" s="13">
        <f t="shared" si="61"/>
        <v>6</v>
      </c>
      <c r="K660" s="13">
        <f t="shared" si="60"/>
        <v>97</v>
      </c>
      <c r="L660" s="13">
        <f t="shared" ca="1" si="56"/>
        <v>1</v>
      </c>
      <c r="M660" s="13">
        <f t="shared" ca="1" si="58"/>
        <v>-1</v>
      </c>
      <c r="N660" s="13">
        <f ca="1">IF(M660=0,0,IF(M660=M659,0,((M660-M659)*C660+N659*M659)*$P$5/M660))</f>
        <v>0</v>
      </c>
      <c r="O660" s="13">
        <f ca="1">IF(M659=M660,(M659*J660+M660*K660)*$P$5,M659*J660+M660*K660*$P$5-$P$6)</f>
        <v>-20600</v>
      </c>
      <c r="P660" s="13">
        <f ca="1">100*SUM(O421:O660)/SUM(N421:N660)</f>
        <v>-0.783074928875646</v>
      </c>
      <c r="Q660" s="9">
        <f ca="1">AVERAGE(E660:OFFSET(F660,-$Q$5+1,0))</f>
        <v>9033.2999999999993</v>
      </c>
      <c r="R660" s="9">
        <f ca="1">AVERAGE(E660:OFFSET(F660,-$R$5+1,0))</f>
        <v>9022.1</v>
      </c>
      <c r="S660" s="9">
        <f t="shared" ca="1" si="57"/>
        <v>1</v>
      </c>
    </row>
    <row r="661" spans="1:19">
      <c r="A661" s="4" t="s">
        <v>55</v>
      </c>
      <c r="B661" s="5">
        <v>42621</v>
      </c>
      <c r="C661" s="4">
        <v>9251</v>
      </c>
      <c r="D661" s="4">
        <v>9253</v>
      </c>
      <c r="E661" s="4">
        <v>9215</v>
      </c>
      <c r="F661" s="4">
        <v>9239</v>
      </c>
      <c r="G661" s="4">
        <v>74430</v>
      </c>
      <c r="H661" s="4">
        <v>1.0449999999999999</v>
      </c>
      <c r="I661" s="3">
        <f t="shared" si="59"/>
        <v>0</v>
      </c>
      <c r="J661" s="13">
        <f t="shared" si="61"/>
        <v>-2</v>
      </c>
      <c r="K661" s="13">
        <f t="shared" si="60"/>
        <v>-12</v>
      </c>
      <c r="L661" s="13">
        <f t="shared" ca="1" si="56"/>
        <v>0</v>
      </c>
      <c r="M661" s="13">
        <f t="shared" ca="1" si="58"/>
        <v>0</v>
      </c>
      <c r="N661" s="13">
        <f ca="1">IF(M661=0,0,IF(M661=M660,0,((M661-M660)*C661+N660*M660)*$P$5/M661))</f>
        <v>0</v>
      </c>
      <c r="O661" s="13">
        <f ca="1">IF(M660=M661,(M660*J661+M661*K661)*$P$5,M660*J661+M661*K661*$P$5-$P$6)</f>
        <v>-498</v>
      </c>
      <c r="P661" s="13">
        <f ca="1">100*SUM(O422:O661)/SUM(N422:N661)</f>
        <v>-0.78337373533323229</v>
      </c>
      <c r="Q661" s="9">
        <f ca="1">AVERAGE(E661:OFFSET(F661,-$Q$5+1,0))</f>
        <v>9096.2999999999993</v>
      </c>
      <c r="R661" s="9">
        <f ca="1">AVERAGE(E661:OFFSET(F661,-$R$5+1,0))</f>
        <v>9044.25</v>
      </c>
      <c r="S661" s="9">
        <f t="shared" ca="1" si="57"/>
        <v>0</v>
      </c>
    </row>
    <row r="662" spans="1:19">
      <c r="A662" s="4" t="s">
        <v>55</v>
      </c>
      <c r="B662" s="5">
        <v>42622</v>
      </c>
      <c r="C662" s="4">
        <v>9182</v>
      </c>
      <c r="D662" s="4">
        <v>9184</v>
      </c>
      <c r="E662" s="4">
        <v>9113</v>
      </c>
      <c r="F662" s="4">
        <v>9127</v>
      </c>
      <c r="G662" s="4">
        <v>128752</v>
      </c>
      <c r="H662" s="4">
        <v>1.0449999999999999</v>
      </c>
      <c r="I662" s="3">
        <f t="shared" si="59"/>
        <v>0</v>
      </c>
      <c r="J662" s="13">
        <f t="shared" si="61"/>
        <v>-57</v>
      </c>
      <c r="K662" s="13">
        <f t="shared" si="60"/>
        <v>-55</v>
      </c>
      <c r="L662" s="13">
        <f t="shared" ca="1" si="56"/>
        <v>0</v>
      </c>
      <c r="M662" s="13">
        <f t="shared" ca="1" si="58"/>
        <v>0</v>
      </c>
      <c r="N662" s="13">
        <f ca="1">IF(M662=0,0,IF(M662=M661,0,((M662-M661)*C662+N661*M661)*$P$5/M662))</f>
        <v>0</v>
      </c>
      <c r="O662" s="13">
        <f ca="1">IF(M661=M662,(M661*J662+M662*K662)*$P$5,M661*J662+M662*K662*$P$5-$P$6)</f>
        <v>0</v>
      </c>
      <c r="P662" s="13">
        <f ca="1">100*SUM(O423:O662)/SUM(N423:N662)</f>
        <v>-0.78337373533323229</v>
      </c>
      <c r="Q662" s="9">
        <f ca="1">AVERAGE(E662:OFFSET(F662,-$Q$5+1,0))</f>
        <v>9136.7999999999993</v>
      </c>
      <c r="R662" s="9">
        <f ca="1">AVERAGE(E662:OFFSET(F662,-$R$5+1,0))</f>
        <v>9050.4500000000007</v>
      </c>
      <c r="S662" s="9">
        <f t="shared" ca="1" si="57"/>
        <v>0</v>
      </c>
    </row>
    <row r="663" spans="1:19">
      <c r="A663" s="4" t="s">
        <v>55</v>
      </c>
      <c r="B663" s="5">
        <v>42623</v>
      </c>
      <c r="C663" s="4">
        <v>8930</v>
      </c>
      <c r="D663" s="4">
        <v>9001</v>
      </c>
      <c r="E663" s="4">
        <v>8923</v>
      </c>
      <c r="F663" s="4">
        <v>8953</v>
      </c>
      <c r="G663" s="4">
        <v>75595</v>
      </c>
      <c r="H663" s="4">
        <v>1.0449999999999999</v>
      </c>
      <c r="I663" s="3">
        <f t="shared" si="59"/>
        <v>0</v>
      </c>
      <c r="J663" s="13">
        <f t="shared" si="61"/>
        <v>-197</v>
      </c>
      <c r="K663" s="13">
        <f t="shared" si="60"/>
        <v>23</v>
      </c>
      <c r="L663" s="13">
        <f t="shared" ca="1" si="56"/>
        <v>0</v>
      </c>
      <c r="M663" s="13">
        <f t="shared" ca="1" si="58"/>
        <v>0</v>
      </c>
      <c r="N663" s="13">
        <f ca="1">IF(M663=0,0,IF(M663=M662,0,((M663-M662)*C663+N662*M662)*$P$5/M663))</f>
        <v>0</v>
      </c>
      <c r="O663" s="13">
        <f ca="1">IF(M662=M663,(M662*J663+M663*K663)*$P$5,M662*J663+M663*K663*$P$5-$P$6)</f>
        <v>0</v>
      </c>
      <c r="P663" s="13">
        <f ca="1">100*SUM(O424:O663)/SUM(N424:N663)</f>
        <v>-0.78337373533323229</v>
      </c>
      <c r="Q663" s="9">
        <f ca="1">AVERAGE(E663:OFFSET(F663,-$Q$5+1,0))</f>
        <v>9118.5</v>
      </c>
      <c r="R663" s="9">
        <f ca="1">AVERAGE(E663:OFFSET(F663,-$R$5+1,0))</f>
        <v>9044.75</v>
      </c>
      <c r="S663" s="9">
        <f t="shared" ca="1" si="57"/>
        <v>0</v>
      </c>
    </row>
    <row r="664" spans="1:19">
      <c r="A664" s="4" t="s">
        <v>55</v>
      </c>
      <c r="B664" s="5">
        <v>42625</v>
      </c>
      <c r="C664" s="4">
        <v>8990</v>
      </c>
      <c r="D664" s="4">
        <v>8994</v>
      </c>
      <c r="E664" s="4">
        <v>8898</v>
      </c>
      <c r="F664" s="4">
        <v>8899</v>
      </c>
      <c r="G664" s="4">
        <v>137444</v>
      </c>
      <c r="H664" s="4">
        <v>1.0449999999999999</v>
      </c>
      <c r="I664" s="3">
        <f t="shared" si="59"/>
        <v>0</v>
      </c>
      <c r="J664" s="13">
        <f t="shared" si="61"/>
        <v>37</v>
      </c>
      <c r="K664" s="13">
        <f t="shared" si="60"/>
        <v>-91</v>
      </c>
      <c r="L664" s="13">
        <f t="shared" ca="1" si="56"/>
        <v>0</v>
      </c>
      <c r="M664" s="13">
        <f t="shared" ca="1" si="58"/>
        <v>0</v>
      </c>
      <c r="N664" s="13">
        <f ca="1">IF(M664=0,0,IF(M664=M663,0,((M664-M663)*C664+N663*M663)*$P$5/M664))</f>
        <v>0</v>
      </c>
      <c r="O664" s="13">
        <f ca="1">IF(M663=M664,(M663*J664+M664*K664)*$P$5,M663*J664+M664*K664*$P$5-$P$6)</f>
        <v>0</v>
      </c>
      <c r="P664" s="13">
        <f ca="1">100*SUM(O425:O664)/SUM(N425:N664)</f>
        <v>-0.78337373533323229</v>
      </c>
      <c r="Q664" s="9">
        <f ca="1">AVERAGE(E664:OFFSET(F664,-$Q$5+1,0))</f>
        <v>9077</v>
      </c>
      <c r="R664" s="9">
        <f ca="1">AVERAGE(E664:OFFSET(F664,-$R$5+1,0))</f>
        <v>9031.75</v>
      </c>
      <c r="S664" s="9">
        <f t="shared" ca="1" si="57"/>
        <v>0</v>
      </c>
    </row>
    <row r="665" spans="1:19">
      <c r="A665" s="4" t="s">
        <v>55</v>
      </c>
      <c r="B665" s="5">
        <v>42626</v>
      </c>
      <c r="C665" s="4">
        <v>8974</v>
      </c>
      <c r="D665" s="4">
        <v>8979</v>
      </c>
      <c r="E665" s="4">
        <v>8816</v>
      </c>
      <c r="F665" s="4">
        <v>8906</v>
      </c>
      <c r="G665" s="4">
        <v>173830</v>
      </c>
      <c r="H665" s="4">
        <v>1.0449999999999999</v>
      </c>
      <c r="I665" s="3">
        <f t="shared" si="59"/>
        <v>0</v>
      </c>
      <c r="J665" s="13">
        <f t="shared" si="61"/>
        <v>75</v>
      </c>
      <c r="K665" s="13">
        <f t="shared" si="60"/>
        <v>-68</v>
      </c>
      <c r="L665" s="13">
        <f t="shared" ca="1" si="56"/>
        <v>-1</v>
      </c>
      <c r="M665" s="13">
        <f t="shared" ca="1" si="58"/>
        <v>0</v>
      </c>
      <c r="N665" s="13">
        <f ca="1">IF(M665=0,0,IF(M665=M664,0,((M665-M664)*C665+N664*M664)*$P$5/M665))</f>
        <v>0</v>
      </c>
      <c r="O665" s="13">
        <f ca="1">IF(M664=M665,(M664*J665+M665*K665)*$P$5,M664*J665+M665*K665*$P$5-$P$6)</f>
        <v>0</v>
      </c>
      <c r="P665" s="13">
        <f ca="1">100*SUM(O426:O665)/SUM(N426:N665)</f>
        <v>-0.78337373533323229</v>
      </c>
      <c r="Q665" s="9">
        <f ca="1">AVERAGE(E665:OFFSET(F665,-$Q$5+1,0))</f>
        <v>9008.9</v>
      </c>
      <c r="R665" s="9">
        <f ca="1">AVERAGE(E665:OFFSET(F665,-$R$5+1,0))</f>
        <v>9021.1</v>
      </c>
      <c r="S665" s="9">
        <f t="shared" ca="1" si="57"/>
        <v>-1</v>
      </c>
    </row>
    <row r="666" spans="1:19">
      <c r="A666" s="4" t="s">
        <v>55</v>
      </c>
      <c r="B666" s="5">
        <v>42627</v>
      </c>
      <c r="C666" s="4">
        <v>8866</v>
      </c>
      <c r="D666" s="4">
        <v>8942</v>
      </c>
      <c r="E666" s="4">
        <v>8854</v>
      </c>
      <c r="F666" s="4">
        <v>8874</v>
      </c>
      <c r="G666" s="4">
        <v>129885</v>
      </c>
      <c r="H666" s="4">
        <v>1.0449999999999999</v>
      </c>
      <c r="I666" s="3">
        <f t="shared" si="59"/>
        <v>0</v>
      </c>
      <c r="J666" s="13">
        <f t="shared" si="61"/>
        <v>-40</v>
      </c>
      <c r="K666" s="13">
        <f t="shared" si="60"/>
        <v>8</v>
      </c>
      <c r="L666" s="13">
        <f t="shared" ca="1" si="56"/>
        <v>0</v>
      </c>
      <c r="M666" s="13">
        <f t="shared" ca="1" si="58"/>
        <v>-1</v>
      </c>
      <c r="N666" s="13">
        <f ca="1">IF(M666=0,0,IF(M666=M665,0,((M666-M665)*C666+N665*M665)*$P$5/M666))</f>
        <v>1773200</v>
      </c>
      <c r="O666" s="13">
        <f ca="1">IF(M665=M666,(M665*J666+M666*K666)*$P$5,M665*J666+M666*K666*$P$5-$P$6)</f>
        <v>-2100</v>
      </c>
      <c r="P666" s="13">
        <f ca="1">100*SUM(O427:O666)/SUM(N427:N666)</f>
        <v>-0.73719766276082466</v>
      </c>
      <c r="Q666" s="9">
        <f ca="1">AVERAGE(E666:OFFSET(F666,-$Q$5+1,0))</f>
        <v>8936.2999999999993</v>
      </c>
      <c r="R666" s="9">
        <f ca="1">AVERAGE(E666:OFFSET(F666,-$R$5+1,0))</f>
        <v>9016.2999999999993</v>
      </c>
      <c r="S666" s="9">
        <f t="shared" ca="1" si="57"/>
        <v>0</v>
      </c>
    </row>
    <row r="667" spans="1:19">
      <c r="A667" s="4" t="s">
        <v>55</v>
      </c>
      <c r="B667" s="5">
        <v>42632</v>
      </c>
      <c r="C667" s="4">
        <v>8949</v>
      </c>
      <c r="D667" s="4">
        <v>9158</v>
      </c>
      <c r="E667" s="4">
        <v>8947</v>
      </c>
      <c r="F667" s="4">
        <v>9151</v>
      </c>
      <c r="G667" s="4">
        <v>162262</v>
      </c>
      <c r="H667" s="4">
        <v>1.0449999999999999</v>
      </c>
      <c r="I667" s="3">
        <f t="shared" si="59"/>
        <v>0</v>
      </c>
      <c r="J667" s="13">
        <f t="shared" si="61"/>
        <v>75</v>
      </c>
      <c r="K667" s="13">
        <f t="shared" si="60"/>
        <v>202</v>
      </c>
      <c r="L667" s="13">
        <f t="shared" ca="1" si="56"/>
        <v>0</v>
      </c>
      <c r="M667" s="13">
        <f t="shared" ca="1" si="58"/>
        <v>-1</v>
      </c>
      <c r="N667" s="13">
        <f ca="1">IF(M667=0,0,IF(M667=M666,0,((M667-M666)*C667+N666*M666)*$P$5/M667))</f>
        <v>0</v>
      </c>
      <c r="O667" s="13">
        <f ca="1">IF(M666=M667,(M666*J667+M667*K667)*$P$5,M666*J667+M667*K667*$P$5-$P$6)</f>
        <v>-55400</v>
      </c>
      <c r="P667" s="13">
        <f ca="1">100*SUM(O428:O667)/SUM(N428:N667)</f>
        <v>-0.9541598784384987</v>
      </c>
      <c r="Q667" s="9">
        <f ca="1">AVERAGE(E667:OFFSET(F667,-$Q$5+1,0))</f>
        <v>8922.1</v>
      </c>
      <c r="R667" s="9">
        <f ca="1">AVERAGE(E667:OFFSET(F667,-$R$5+1,0))</f>
        <v>9029.4500000000007</v>
      </c>
      <c r="S667" s="9">
        <f t="shared" ca="1" si="57"/>
        <v>0</v>
      </c>
    </row>
    <row r="668" spans="1:19">
      <c r="A668" s="4" t="s">
        <v>55</v>
      </c>
      <c r="B668" s="5">
        <v>42633</v>
      </c>
      <c r="C668" s="4">
        <v>9142</v>
      </c>
      <c r="D668" s="4">
        <v>9164</v>
      </c>
      <c r="E668" s="4">
        <v>9113</v>
      </c>
      <c r="F668" s="4">
        <v>9141</v>
      </c>
      <c r="G668" s="4">
        <v>107397</v>
      </c>
      <c r="H668" s="4">
        <v>1.0449999999999999</v>
      </c>
      <c r="I668" s="3">
        <f t="shared" si="59"/>
        <v>0</v>
      </c>
      <c r="J668" s="13">
        <f t="shared" si="61"/>
        <v>-9</v>
      </c>
      <c r="K668" s="13">
        <f t="shared" si="60"/>
        <v>-1</v>
      </c>
      <c r="L668" s="13">
        <f t="shared" ca="1" si="56"/>
        <v>0</v>
      </c>
      <c r="M668" s="13">
        <f t="shared" ca="1" si="58"/>
        <v>-1</v>
      </c>
      <c r="N668" s="13">
        <f ca="1">IF(M668=0,0,IF(M668=M667,0,((M668-M667)*C668+N667*M667)*$P$5/M668))</f>
        <v>0</v>
      </c>
      <c r="O668" s="13">
        <f ca="1">IF(M667=M668,(M667*J668+M668*K668)*$P$5,M667*J668+M668*K668*$P$5-$P$6)</f>
        <v>2000</v>
      </c>
      <c r="P668" s="13">
        <f ca="1">100*SUM(O429:O668)/SUM(N429:N668)</f>
        <v>-1.0271019827658328</v>
      </c>
      <c r="Q668" s="9">
        <f ca="1">AVERAGE(E668:OFFSET(F668,-$Q$5+1,0))</f>
        <v>8959.9</v>
      </c>
      <c r="R668" s="9">
        <f ca="1">AVERAGE(E668:OFFSET(F668,-$R$5+1,0))</f>
        <v>9039.2000000000007</v>
      </c>
      <c r="S668" s="9">
        <f t="shared" ca="1" si="57"/>
        <v>0</v>
      </c>
    </row>
    <row r="669" spans="1:19">
      <c r="A669" s="4" t="s">
        <v>55</v>
      </c>
      <c r="B669" s="5">
        <v>42634</v>
      </c>
      <c r="C669" s="4">
        <v>9129</v>
      </c>
      <c r="D669" s="4">
        <v>9224</v>
      </c>
      <c r="E669" s="4">
        <v>9115</v>
      </c>
      <c r="F669" s="4">
        <v>9221</v>
      </c>
      <c r="G669" s="4">
        <v>76502</v>
      </c>
      <c r="H669" s="4">
        <v>1.0449999999999999</v>
      </c>
      <c r="I669" s="3">
        <f t="shared" si="59"/>
        <v>1</v>
      </c>
      <c r="J669" s="13">
        <f t="shared" si="61"/>
        <v>-12</v>
      </c>
      <c r="K669" s="13">
        <f t="shared" si="60"/>
        <v>92</v>
      </c>
      <c r="L669" s="13">
        <f t="shared" ca="1" si="56"/>
        <v>0</v>
      </c>
      <c r="M669" s="13">
        <f t="shared" si="58"/>
        <v>0</v>
      </c>
      <c r="N669" s="13">
        <f>IF(M669=0,0,IF(M669=M668,0,((M669-M668)*C669+N668*M668)*$P$5/M669))</f>
        <v>0</v>
      </c>
      <c r="O669" s="13">
        <f ca="1">IF(M668=M669,(M668*J669+M669*K669)*$P$5,M668*J669+M669*K669*$P$5-$P$6)</f>
        <v>-488</v>
      </c>
      <c r="P669" s="13">
        <f ca="1">100*SUM(O430:O669)/SUM(N430:N669)</f>
        <v>-1.0165941604618087</v>
      </c>
      <c r="Q669" s="9">
        <f ca="1">AVERAGE(E669:OFFSET(F669,-$Q$5+1,0))</f>
        <v>9013.7999999999993</v>
      </c>
      <c r="R669" s="9">
        <f ca="1">AVERAGE(E669:OFFSET(F669,-$R$5+1,0))</f>
        <v>9045.4</v>
      </c>
      <c r="S669" s="9">
        <f t="shared" ca="1" si="57"/>
        <v>0</v>
      </c>
    </row>
    <row r="670" spans="1:19">
      <c r="A670" s="4" t="s">
        <v>56</v>
      </c>
      <c r="B670" s="5">
        <v>42635</v>
      </c>
      <c r="C670" s="4">
        <v>9221</v>
      </c>
      <c r="D670" s="4">
        <v>9262</v>
      </c>
      <c r="E670" s="4">
        <v>9154</v>
      </c>
      <c r="F670" s="4">
        <v>9188</v>
      </c>
      <c r="G670" s="4">
        <v>123322</v>
      </c>
      <c r="H670" s="4">
        <v>1.0449999999999999</v>
      </c>
      <c r="I670" s="3">
        <f t="shared" si="59"/>
        <v>0</v>
      </c>
      <c r="J670" s="13">
        <f t="shared" si="61"/>
        <v>0</v>
      </c>
      <c r="K670" s="13">
        <f t="shared" si="60"/>
        <v>-33</v>
      </c>
      <c r="L670" s="13">
        <f t="shared" ca="1" si="56"/>
        <v>1</v>
      </c>
      <c r="M670" s="13">
        <f t="shared" ca="1" si="58"/>
        <v>0</v>
      </c>
      <c r="N670" s="13">
        <f ca="1">IF(M670=0,0,IF(M670=M669,0,((M670-M669)*C670+N669*M669)*$P$5/M670))</f>
        <v>0</v>
      </c>
      <c r="O670" s="13">
        <f ca="1">IF(M669=M670,(M669*J670+M670*K670)*$P$5,M669*J670+M670*K670*$P$5-$P$6)</f>
        <v>0</v>
      </c>
      <c r="P670" s="13">
        <f ca="1">100*SUM(O431:O670)/SUM(N431:N670)</f>
        <v>-0.87102401070860869</v>
      </c>
      <c r="Q670" s="9">
        <f ca="1">AVERAGE(E670:OFFSET(F670,-$Q$5+1,0))</f>
        <v>9075.7999999999993</v>
      </c>
      <c r="R670" s="9">
        <f ca="1">AVERAGE(E670:OFFSET(F670,-$R$5+1,0))</f>
        <v>9042.35</v>
      </c>
      <c r="S670" s="9">
        <f t="shared" ca="1" si="57"/>
        <v>1</v>
      </c>
    </row>
    <row r="671" spans="1:19">
      <c r="A671" s="4" t="s">
        <v>56</v>
      </c>
      <c r="B671" s="5">
        <v>42636</v>
      </c>
      <c r="C671" s="4">
        <v>9234</v>
      </c>
      <c r="D671" s="4">
        <v>9248</v>
      </c>
      <c r="E671" s="4">
        <v>9189</v>
      </c>
      <c r="F671" s="4">
        <v>9236</v>
      </c>
      <c r="G671" s="4">
        <v>95279</v>
      </c>
      <c r="H671" s="4">
        <v>1.0449999999999999</v>
      </c>
      <c r="I671" s="3">
        <f t="shared" si="59"/>
        <v>0</v>
      </c>
      <c r="J671" s="13">
        <f t="shared" si="61"/>
        <v>46</v>
      </c>
      <c r="K671" s="13">
        <f t="shared" si="60"/>
        <v>2</v>
      </c>
      <c r="L671" s="13">
        <f t="shared" ca="1" si="56"/>
        <v>0</v>
      </c>
      <c r="M671" s="13">
        <f t="shared" ca="1" si="58"/>
        <v>1</v>
      </c>
      <c r="N671" s="13">
        <f ca="1">IF(M671=0,0,IF(M671=M670,0,((M671-M670)*C671+N670*M670)*$P$5/M671))</f>
        <v>1846800</v>
      </c>
      <c r="O671" s="13">
        <f ca="1">IF(M670=M671,(M670*J671+M671*K671)*$P$5,M670*J671+M671*K671*$P$5-$P$6)</f>
        <v>-100</v>
      </c>
      <c r="P671" s="13">
        <f ca="1">100*SUM(O432:O671)/SUM(N432:N671)</f>
        <v>-0.83380059643999871</v>
      </c>
      <c r="Q671" s="9">
        <f ca="1">AVERAGE(E671:OFFSET(F671,-$Q$5+1,0))</f>
        <v>9145.5</v>
      </c>
      <c r="R671" s="9">
        <f ca="1">AVERAGE(E671:OFFSET(F671,-$R$5+1,0))</f>
        <v>9040.9</v>
      </c>
      <c r="S671" s="9">
        <f t="shared" ca="1" si="57"/>
        <v>0</v>
      </c>
    </row>
    <row r="672" spans="1:19">
      <c r="A672" s="4" t="s">
        <v>56</v>
      </c>
      <c r="B672" s="5">
        <v>42639</v>
      </c>
      <c r="C672" s="4">
        <v>9222</v>
      </c>
      <c r="D672" s="4">
        <v>9226</v>
      </c>
      <c r="E672" s="4">
        <v>9148</v>
      </c>
      <c r="F672" s="4">
        <v>9154</v>
      </c>
      <c r="G672" s="4">
        <v>95532</v>
      </c>
      <c r="H672" s="4">
        <v>1.0449999999999999</v>
      </c>
      <c r="I672" s="3">
        <f t="shared" si="59"/>
        <v>0</v>
      </c>
      <c r="J672" s="13">
        <f t="shared" si="61"/>
        <v>-14</v>
      </c>
      <c r="K672" s="13">
        <f t="shared" si="60"/>
        <v>-68</v>
      </c>
      <c r="L672" s="13">
        <f t="shared" ca="1" si="56"/>
        <v>0</v>
      </c>
      <c r="M672" s="13">
        <f t="shared" ca="1" si="58"/>
        <v>1</v>
      </c>
      <c r="N672" s="13">
        <f ca="1">IF(M672=0,0,IF(M672=M671,0,((M672-M671)*C672+N671*M671)*$P$5/M672))</f>
        <v>0</v>
      </c>
      <c r="O672" s="13">
        <f ca="1">IF(M671=M672,(M671*J672+M672*K672)*$P$5,M671*J672+M672*K672*$P$5-$P$6)</f>
        <v>-16400</v>
      </c>
      <c r="P672" s="13">
        <f ca="1">100*SUM(O433:O672)/SUM(N433:N672)</f>
        <v>-0.85243934640116803</v>
      </c>
      <c r="Q672" s="9">
        <f ca="1">AVERAGE(E672:OFFSET(F672,-$Q$5+1,0))</f>
        <v>9165.9</v>
      </c>
      <c r="R672" s="9">
        <f ca="1">AVERAGE(E672:OFFSET(F672,-$R$5+1,0))</f>
        <v>9044</v>
      </c>
      <c r="S672" s="9">
        <f t="shared" ca="1" si="57"/>
        <v>0</v>
      </c>
    </row>
    <row r="673" spans="1:19">
      <c r="A673" s="4" t="s">
        <v>56</v>
      </c>
      <c r="B673" s="5">
        <v>42642</v>
      </c>
      <c r="C673" s="4">
        <v>9226</v>
      </c>
      <c r="D673" s="4">
        <v>9297</v>
      </c>
      <c r="E673" s="4">
        <v>9206</v>
      </c>
      <c r="F673" s="4">
        <v>9253</v>
      </c>
      <c r="G673" s="4">
        <v>134752</v>
      </c>
      <c r="H673" s="4">
        <v>1.0449999999999999</v>
      </c>
      <c r="I673" s="3">
        <f t="shared" si="59"/>
        <v>0</v>
      </c>
      <c r="J673" s="13">
        <f t="shared" si="61"/>
        <v>72</v>
      </c>
      <c r="K673" s="13">
        <f t="shared" si="60"/>
        <v>27</v>
      </c>
      <c r="L673" s="13">
        <f t="shared" ca="1" si="56"/>
        <v>0</v>
      </c>
      <c r="M673" s="13">
        <f t="shared" ca="1" si="58"/>
        <v>1</v>
      </c>
      <c r="N673" s="13">
        <f ca="1">IF(M673=0,0,IF(M673=M672,0,((M673-M672)*C673+N672*M672)*$P$5/M673))</f>
        <v>0</v>
      </c>
      <c r="O673" s="13">
        <f ca="1">IF(M672=M673,(M672*J673+M673*K673)*$P$5,M672*J673+M673*K673*$P$5-$P$6)</f>
        <v>19800</v>
      </c>
      <c r="P673" s="13">
        <f ca="1">100*SUM(O434:O673)/SUM(N434:N673)</f>
        <v>-0.74837299245130628</v>
      </c>
      <c r="Q673" s="9">
        <f ca="1">AVERAGE(E673:OFFSET(F673,-$Q$5+1,0))</f>
        <v>9186.4</v>
      </c>
      <c r="R673" s="9">
        <f ca="1">AVERAGE(E673:OFFSET(F673,-$R$5+1,0))</f>
        <v>9073.15</v>
      </c>
      <c r="S673" s="9">
        <f t="shared" ca="1" si="57"/>
        <v>0</v>
      </c>
    </row>
    <row r="674" spans="1:19">
      <c r="A674" s="4" t="s">
        <v>56</v>
      </c>
      <c r="B674" s="5">
        <v>42643</v>
      </c>
      <c r="C674" s="4">
        <v>9183</v>
      </c>
      <c r="D674" s="4">
        <v>9206</v>
      </c>
      <c r="E674" s="4">
        <v>9127</v>
      </c>
      <c r="F674" s="4">
        <v>9128</v>
      </c>
      <c r="G674" s="4">
        <v>131337</v>
      </c>
      <c r="H674" s="4">
        <v>1.0449999999999999</v>
      </c>
      <c r="I674" s="3">
        <f t="shared" si="59"/>
        <v>0</v>
      </c>
      <c r="J674" s="13">
        <f t="shared" si="61"/>
        <v>-70</v>
      </c>
      <c r="K674" s="13">
        <f t="shared" si="60"/>
        <v>-55</v>
      </c>
      <c r="L674" s="13">
        <f t="shared" ca="1" si="56"/>
        <v>0</v>
      </c>
      <c r="M674" s="13">
        <f t="shared" ca="1" si="58"/>
        <v>1</v>
      </c>
      <c r="N674" s="13">
        <f ca="1">IF(M674=0,0,IF(M674=M673,0,((M674-M673)*C674+N673*M673)*$P$5/M674))</f>
        <v>0</v>
      </c>
      <c r="O674" s="13">
        <f ca="1">IF(M673=M674,(M673*J674+M674*K674)*$P$5,M673*J674+M674*K674*$P$5-$P$6)</f>
        <v>-25000</v>
      </c>
      <c r="P674" s="13">
        <f ca="1">100*SUM(O435:O674)/SUM(N435:N674)</f>
        <v>-0.843481097201081</v>
      </c>
      <c r="Q674" s="9">
        <f ca="1">AVERAGE(E674:OFFSET(F674,-$Q$5+1,0))</f>
        <v>9178.2999999999993</v>
      </c>
      <c r="R674" s="9">
        <f ca="1">AVERAGE(E674:OFFSET(F674,-$R$5+1,0))</f>
        <v>9096.0499999999993</v>
      </c>
      <c r="S674" s="9">
        <f t="shared" ca="1" si="57"/>
        <v>0</v>
      </c>
    </row>
    <row r="675" spans="1:19">
      <c r="A675" s="4" t="s">
        <v>56</v>
      </c>
      <c r="B675" s="5">
        <v>42646</v>
      </c>
      <c r="C675" s="4">
        <v>9205</v>
      </c>
      <c r="D675" s="4">
        <v>9230</v>
      </c>
      <c r="E675" s="4">
        <v>9161</v>
      </c>
      <c r="F675" s="4">
        <v>9194</v>
      </c>
      <c r="G675" s="4">
        <v>100555</v>
      </c>
      <c r="H675" s="4">
        <v>1.0449999999999999</v>
      </c>
      <c r="I675" s="3">
        <f t="shared" si="59"/>
        <v>0</v>
      </c>
      <c r="J675" s="13">
        <f t="shared" si="61"/>
        <v>77</v>
      </c>
      <c r="K675" s="13">
        <f t="shared" si="60"/>
        <v>-11</v>
      </c>
      <c r="L675" s="13">
        <f t="shared" ca="1" si="56"/>
        <v>0</v>
      </c>
      <c r="M675" s="13">
        <f t="shared" ca="1" si="58"/>
        <v>1</v>
      </c>
      <c r="N675" s="13">
        <f ca="1">IF(M675=0,0,IF(M675=M674,0,((M675-M674)*C675+N674*M674)*$P$5/M675))</f>
        <v>0</v>
      </c>
      <c r="O675" s="13">
        <f ca="1">IF(M674=M675,(M674*J675+M675*K675)*$P$5,M674*J675+M675*K675*$P$5-$P$6)</f>
        <v>13200</v>
      </c>
      <c r="P675" s="13">
        <f ca="1">100*SUM(O436:O675)/SUM(N436:N675)</f>
        <v>-0.79222453480786559</v>
      </c>
      <c r="Q675" s="9">
        <f ca="1">AVERAGE(E675:OFFSET(F675,-$Q$5+1,0))</f>
        <v>9179.6</v>
      </c>
      <c r="R675" s="9">
        <f ca="1">AVERAGE(E675:OFFSET(F675,-$R$5+1,0))</f>
        <v>9127.7000000000007</v>
      </c>
      <c r="S675" s="9">
        <f t="shared" ca="1" si="57"/>
        <v>0</v>
      </c>
    </row>
    <row r="676" spans="1:19">
      <c r="A676" s="4" t="s">
        <v>56</v>
      </c>
      <c r="B676" s="5">
        <v>42647</v>
      </c>
      <c r="C676" s="4">
        <v>9202</v>
      </c>
      <c r="D676" s="4">
        <v>9259</v>
      </c>
      <c r="E676" s="4">
        <v>9187</v>
      </c>
      <c r="F676" s="4">
        <v>9247</v>
      </c>
      <c r="G676" s="4">
        <v>95262</v>
      </c>
      <c r="H676" s="4">
        <v>1.0449999999999999</v>
      </c>
      <c r="I676" s="3">
        <f t="shared" si="59"/>
        <v>0</v>
      </c>
      <c r="J676" s="13">
        <f t="shared" si="61"/>
        <v>8</v>
      </c>
      <c r="K676" s="13">
        <f t="shared" si="60"/>
        <v>45</v>
      </c>
      <c r="L676" s="13">
        <f t="shared" ca="1" si="56"/>
        <v>0</v>
      </c>
      <c r="M676" s="13">
        <f t="shared" ca="1" si="58"/>
        <v>1</v>
      </c>
      <c r="N676" s="13">
        <f ca="1">IF(M676=0,0,IF(M676=M675,0,((M676-M675)*C676+N675*M675)*$P$5/M676))</f>
        <v>0</v>
      </c>
      <c r="O676" s="13">
        <f ca="1">IF(M675=M676,(M675*J676+M676*K676)*$P$5,M675*J676+M676*K676*$P$5-$P$6)</f>
        <v>10600</v>
      </c>
      <c r="P676" s="13">
        <f ca="1">100*SUM(O437:O676)/SUM(N437:N676)</f>
        <v>-0.75106396197695013</v>
      </c>
      <c r="Q676" s="9">
        <f ca="1">AVERAGE(E676:OFFSET(F676,-$Q$5+1,0))</f>
        <v>9180.5</v>
      </c>
      <c r="R676" s="9">
        <f ca="1">AVERAGE(E676:OFFSET(F676,-$R$5+1,0))</f>
        <v>9163</v>
      </c>
      <c r="S676" s="9">
        <f t="shared" ca="1" si="57"/>
        <v>0</v>
      </c>
    </row>
    <row r="677" spans="1:19">
      <c r="A677" s="4" t="s">
        <v>56</v>
      </c>
      <c r="B677" s="5">
        <v>42648</v>
      </c>
      <c r="C677" s="4">
        <v>9210</v>
      </c>
      <c r="D677" s="4">
        <v>9266</v>
      </c>
      <c r="E677" s="4">
        <v>9201</v>
      </c>
      <c r="F677" s="4">
        <v>9240</v>
      </c>
      <c r="G677" s="4">
        <v>81576</v>
      </c>
      <c r="H677" s="4">
        <v>1.0449999999999999</v>
      </c>
      <c r="I677" s="3">
        <f t="shared" si="59"/>
        <v>0</v>
      </c>
      <c r="J677" s="13">
        <f t="shared" si="61"/>
        <v>-37</v>
      </c>
      <c r="K677" s="13">
        <f t="shared" si="60"/>
        <v>30</v>
      </c>
      <c r="L677" s="13">
        <f t="shared" ca="1" si="56"/>
        <v>0</v>
      </c>
      <c r="M677" s="13">
        <f t="shared" ca="1" si="58"/>
        <v>1</v>
      </c>
      <c r="N677" s="13">
        <f ca="1">IF(M677=0,0,IF(M677=M676,0,((M677-M676)*C677+N676*M676)*$P$5/M677))</f>
        <v>0</v>
      </c>
      <c r="O677" s="13">
        <f ca="1">IF(M676=M677,(M676*J677+M677*K677)*$P$5,M676*J677+M677*K677*$P$5-$P$6)</f>
        <v>-1400</v>
      </c>
      <c r="P677" s="13">
        <f ca="1">100*SUM(O438:O677)/SUM(N438:N677)</f>
        <v>-0.75650026404895776</v>
      </c>
      <c r="Q677" s="9">
        <f ca="1">AVERAGE(E677:OFFSET(F677,-$Q$5+1,0))</f>
        <v>9194.4</v>
      </c>
      <c r="R677" s="9">
        <f ca="1">AVERAGE(E677:OFFSET(F677,-$R$5+1,0))</f>
        <v>9180.15</v>
      </c>
      <c r="S677" s="9">
        <f t="shared" ca="1" si="57"/>
        <v>0</v>
      </c>
    </row>
    <row r="678" spans="1:19">
      <c r="A678" s="4" t="s">
        <v>56</v>
      </c>
      <c r="B678" s="5">
        <v>42649</v>
      </c>
      <c r="C678" s="4">
        <v>9281</v>
      </c>
      <c r="D678" s="4">
        <v>9283</v>
      </c>
      <c r="E678" s="4">
        <v>9207</v>
      </c>
      <c r="F678" s="4">
        <v>9256</v>
      </c>
      <c r="G678" s="4">
        <v>100967</v>
      </c>
      <c r="H678" s="4">
        <v>1.0449999999999999</v>
      </c>
      <c r="I678" s="3">
        <f t="shared" si="59"/>
        <v>0</v>
      </c>
      <c r="J678" s="13">
        <f t="shared" si="61"/>
        <v>41</v>
      </c>
      <c r="K678" s="13">
        <f t="shared" si="60"/>
        <v>-25</v>
      </c>
      <c r="L678" s="13">
        <f t="shared" ca="1" si="56"/>
        <v>0</v>
      </c>
      <c r="M678" s="13">
        <f t="shared" ca="1" si="58"/>
        <v>1</v>
      </c>
      <c r="N678" s="13">
        <f ca="1">IF(M678=0,0,IF(M678=M677,0,((M678-M677)*C678+N677*M677)*$P$5/M678))</f>
        <v>0</v>
      </c>
      <c r="O678" s="13">
        <f ca="1">IF(M677=M678,(M677*J678+M678*K678)*$P$5,M677*J678+M678*K678*$P$5-$P$6)</f>
        <v>3200</v>
      </c>
      <c r="P678" s="13">
        <f ca="1">100*SUM(O439:O678)/SUM(N439:N678)</f>
        <v>-0.74407443074151158</v>
      </c>
      <c r="Q678" s="9">
        <f ca="1">AVERAGE(E678:OFFSET(F678,-$Q$5+1,0))</f>
        <v>9194.7999999999993</v>
      </c>
      <c r="R678" s="9">
        <f ca="1">AVERAGE(E678:OFFSET(F678,-$R$5+1,0))</f>
        <v>9190.6</v>
      </c>
      <c r="S678" s="9">
        <f t="shared" ca="1" si="57"/>
        <v>0</v>
      </c>
    </row>
    <row r="679" spans="1:19">
      <c r="A679" s="4" t="s">
        <v>56</v>
      </c>
      <c r="B679" s="5">
        <v>42650</v>
      </c>
      <c r="C679" s="4">
        <v>9250</v>
      </c>
      <c r="D679" s="4">
        <v>9269</v>
      </c>
      <c r="E679" s="4">
        <v>9236</v>
      </c>
      <c r="F679" s="4">
        <v>9253</v>
      </c>
      <c r="G679" s="4">
        <v>66389</v>
      </c>
      <c r="H679" s="4">
        <v>1.0449999999999999</v>
      </c>
      <c r="I679" s="3">
        <f t="shared" si="59"/>
        <v>0</v>
      </c>
      <c r="J679" s="13">
        <f t="shared" si="61"/>
        <v>-6</v>
      </c>
      <c r="K679" s="13">
        <f t="shared" si="60"/>
        <v>3</v>
      </c>
      <c r="L679" s="13">
        <f t="shared" ca="1" si="56"/>
        <v>0</v>
      </c>
      <c r="M679" s="13">
        <f t="shared" ca="1" si="58"/>
        <v>1</v>
      </c>
      <c r="N679" s="13">
        <f ca="1">IF(M679=0,0,IF(M679=M678,0,((M679-M678)*C679+N678*M678)*$P$5/M679))</f>
        <v>0</v>
      </c>
      <c r="O679" s="13">
        <f ca="1">IF(M678=M679,(M678*J679+M679*K679)*$P$5,M678*J679+M679*K679*$P$5-$P$6)</f>
        <v>-600</v>
      </c>
      <c r="P679" s="13">
        <f ca="1">100*SUM(O440:O679)/SUM(N440:N679)</f>
        <v>-0.7464042744866578</v>
      </c>
      <c r="Q679" s="9">
        <f ca="1">AVERAGE(E679:OFFSET(F679,-$Q$5+1,0))</f>
        <v>9218.2000000000007</v>
      </c>
      <c r="R679" s="9">
        <f ca="1">AVERAGE(E679:OFFSET(F679,-$R$5+1,0))</f>
        <v>9198.25</v>
      </c>
      <c r="S679" s="9">
        <f t="shared" ca="1" si="57"/>
        <v>0</v>
      </c>
    </row>
    <row r="680" spans="1:19">
      <c r="A680" s="4" t="s">
        <v>56</v>
      </c>
      <c r="B680" s="5">
        <v>42654</v>
      </c>
      <c r="C680" s="4">
        <v>9300</v>
      </c>
      <c r="D680" s="4">
        <v>9343</v>
      </c>
      <c r="E680" s="4">
        <v>9143</v>
      </c>
      <c r="F680" s="4">
        <v>9191</v>
      </c>
      <c r="G680" s="4">
        <v>178389</v>
      </c>
      <c r="H680" s="4">
        <v>1.0449999999999999</v>
      </c>
      <c r="I680" s="3">
        <f t="shared" si="59"/>
        <v>0</v>
      </c>
      <c r="J680" s="13">
        <f t="shared" si="61"/>
        <v>47</v>
      </c>
      <c r="K680" s="13">
        <f t="shared" si="60"/>
        <v>-109</v>
      </c>
      <c r="L680" s="13">
        <f t="shared" ca="1" si="56"/>
        <v>0</v>
      </c>
      <c r="M680" s="13">
        <f t="shared" ca="1" si="58"/>
        <v>1</v>
      </c>
      <c r="N680" s="13">
        <f ca="1">IF(M680=0,0,IF(M680=M679,0,((M680-M679)*C680+N679*M679)*$P$5/M680))</f>
        <v>0</v>
      </c>
      <c r="O680" s="13">
        <f ca="1">IF(M679=M680,(M679*J680+M680*K680)*$P$5,M679*J680+M680*K680*$P$5-$P$6)</f>
        <v>-12400</v>
      </c>
      <c r="P680" s="13">
        <f ca="1">100*SUM(O441:O680)/SUM(N441:N680)</f>
        <v>-0.7945543785530117</v>
      </c>
      <c r="Q680" s="9">
        <f ca="1">AVERAGE(E680:OFFSET(F680,-$Q$5+1,0))</f>
        <v>9216.1</v>
      </c>
      <c r="R680" s="9">
        <f ca="1">AVERAGE(E680:OFFSET(F680,-$R$5+1,0))</f>
        <v>9197.85</v>
      </c>
      <c r="S680" s="9">
        <f t="shared" ca="1" si="57"/>
        <v>0</v>
      </c>
    </row>
    <row r="681" spans="1:19">
      <c r="A681" s="4" t="s">
        <v>56</v>
      </c>
      <c r="B681" s="5">
        <v>42655</v>
      </c>
      <c r="C681" s="4">
        <v>9180</v>
      </c>
      <c r="D681" s="4">
        <v>9274</v>
      </c>
      <c r="E681" s="4">
        <v>9164</v>
      </c>
      <c r="F681" s="4">
        <v>9260</v>
      </c>
      <c r="G681" s="4">
        <v>113440</v>
      </c>
      <c r="H681" s="4">
        <v>1.0449999999999999</v>
      </c>
      <c r="I681" s="3">
        <f t="shared" si="59"/>
        <v>0</v>
      </c>
      <c r="J681" s="13">
        <f t="shared" si="61"/>
        <v>-11</v>
      </c>
      <c r="K681" s="13">
        <f t="shared" si="60"/>
        <v>80</v>
      </c>
      <c r="L681" s="13">
        <f t="shared" ca="1" si="56"/>
        <v>0</v>
      </c>
      <c r="M681" s="13">
        <f t="shared" ca="1" si="58"/>
        <v>1</v>
      </c>
      <c r="N681" s="13">
        <f ca="1">IF(M681=0,0,IF(M681=M680,0,((M681-M680)*C681+N680*M680)*$P$5/M681))</f>
        <v>0</v>
      </c>
      <c r="O681" s="13">
        <f ca="1">IF(M680=M681,(M680*J681+M681*K681)*$P$5,M680*J681+M681*K681*$P$5-$P$6)</f>
        <v>13800</v>
      </c>
      <c r="P681" s="13">
        <f ca="1">100*SUM(O442:O681)/SUM(N442:N681)</f>
        <v>-0.74096797241465007</v>
      </c>
      <c r="Q681" s="9">
        <f ca="1">AVERAGE(E681:OFFSET(F681,-$Q$5+1,0))</f>
        <v>9215.1</v>
      </c>
      <c r="R681" s="9">
        <f ca="1">AVERAGE(E681:OFFSET(F681,-$R$5+1,0))</f>
        <v>9197.7999999999993</v>
      </c>
      <c r="S681" s="9">
        <f t="shared" ca="1" si="57"/>
        <v>0</v>
      </c>
    </row>
    <row r="682" spans="1:19">
      <c r="A682" s="4" t="s">
        <v>56</v>
      </c>
      <c r="B682" s="5">
        <v>42656</v>
      </c>
      <c r="C682" s="4">
        <v>9268</v>
      </c>
      <c r="D682" s="4">
        <v>9282</v>
      </c>
      <c r="E682" s="4">
        <v>9179</v>
      </c>
      <c r="F682" s="4">
        <v>9203</v>
      </c>
      <c r="G682" s="4">
        <v>138511</v>
      </c>
      <c r="H682" s="4">
        <v>1.0449999999999999</v>
      </c>
      <c r="I682" s="3">
        <f t="shared" si="59"/>
        <v>0</v>
      </c>
      <c r="J682" s="13">
        <f t="shared" si="61"/>
        <v>8</v>
      </c>
      <c r="K682" s="13">
        <f t="shared" si="60"/>
        <v>-65</v>
      </c>
      <c r="L682" s="13">
        <f t="shared" ca="1" si="56"/>
        <v>0</v>
      </c>
      <c r="M682" s="13">
        <f t="shared" ca="1" si="58"/>
        <v>1</v>
      </c>
      <c r="N682" s="13">
        <f ca="1">IF(M682=0,0,IF(M682=M681,0,((M682-M681)*C682+N681*M681)*$P$5/M682))</f>
        <v>0</v>
      </c>
      <c r="O682" s="13">
        <f ca="1">IF(M681=M682,(M681*J682+M682*K682)*$P$5,M681*J682+M682*K682*$P$5-$P$6)</f>
        <v>-11400</v>
      </c>
      <c r="P682" s="13">
        <f ca="1">100*SUM(O443:O682)/SUM(N443:N682)</f>
        <v>-0.78523500357242704</v>
      </c>
      <c r="Q682" s="9">
        <f ca="1">AVERAGE(E682:OFFSET(F682,-$Q$5+1,0))</f>
        <v>9209.2000000000007</v>
      </c>
      <c r="R682" s="9">
        <f ca="1">AVERAGE(E682:OFFSET(F682,-$R$5+1,0))</f>
        <v>9201.7999999999993</v>
      </c>
      <c r="S682" s="9">
        <f t="shared" ca="1" si="57"/>
        <v>0</v>
      </c>
    </row>
    <row r="683" spans="1:19">
      <c r="A683" s="4" t="s">
        <v>56</v>
      </c>
      <c r="B683" s="5">
        <v>42657</v>
      </c>
      <c r="C683" s="4">
        <v>9207</v>
      </c>
      <c r="D683" s="4">
        <v>9224</v>
      </c>
      <c r="E683" s="4">
        <v>9147</v>
      </c>
      <c r="F683" s="4">
        <v>9169</v>
      </c>
      <c r="G683" s="4">
        <v>130516</v>
      </c>
      <c r="H683" s="4">
        <v>1.0449999999999999</v>
      </c>
      <c r="I683" s="3">
        <f t="shared" si="59"/>
        <v>0</v>
      </c>
      <c r="J683" s="13">
        <f t="shared" si="61"/>
        <v>4</v>
      </c>
      <c r="K683" s="13">
        <f t="shared" si="60"/>
        <v>-38</v>
      </c>
      <c r="L683" s="13">
        <f t="shared" ca="1" si="56"/>
        <v>-1</v>
      </c>
      <c r="M683" s="13">
        <f t="shared" ca="1" si="58"/>
        <v>1</v>
      </c>
      <c r="N683" s="13">
        <f ca="1">IF(M683=0,0,IF(M683=M682,0,((M683-M682)*C683+N682*M682)*$P$5/M683))</f>
        <v>0</v>
      </c>
      <c r="O683" s="13">
        <f ca="1">IF(M682=M683,(M682*J683+M683*K683)*$P$5,M682*J683+M683*K683*$P$5-$P$6)</f>
        <v>-6800</v>
      </c>
      <c r="P683" s="13">
        <f ca="1">100*SUM(O444:O683)/SUM(N444:N683)</f>
        <v>-0.8116398993507502</v>
      </c>
      <c r="Q683" s="9">
        <f ca="1">AVERAGE(E683:OFFSET(F683,-$Q$5+1,0))</f>
        <v>9194.5</v>
      </c>
      <c r="R683" s="9">
        <f ca="1">AVERAGE(E683:OFFSET(F683,-$R$5+1,0))</f>
        <v>9194.65</v>
      </c>
      <c r="S683" s="9">
        <f t="shared" ca="1" si="57"/>
        <v>-1</v>
      </c>
    </row>
    <row r="684" spans="1:19">
      <c r="A684" s="4" t="s">
        <v>56</v>
      </c>
      <c r="B684" s="5">
        <v>42660</v>
      </c>
      <c r="C684" s="4">
        <v>9178</v>
      </c>
      <c r="D684" s="4">
        <v>9193</v>
      </c>
      <c r="E684" s="4">
        <v>9060</v>
      </c>
      <c r="F684" s="4">
        <v>9166</v>
      </c>
      <c r="G684" s="4">
        <v>202913</v>
      </c>
      <c r="H684" s="4">
        <v>1.0449999999999999</v>
      </c>
      <c r="I684" s="3">
        <f t="shared" si="59"/>
        <v>0</v>
      </c>
      <c r="J684" s="13">
        <f t="shared" si="61"/>
        <v>9</v>
      </c>
      <c r="K684" s="13">
        <f t="shared" si="60"/>
        <v>-12</v>
      </c>
      <c r="L684" s="13">
        <f t="shared" ca="1" si="56"/>
        <v>0</v>
      </c>
      <c r="M684" s="13">
        <f t="shared" ca="1" si="58"/>
        <v>0</v>
      </c>
      <c r="N684" s="13">
        <f ca="1">IF(M684=0,0,IF(M684=M683,0,((M684-M683)*C684+N683*M683)*$P$5/M684))</f>
        <v>0</v>
      </c>
      <c r="O684" s="13">
        <f ca="1">IF(M683=M684,(M683*J684+M684*K684)*$P$5,M683*J684+M684*K684*$P$5-$P$6)</f>
        <v>-491</v>
      </c>
      <c r="P684" s="13">
        <f ca="1">100*SUM(O445:O684)/SUM(N445:N684)</f>
        <v>-0.81354648814886144</v>
      </c>
      <c r="Q684" s="9">
        <f ca="1">AVERAGE(E684:OFFSET(F684,-$Q$5+1,0))</f>
        <v>9168.2000000000007</v>
      </c>
      <c r="R684" s="9">
        <f ca="1">AVERAGE(E684:OFFSET(F684,-$R$5+1,0))</f>
        <v>9193.2000000000007</v>
      </c>
      <c r="S684" s="9">
        <f t="shared" ca="1" si="57"/>
        <v>0</v>
      </c>
    </row>
    <row r="685" spans="1:19">
      <c r="A685" s="4" t="s">
        <v>56</v>
      </c>
      <c r="B685" s="5">
        <v>42661</v>
      </c>
      <c r="C685" s="4">
        <v>9183</v>
      </c>
      <c r="D685" s="4">
        <v>9218</v>
      </c>
      <c r="E685" s="4">
        <v>9154</v>
      </c>
      <c r="F685" s="4">
        <v>9212</v>
      </c>
      <c r="G685" s="4">
        <v>133283</v>
      </c>
      <c r="H685" s="4">
        <v>1.0449999999999999</v>
      </c>
      <c r="I685" s="3">
        <f t="shared" si="59"/>
        <v>0</v>
      </c>
      <c r="J685" s="13">
        <f t="shared" si="61"/>
        <v>17</v>
      </c>
      <c r="K685" s="13">
        <f t="shared" si="60"/>
        <v>29</v>
      </c>
      <c r="L685" s="13">
        <f t="shared" ca="1" si="56"/>
        <v>0</v>
      </c>
      <c r="M685" s="13">
        <f t="shared" ca="1" si="58"/>
        <v>0</v>
      </c>
      <c r="N685" s="13">
        <f ca="1">IF(M685=0,0,IF(M685=M684,0,((M685-M684)*C685+N684*M684)*$P$5/M685))</f>
        <v>0</v>
      </c>
      <c r="O685" s="13">
        <f ca="1">IF(M684=M685,(M684*J685+M685*K685)*$P$5,M684*J685+M685*K685*$P$5-$P$6)</f>
        <v>0</v>
      </c>
      <c r="P685" s="13">
        <f ca="1">100*SUM(O446:O685)/SUM(N446:N685)</f>
        <v>-0.81354648814886144</v>
      </c>
      <c r="Q685" s="9">
        <f ca="1">AVERAGE(E685:OFFSET(F685,-$Q$5+1,0))</f>
        <v>9171.4</v>
      </c>
      <c r="R685" s="9">
        <f ca="1">AVERAGE(E685:OFFSET(F685,-$R$5+1,0))</f>
        <v>9193.75</v>
      </c>
      <c r="S685" s="9">
        <f t="shared" ca="1" si="57"/>
        <v>0</v>
      </c>
    </row>
    <row r="686" spans="1:19">
      <c r="A686" s="4" t="s">
        <v>56</v>
      </c>
      <c r="B686" s="5">
        <v>42662</v>
      </c>
      <c r="C686" s="4">
        <v>9223</v>
      </c>
      <c r="D686" s="4">
        <v>9300</v>
      </c>
      <c r="E686" s="4">
        <v>9219</v>
      </c>
      <c r="F686" s="4">
        <v>9280</v>
      </c>
      <c r="G686" s="4">
        <v>87933</v>
      </c>
      <c r="H686" s="4">
        <v>1.0449999999999999</v>
      </c>
      <c r="I686" s="3">
        <f t="shared" si="59"/>
        <v>1</v>
      </c>
      <c r="J686" s="13">
        <f t="shared" si="61"/>
        <v>11</v>
      </c>
      <c r="K686" s="13">
        <f t="shared" si="60"/>
        <v>57</v>
      </c>
      <c r="L686" s="13">
        <f t="shared" ca="1" si="56"/>
        <v>0</v>
      </c>
      <c r="M686" s="13">
        <f t="shared" si="58"/>
        <v>0</v>
      </c>
      <c r="N686" s="13">
        <f>IF(M686=0,0,IF(M686=M685,0,((M686-M685)*C686+N685*M685)*$P$5/M686))</f>
        <v>0</v>
      </c>
      <c r="O686" s="13">
        <f ca="1">IF(M685=M686,(M685*J686+M686*K686)*$P$5,M685*J686+M686*K686*$P$5-$P$6)</f>
        <v>0</v>
      </c>
      <c r="P686" s="13">
        <f ca="1">100*SUM(O447:O686)/SUM(N447:N686)</f>
        <v>-0.81354648814886144</v>
      </c>
      <c r="Q686" s="9">
        <f ca="1">AVERAGE(E686:OFFSET(F686,-$Q$5+1,0))</f>
        <v>9178.9</v>
      </c>
      <c r="R686" s="9">
        <f ca="1">AVERAGE(E686:OFFSET(F686,-$R$5+1,0))</f>
        <v>9197</v>
      </c>
      <c r="S686" s="9">
        <f t="shared" ca="1" si="57"/>
        <v>0</v>
      </c>
    </row>
    <row r="687" spans="1:19">
      <c r="A687" s="4" t="s">
        <v>57</v>
      </c>
      <c r="B687" s="5">
        <v>42663</v>
      </c>
      <c r="C687" s="4">
        <v>9269</v>
      </c>
      <c r="D687" s="4">
        <v>9295</v>
      </c>
      <c r="E687" s="4">
        <v>9235</v>
      </c>
      <c r="F687" s="4">
        <v>9278</v>
      </c>
      <c r="G687" s="4">
        <v>101510</v>
      </c>
      <c r="H687" s="4">
        <v>1.0449999999999999</v>
      </c>
      <c r="I687" s="3">
        <f t="shared" si="59"/>
        <v>0</v>
      </c>
      <c r="J687" s="13">
        <f t="shared" si="61"/>
        <v>-11</v>
      </c>
      <c r="K687" s="13">
        <f t="shared" si="60"/>
        <v>9</v>
      </c>
      <c r="L687" s="13">
        <f t="shared" ca="1" si="56"/>
        <v>0</v>
      </c>
      <c r="M687" s="13">
        <f t="shared" ca="1" si="58"/>
        <v>0</v>
      </c>
      <c r="N687" s="13">
        <f ca="1">IF(M687=0,0,IF(M687=M686,0,((M687-M686)*C687+N686*M686)*$P$5/M687))</f>
        <v>0</v>
      </c>
      <c r="O687" s="13">
        <f ca="1">IF(M686=M687,(M686*J687+M687*K687)*$P$5,M686*J687+M687*K687*$P$5-$P$6)</f>
        <v>0</v>
      </c>
      <c r="P687" s="13">
        <f ca="1">100*SUM(O448:O687)/SUM(N448:N687)</f>
        <v>-0.81354648814886144</v>
      </c>
      <c r="Q687" s="9">
        <f ca="1">AVERAGE(E687:OFFSET(F687,-$Q$5+1,0))</f>
        <v>9192</v>
      </c>
      <c r="R687" s="9">
        <f ca="1">AVERAGE(E687:OFFSET(F687,-$R$5+1,0))</f>
        <v>9200.6</v>
      </c>
      <c r="S687" s="9">
        <f t="shared" ca="1" si="57"/>
        <v>0</v>
      </c>
    </row>
    <row r="688" spans="1:19">
      <c r="A688" s="4" t="s">
        <v>57</v>
      </c>
      <c r="B688" s="5">
        <v>42664</v>
      </c>
      <c r="C688" s="4">
        <v>9259</v>
      </c>
      <c r="D688" s="4">
        <v>9322</v>
      </c>
      <c r="E688" s="4">
        <v>9241</v>
      </c>
      <c r="F688" s="4">
        <v>9264</v>
      </c>
      <c r="G688" s="4">
        <v>118712</v>
      </c>
      <c r="H688" s="4">
        <v>1.0449999999999999</v>
      </c>
      <c r="I688" s="3">
        <f t="shared" si="59"/>
        <v>0</v>
      </c>
      <c r="J688" s="13">
        <f t="shared" si="61"/>
        <v>-19</v>
      </c>
      <c r="K688" s="13">
        <f t="shared" si="60"/>
        <v>5</v>
      </c>
      <c r="L688" s="13">
        <f t="shared" ca="1" si="56"/>
        <v>1</v>
      </c>
      <c r="M688" s="13">
        <f t="shared" ca="1" si="58"/>
        <v>0</v>
      </c>
      <c r="N688" s="13">
        <f ca="1">IF(M688=0,0,IF(M688=M687,0,((M688-M687)*C688+N687*M687)*$P$5/M688))</f>
        <v>0</v>
      </c>
      <c r="O688" s="13">
        <f ca="1">IF(M687=M688,(M687*J688+M688*K688)*$P$5,M687*J688+M688*K688*$P$5-$P$6)</f>
        <v>0</v>
      </c>
      <c r="P688" s="13">
        <f ca="1">100*SUM(O449:O688)/SUM(N449:N688)</f>
        <v>-0.81354648814886144</v>
      </c>
      <c r="Q688" s="9">
        <f ca="1">AVERAGE(E688:OFFSET(F688,-$Q$5+1,0))</f>
        <v>9210.9</v>
      </c>
      <c r="R688" s="9">
        <f ca="1">AVERAGE(E688:OFFSET(F688,-$R$5+1,0))</f>
        <v>9202.7000000000007</v>
      </c>
      <c r="S688" s="9">
        <f t="shared" ca="1" si="57"/>
        <v>1</v>
      </c>
    </row>
    <row r="689" spans="1:19">
      <c r="A689" s="4" t="s">
        <v>57</v>
      </c>
      <c r="B689" s="5">
        <v>42667</v>
      </c>
      <c r="C689" s="4">
        <v>9294</v>
      </c>
      <c r="D689" s="4">
        <v>9325</v>
      </c>
      <c r="E689" s="4">
        <v>9269</v>
      </c>
      <c r="F689" s="4">
        <v>9309</v>
      </c>
      <c r="G689" s="4">
        <v>97060</v>
      </c>
      <c r="H689" s="4">
        <v>1.0449999999999999</v>
      </c>
      <c r="I689" s="3">
        <f t="shared" si="59"/>
        <v>0</v>
      </c>
      <c r="J689" s="13">
        <f t="shared" si="61"/>
        <v>30</v>
      </c>
      <c r="K689" s="13">
        <f t="shared" si="60"/>
        <v>15</v>
      </c>
      <c r="L689" s="13">
        <f t="shared" ca="1" si="56"/>
        <v>0</v>
      </c>
      <c r="M689" s="13">
        <f t="shared" ca="1" si="58"/>
        <v>1</v>
      </c>
      <c r="N689" s="13">
        <f ca="1">IF(M689=0,0,IF(M689=M688,0,((M689-M688)*C689+N688*M688)*$P$5/M689))</f>
        <v>1858800</v>
      </c>
      <c r="O689" s="13">
        <f ca="1">IF(M688=M689,(M688*J689+M689*K689)*$P$5,M688*J689+M689*K689*$P$5-$P$6)</f>
        <v>2500</v>
      </c>
      <c r="P689" s="13">
        <f ca="1">100*SUM(O450:O689)/SUM(N450:N689)</f>
        <v>-0.74972475336452793</v>
      </c>
      <c r="Q689" s="9">
        <f ca="1">AVERAGE(E689:OFFSET(F689,-$Q$5+1,0))</f>
        <v>9246.1</v>
      </c>
      <c r="R689" s="9">
        <f ca="1">AVERAGE(E689:OFFSET(F689,-$R$5+1,0))</f>
        <v>9207.15</v>
      </c>
      <c r="S689" s="9">
        <f t="shared" ca="1" si="57"/>
        <v>0</v>
      </c>
    </row>
    <row r="690" spans="1:19">
      <c r="A690" s="4" t="s">
        <v>57</v>
      </c>
      <c r="B690" s="5">
        <v>42668</v>
      </c>
      <c r="C690" s="4">
        <v>9328</v>
      </c>
      <c r="D690" s="4">
        <v>9394</v>
      </c>
      <c r="E690" s="4">
        <v>9308</v>
      </c>
      <c r="F690" s="4">
        <v>9374</v>
      </c>
      <c r="G690" s="4">
        <v>112280</v>
      </c>
      <c r="H690" s="4">
        <v>1.0449999999999999</v>
      </c>
      <c r="I690" s="3">
        <f t="shared" si="59"/>
        <v>0</v>
      </c>
      <c r="J690" s="13">
        <f t="shared" si="61"/>
        <v>19</v>
      </c>
      <c r="K690" s="13">
        <f t="shared" si="60"/>
        <v>46</v>
      </c>
      <c r="L690" s="13">
        <f t="shared" ca="1" si="56"/>
        <v>0</v>
      </c>
      <c r="M690" s="13">
        <f t="shared" ca="1" si="58"/>
        <v>1</v>
      </c>
      <c r="N690" s="13">
        <f ca="1">IF(M690=0,0,IF(M690=M689,0,((M690-M689)*C690+N689*M689)*$P$5/M690))</f>
        <v>0</v>
      </c>
      <c r="O690" s="13">
        <f ca="1">IF(M689=M690,(M689*J690+M690*K690)*$P$5,M689*J690+M690*K690*$P$5-$P$6)</f>
        <v>13000</v>
      </c>
      <c r="P690" s="13">
        <f ca="1">100*SUM(O451:O690)/SUM(N451:N690)</f>
        <v>-0.70264309203378295</v>
      </c>
      <c r="Q690" s="9">
        <f ca="1">AVERAGE(E690:OFFSET(F690,-$Q$5+1,0))</f>
        <v>9277.7000000000007</v>
      </c>
      <c r="R690" s="9">
        <f ca="1">AVERAGE(E690:OFFSET(F690,-$R$5+1,0))</f>
        <v>9224.5499999999993</v>
      </c>
      <c r="S690" s="9">
        <f t="shared" ca="1" si="57"/>
        <v>0</v>
      </c>
    </row>
    <row r="691" spans="1:19">
      <c r="A691" s="4" t="s">
        <v>57</v>
      </c>
      <c r="B691" s="5">
        <v>42669</v>
      </c>
      <c r="C691" s="4">
        <v>9340</v>
      </c>
      <c r="D691" s="4">
        <v>9363</v>
      </c>
      <c r="E691" s="4">
        <v>9323</v>
      </c>
      <c r="F691" s="4">
        <v>9336</v>
      </c>
      <c r="G691" s="4">
        <v>89110</v>
      </c>
      <c r="H691" s="4">
        <v>1.0449999999999999</v>
      </c>
      <c r="I691" s="3">
        <f t="shared" si="59"/>
        <v>0</v>
      </c>
      <c r="J691" s="13">
        <f t="shared" si="61"/>
        <v>-34</v>
      </c>
      <c r="K691" s="13">
        <f t="shared" si="60"/>
        <v>-4</v>
      </c>
      <c r="L691" s="13">
        <f t="shared" ca="1" si="56"/>
        <v>0</v>
      </c>
      <c r="M691" s="13">
        <f t="shared" ca="1" si="58"/>
        <v>1</v>
      </c>
      <c r="N691" s="13">
        <f ca="1">IF(M691=0,0,IF(M691=M690,0,((M691-M690)*C691+N690*M690)*$P$5/M691))</f>
        <v>0</v>
      </c>
      <c r="O691" s="13">
        <f ca="1">IF(M690=M691,(M690*J691+M691*K691)*$P$5,M690*J691+M691*K691*$P$5-$P$6)</f>
        <v>-7600</v>
      </c>
      <c r="P691" s="13">
        <f ca="1">100*SUM(O452:O691)/SUM(N452:N691)</f>
        <v>-0.7392934073485018</v>
      </c>
      <c r="Q691" s="9">
        <f ca="1">AVERAGE(E691:OFFSET(F691,-$Q$5+1,0))</f>
        <v>9293.7000000000007</v>
      </c>
      <c r="R691" s="9">
        <f ca="1">AVERAGE(E691:OFFSET(F691,-$R$5+1,0))</f>
        <v>9236.2999999999993</v>
      </c>
      <c r="S691" s="9">
        <f t="shared" ca="1" si="57"/>
        <v>0</v>
      </c>
    </row>
    <row r="692" spans="1:19">
      <c r="A692" s="4" t="s">
        <v>57</v>
      </c>
      <c r="B692" s="5">
        <v>42670</v>
      </c>
      <c r="C692" s="4">
        <v>9324</v>
      </c>
      <c r="D692" s="4">
        <v>9348</v>
      </c>
      <c r="E692" s="4">
        <v>9260</v>
      </c>
      <c r="F692" s="4">
        <v>9287</v>
      </c>
      <c r="G692" s="4">
        <v>127682</v>
      </c>
      <c r="H692" s="4">
        <v>1.0449999999999999</v>
      </c>
      <c r="I692" s="3">
        <f t="shared" si="59"/>
        <v>0</v>
      </c>
      <c r="J692" s="13">
        <f t="shared" si="61"/>
        <v>-12</v>
      </c>
      <c r="K692" s="13">
        <f t="shared" si="60"/>
        <v>-37</v>
      </c>
      <c r="L692" s="13">
        <f t="shared" ca="1" si="56"/>
        <v>0</v>
      </c>
      <c r="M692" s="13">
        <f t="shared" ca="1" si="58"/>
        <v>1</v>
      </c>
      <c r="N692" s="13">
        <f ca="1">IF(M692=0,0,IF(M692=M691,0,((M692-M691)*C692+N691*M691)*$P$5/M692))</f>
        <v>0</v>
      </c>
      <c r="O692" s="13">
        <f ca="1">IF(M691=M692,(M691*J692+M692*K692)*$P$5,M691*J692+M692*K692*$P$5-$P$6)</f>
        <v>-9800</v>
      </c>
      <c r="P692" s="13">
        <f ca="1">100*SUM(O453:O692)/SUM(N453:N692)</f>
        <v>-0.67057974259397946</v>
      </c>
      <c r="Q692" s="9">
        <f ca="1">AVERAGE(E692:OFFSET(F692,-$Q$5+1,0))</f>
        <v>9297.1</v>
      </c>
      <c r="R692" s="9">
        <f ca="1">AVERAGE(E692:OFFSET(F692,-$R$5+1,0))</f>
        <v>9244.5499999999993</v>
      </c>
      <c r="S692" s="9">
        <f t="shared" ca="1" si="57"/>
        <v>0</v>
      </c>
    </row>
    <row r="693" spans="1:19">
      <c r="A693" s="4" t="s">
        <v>57</v>
      </c>
      <c r="B693" s="5">
        <v>42671</v>
      </c>
      <c r="C693" s="4">
        <v>9286</v>
      </c>
      <c r="D693" s="4">
        <v>9313</v>
      </c>
      <c r="E693" s="4">
        <v>9261</v>
      </c>
      <c r="F693" s="4">
        <v>9280</v>
      </c>
      <c r="G693" s="4">
        <v>95640</v>
      </c>
      <c r="H693" s="4">
        <v>1.0449999999999999</v>
      </c>
      <c r="I693" s="3">
        <f t="shared" si="59"/>
        <v>0</v>
      </c>
      <c r="J693" s="13">
        <f t="shared" si="61"/>
        <v>-1</v>
      </c>
      <c r="K693" s="13">
        <f t="shared" si="60"/>
        <v>-6</v>
      </c>
      <c r="L693" s="13">
        <f t="shared" ca="1" si="56"/>
        <v>0</v>
      </c>
      <c r="M693" s="13">
        <f t="shared" ca="1" si="58"/>
        <v>1</v>
      </c>
      <c r="N693" s="13">
        <f ca="1">IF(M693=0,0,IF(M693=M692,0,((M693-M692)*C693+N692*M692)*$P$5/M693))</f>
        <v>0</v>
      </c>
      <c r="O693" s="13">
        <f ca="1">IF(M692=M693,(M692*J693+M693*K693)*$P$5,M692*J693+M693*K693*$P$5-$P$6)</f>
        <v>-1400</v>
      </c>
      <c r="P693" s="13">
        <f ca="1">100*SUM(O454:O693)/SUM(N454:N693)</f>
        <v>-0.55168194065918796</v>
      </c>
      <c r="Q693" s="9">
        <f ca="1">AVERAGE(E693:OFFSET(F693,-$Q$5+1,0))</f>
        <v>9300.7000000000007</v>
      </c>
      <c r="R693" s="9">
        <f ca="1">AVERAGE(E693:OFFSET(F693,-$R$5+1,0))</f>
        <v>9255.7999999999993</v>
      </c>
      <c r="S693" s="9">
        <f t="shared" ca="1" si="57"/>
        <v>0</v>
      </c>
    </row>
    <row r="694" spans="1:19">
      <c r="A694" s="4" t="s">
        <v>57</v>
      </c>
      <c r="B694" s="5">
        <v>42674</v>
      </c>
      <c r="C694" s="4">
        <v>9263</v>
      </c>
      <c r="D694" s="4">
        <v>9300</v>
      </c>
      <c r="E694" s="4">
        <v>9174</v>
      </c>
      <c r="F694" s="4">
        <v>9283</v>
      </c>
      <c r="G694" s="4">
        <v>146504</v>
      </c>
      <c r="H694" s="4">
        <v>1.0449999999999999</v>
      </c>
      <c r="I694" s="3">
        <f t="shared" si="59"/>
        <v>0</v>
      </c>
      <c r="J694" s="13">
        <f t="shared" si="61"/>
        <v>-17</v>
      </c>
      <c r="K694" s="13">
        <f t="shared" si="60"/>
        <v>20</v>
      </c>
      <c r="L694" s="13">
        <f t="shared" ca="1" si="56"/>
        <v>0</v>
      </c>
      <c r="M694" s="13">
        <f t="shared" ca="1" si="58"/>
        <v>1</v>
      </c>
      <c r="N694" s="13">
        <f ca="1">IF(M694=0,0,IF(M694=M693,0,((M694-M693)*C694+N693*M693)*$P$5/M694))</f>
        <v>0</v>
      </c>
      <c r="O694" s="13">
        <f ca="1">IF(M693=M694,(M693*J694+M694*K694)*$P$5,M693*J694+M694*K694*$P$5-$P$6)</f>
        <v>600</v>
      </c>
      <c r="P694" s="13">
        <f ca="1">100*SUM(O455:O694)/SUM(N455:N694)</f>
        <v>-0.55863051349953285</v>
      </c>
      <c r="Q694" s="9">
        <f ca="1">AVERAGE(E694:OFFSET(F694,-$Q$5+1,0))</f>
        <v>9288.6</v>
      </c>
      <c r="R694" s="9">
        <f ca="1">AVERAGE(E694:OFFSET(F694,-$R$5+1,0))</f>
        <v>9267.35</v>
      </c>
      <c r="S694" s="9">
        <f t="shared" ca="1" si="57"/>
        <v>0</v>
      </c>
    </row>
    <row r="695" spans="1:19">
      <c r="A695" s="4" t="s">
        <v>57</v>
      </c>
      <c r="B695" s="5">
        <v>42675</v>
      </c>
      <c r="C695" s="4">
        <v>9259</v>
      </c>
      <c r="D695" s="4">
        <v>9292</v>
      </c>
      <c r="E695" s="4">
        <v>9226</v>
      </c>
      <c r="F695" s="4">
        <v>9280</v>
      </c>
      <c r="G695" s="4">
        <v>101255</v>
      </c>
      <c r="H695" s="4">
        <v>1.0449999999999999</v>
      </c>
      <c r="I695" s="3">
        <f t="shared" si="59"/>
        <v>0</v>
      </c>
      <c r="J695" s="13">
        <f t="shared" si="61"/>
        <v>-24</v>
      </c>
      <c r="K695" s="13">
        <f t="shared" si="60"/>
        <v>21</v>
      </c>
      <c r="L695" s="13">
        <f t="shared" ca="1" si="56"/>
        <v>-1</v>
      </c>
      <c r="M695" s="13">
        <f t="shared" ca="1" si="58"/>
        <v>1</v>
      </c>
      <c r="N695" s="13">
        <f ca="1">IF(M695=0,0,IF(M695=M694,0,((M695-M694)*C695+N694*M694)*$P$5/M695))</f>
        <v>0</v>
      </c>
      <c r="O695" s="13">
        <f ca="1">IF(M694=M695,(M694*J695+M695*K695)*$P$5,M694*J695+M695*K695*$P$5-$P$6)</f>
        <v>-600</v>
      </c>
      <c r="P695" s="13">
        <f ca="1">100*SUM(O456:O695)/SUM(N456:N695)</f>
        <v>-0.5590937516888892</v>
      </c>
      <c r="Q695" s="9">
        <f ca="1">AVERAGE(E695:OFFSET(F695,-$Q$5+1,0))</f>
        <v>9271</v>
      </c>
      <c r="R695" s="9">
        <f ca="1">AVERAGE(E695:OFFSET(F695,-$R$5+1,0))</f>
        <v>9274.35</v>
      </c>
      <c r="S695" s="9">
        <f t="shared" ca="1" si="57"/>
        <v>-1</v>
      </c>
    </row>
    <row r="696" spans="1:19">
      <c r="A696" s="4" t="s">
        <v>57</v>
      </c>
      <c r="B696" s="5">
        <v>42676</v>
      </c>
      <c r="C696" s="4">
        <v>9199</v>
      </c>
      <c r="D696" s="4">
        <v>9225</v>
      </c>
      <c r="E696" s="4">
        <v>9144</v>
      </c>
      <c r="F696" s="4">
        <v>9160</v>
      </c>
      <c r="G696" s="4">
        <v>150857</v>
      </c>
      <c r="H696" s="4">
        <v>1.0449999999999999</v>
      </c>
      <c r="I696" s="3">
        <f t="shared" si="59"/>
        <v>0</v>
      </c>
      <c r="J696" s="13">
        <f t="shared" si="61"/>
        <v>-81</v>
      </c>
      <c r="K696" s="13">
        <f t="shared" si="60"/>
        <v>-39</v>
      </c>
      <c r="L696" s="13">
        <f t="shared" ca="1" si="56"/>
        <v>0</v>
      </c>
      <c r="M696" s="13">
        <f t="shared" ca="1" si="58"/>
        <v>0</v>
      </c>
      <c r="N696" s="13">
        <f ca="1">IF(M696=0,0,IF(M696=M695,0,((M696-M695)*C696+N695*M695)*$P$5/M696))</f>
        <v>0</v>
      </c>
      <c r="O696" s="13">
        <f ca="1">IF(M695=M696,(M695*J696+M696*K696)*$P$5,M695*J696+M696*K696*$P$5-$P$6)</f>
        <v>-581</v>
      </c>
      <c r="P696" s="13">
        <f ca="1">100*SUM(O457:O696)/SUM(N457:N696)</f>
        <v>-0.5613365965890228</v>
      </c>
      <c r="Q696" s="9">
        <f ca="1">AVERAGE(E696:OFFSET(F696,-$Q$5+1,0))</f>
        <v>9235.5</v>
      </c>
      <c r="R696" s="9">
        <f ca="1">AVERAGE(E696:OFFSET(F696,-$R$5+1,0))</f>
        <v>9264.6</v>
      </c>
      <c r="S696" s="9">
        <f t="shared" ca="1" si="57"/>
        <v>0</v>
      </c>
    </row>
    <row r="697" spans="1:19">
      <c r="A697" s="4" t="s">
        <v>57</v>
      </c>
      <c r="B697" s="5">
        <v>42677</v>
      </c>
      <c r="C697" s="4">
        <v>9131</v>
      </c>
      <c r="D697" s="4">
        <v>9160</v>
      </c>
      <c r="E697" s="4">
        <v>9078</v>
      </c>
      <c r="F697" s="4">
        <v>9088</v>
      </c>
      <c r="G697" s="4">
        <v>134541</v>
      </c>
      <c r="H697" s="4">
        <v>1.0449999999999999</v>
      </c>
      <c r="I697" s="3">
        <f t="shared" si="59"/>
        <v>0</v>
      </c>
      <c r="J697" s="13">
        <f t="shared" si="61"/>
        <v>-29</v>
      </c>
      <c r="K697" s="13">
        <f t="shared" si="60"/>
        <v>-43</v>
      </c>
      <c r="L697" s="13">
        <f t="shared" ca="1" si="56"/>
        <v>0</v>
      </c>
      <c r="M697" s="13">
        <f t="shared" ca="1" si="58"/>
        <v>0</v>
      </c>
      <c r="N697" s="13">
        <f ca="1">IF(M697=0,0,IF(M697=M696,0,((M697-M696)*C697+N696*M696)*$P$5/M697))</f>
        <v>0</v>
      </c>
      <c r="O697" s="13">
        <f ca="1">IF(M696=M697,(M696*J697+M697*K697)*$P$5,M696*J697+M697*K697*$P$5-$P$6)</f>
        <v>0</v>
      </c>
      <c r="P697" s="13">
        <f ca="1">100*SUM(O458:O697)/SUM(N458:N697)</f>
        <v>-0.5613365965890228</v>
      </c>
      <c r="Q697" s="9">
        <f ca="1">AVERAGE(E697:OFFSET(F697,-$Q$5+1,0))</f>
        <v>9197.4</v>
      </c>
      <c r="R697" s="9">
        <f ca="1">AVERAGE(E697:OFFSET(F697,-$R$5+1,0))</f>
        <v>9247.25</v>
      </c>
      <c r="S697" s="9">
        <f t="shared" ca="1" si="57"/>
        <v>0</v>
      </c>
    </row>
    <row r="698" spans="1:19">
      <c r="A698" s="4" t="s">
        <v>57</v>
      </c>
      <c r="B698" s="5">
        <v>42678</v>
      </c>
      <c r="C698" s="4">
        <v>9058</v>
      </c>
      <c r="D698" s="4">
        <v>9094</v>
      </c>
      <c r="E698" s="4">
        <v>9047</v>
      </c>
      <c r="F698" s="4">
        <v>9064</v>
      </c>
      <c r="G698" s="4">
        <v>97483</v>
      </c>
      <c r="H698" s="4">
        <v>1.0449999999999999</v>
      </c>
      <c r="I698" s="3">
        <f t="shared" si="59"/>
        <v>0</v>
      </c>
      <c r="J698" s="13">
        <f t="shared" si="61"/>
        <v>-30</v>
      </c>
      <c r="K698" s="13">
        <f t="shared" si="60"/>
        <v>6</v>
      </c>
      <c r="L698" s="13">
        <f t="shared" ca="1" si="56"/>
        <v>0</v>
      </c>
      <c r="M698" s="13">
        <f t="shared" ca="1" si="58"/>
        <v>0</v>
      </c>
      <c r="N698" s="13">
        <f ca="1">IF(M698=0,0,IF(M698=M697,0,((M698-M697)*C698+N697*M697)*$P$5/M698))</f>
        <v>0</v>
      </c>
      <c r="O698" s="13">
        <f ca="1">IF(M697=M698,(M697*J698+M698*K698)*$P$5,M697*J698+M698*K698*$P$5-$P$6)</f>
        <v>0</v>
      </c>
      <c r="P698" s="13">
        <f ca="1">100*SUM(O459:O698)/SUM(N459:N698)</f>
        <v>-0.5613365965890228</v>
      </c>
      <c r="Q698" s="9">
        <f ca="1">AVERAGE(E698:OFFSET(F698,-$Q$5+1,0))</f>
        <v>9154.4</v>
      </c>
      <c r="R698" s="9">
        <f ca="1">AVERAGE(E698:OFFSET(F698,-$R$5+1,0))</f>
        <v>9227.5499999999993</v>
      </c>
      <c r="S698" s="9">
        <f t="shared" ca="1" si="57"/>
        <v>0</v>
      </c>
    </row>
    <row r="699" spans="1:19">
      <c r="A699" s="4" t="s">
        <v>57</v>
      </c>
      <c r="B699" s="5">
        <v>42681</v>
      </c>
      <c r="C699" s="4">
        <v>9131</v>
      </c>
      <c r="D699" s="4">
        <v>9200</v>
      </c>
      <c r="E699" s="4">
        <v>9115</v>
      </c>
      <c r="F699" s="4">
        <v>9196</v>
      </c>
      <c r="G699" s="4">
        <v>105071</v>
      </c>
      <c r="H699" s="4">
        <v>1.0449999999999999</v>
      </c>
      <c r="I699" s="3">
        <f t="shared" si="59"/>
        <v>0</v>
      </c>
      <c r="J699" s="13">
        <f t="shared" si="61"/>
        <v>67</v>
      </c>
      <c r="K699" s="13">
        <f t="shared" si="60"/>
        <v>65</v>
      </c>
      <c r="L699" s="13">
        <f t="shared" ca="1" si="56"/>
        <v>0</v>
      </c>
      <c r="M699" s="13">
        <f t="shared" ca="1" si="58"/>
        <v>0</v>
      </c>
      <c r="N699" s="13">
        <f ca="1">IF(M699=0,0,IF(M699=M698,0,((M699-M698)*C699+N698*M698)*$P$5/M699))</f>
        <v>0</v>
      </c>
      <c r="O699" s="13">
        <f ca="1">IF(M698=M699,(M698*J699+M699*K699)*$P$5,M698*J699+M699*K699*$P$5-$P$6)</f>
        <v>0</v>
      </c>
      <c r="P699" s="13">
        <f ca="1">100*SUM(O460:O699)/SUM(N460:N699)</f>
        <v>-0.55116042899957896</v>
      </c>
      <c r="Q699" s="9">
        <f ca="1">AVERAGE(E699:OFFSET(F699,-$Q$5+1,0))</f>
        <v>9139.7999999999993</v>
      </c>
      <c r="R699" s="9">
        <f ca="1">AVERAGE(E699:OFFSET(F699,-$R$5+1,0))</f>
        <v>9214.2000000000007</v>
      </c>
      <c r="S699" s="9">
        <f t="shared" ca="1" si="57"/>
        <v>0</v>
      </c>
    </row>
    <row r="700" spans="1:19">
      <c r="A700" s="4" t="s">
        <v>57</v>
      </c>
      <c r="B700" s="5">
        <v>42682</v>
      </c>
      <c r="C700" s="4">
        <v>9216</v>
      </c>
      <c r="D700" s="4">
        <v>9230</v>
      </c>
      <c r="E700" s="4">
        <v>9162</v>
      </c>
      <c r="F700" s="4">
        <v>9225</v>
      </c>
      <c r="G700" s="4">
        <v>115585</v>
      </c>
      <c r="H700" s="4">
        <v>1.0449999999999999</v>
      </c>
      <c r="I700" s="3">
        <f t="shared" si="59"/>
        <v>0</v>
      </c>
      <c r="J700" s="13">
        <f t="shared" si="61"/>
        <v>20</v>
      </c>
      <c r="K700" s="13">
        <f t="shared" si="60"/>
        <v>9</v>
      </c>
      <c r="L700" s="13">
        <f t="shared" ca="1" si="56"/>
        <v>0</v>
      </c>
      <c r="M700" s="13">
        <f t="shared" ca="1" si="58"/>
        <v>0</v>
      </c>
      <c r="N700" s="13">
        <f ca="1">IF(M700=0,0,IF(M700=M699,0,((M700-M699)*C700+N699*M699)*$P$5/M700))</f>
        <v>0</v>
      </c>
      <c r="O700" s="13">
        <f ca="1">IF(M699=M700,(M699*J700+M700*K700)*$P$5,M699*J700+M700*K700*$P$5-$P$6)</f>
        <v>0</v>
      </c>
      <c r="P700" s="13">
        <f ca="1">100*SUM(O461:O700)/SUM(N461:N700)</f>
        <v>-0.63785202982191069</v>
      </c>
      <c r="Q700" s="9">
        <f ca="1">AVERAGE(E700:OFFSET(F700,-$Q$5+1,0))</f>
        <v>9127.9</v>
      </c>
      <c r="R700" s="9">
        <f ca="1">AVERAGE(E700:OFFSET(F700,-$R$5+1,0))</f>
        <v>9199.4500000000007</v>
      </c>
      <c r="S700" s="9">
        <f t="shared" ca="1" si="57"/>
        <v>0</v>
      </c>
    </row>
    <row r="701" spans="1:19">
      <c r="A701" s="4" t="s">
        <v>57</v>
      </c>
      <c r="B701" s="5">
        <v>42683</v>
      </c>
      <c r="C701" s="4">
        <v>9223</v>
      </c>
      <c r="D701" s="4">
        <v>9307</v>
      </c>
      <c r="E701" s="4">
        <v>8891</v>
      </c>
      <c r="F701" s="4">
        <v>8929</v>
      </c>
      <c r="G701" s="4">
        <v>385514</v>
      </c>
      <c r="H701" s="4">
        <v>1.0449999999999999</v>
      </c>
      <c r="I701" s="3">
        <f t="shared" si="59"/>
        <v>0</v>
      </c>
      <c r="J701" s="13">
        <f t="shared" si="61"/>
        <v>-2</v>
      </c>
      <c r="K701" s="13">
        <f t="shared" si="60"/>
        <v>-294</v>
      </c>
      <c r="L701" s="13">
        <f t="shared" ref="L701:L764" ca="1" si="62">S701</f>
        <v>0</v>
      </c>
      <c r="M701" s="13">
        <f t="shared" ca="1" si="58"/>
        <v>0</v>
      </c>
      <c r="N701" s="13">
        <f ca="1">IF(M701=0,0,IF(M701=M700,0,((M701-M700)*C701+N700*M700)*$P$5/M701))</f>
        <v>0</v>
      </c>
      <c r="O701" s="13">
        <f ca="1">IF(M700=M701,(M700*J701+M701*K701)*$P$5,M700*J701+M701*K701*$P$5-$P$6)</f>
        <v>0</v>
      </c>
      <c r="P701" s="13">
        <f ca="1">100*SUM(O462:O701)/SUM(N462:N701)</f>
        <v>-0.6923438931959478</v>
      </c>
      <c r="Q701" s="9">
        <f ca="1">AVERAGE(E701:OFFSET(F701,-$Q$5+1,0))</f>
        <v>9079.5</v>
      </c>
      <c r="R701" s="9">
        <f ca="1">AVERAGE(E701:OFFSET(F701,-$R$5+1,0))</f>
        <v>9157.5</v>
      </c>
      <c r="S701" s="9">
        <f t="shared" ref="S701:S764" ca="1" si="63">IF(AND(Q700&lt;=R700,Q701&gt;R701),1,IF(AND(Q700&gt;R700,Q701&lt;=R701),-1,0))</f>
        <v>0</v>
      </c>
    </row>
    <row r="702" spans="1:19">
      <c r="A702" s="4" t="s">
        <v>57</v>
      </c>
      <c r="B702" s="5">
        <v>42684</v>
      </c>
      <c r="C702" s="4">
        <v>9140</v>
      </c>
      <c r="D702" s="4">
        <v>9192</v>
      </c>
      <c r="E702" s="4">
        <v>9134</v>
      </c>
      <c r="F702" s="4">
        <v>9177</v>
      </c>
      <c r="G702" s="4">
        <v>134067</v>
      </c>
      <c r="H702" s="4">
        <v>1.0449999999999999</v>
      </c>
      <c r="I702" s="3">
        <f t="shared" si="59"/>
        <v>0</v>
      </c>
      <c r="J702" s="13">
        <f t="shared" si="61"/>
        <v>211</v>
      </c>
      <c r="K702" s="13">
        <f t="shared" si="60"/>
        <v>37</v>
      </c>
      <c r="L702" s="13">
        <f t="shared" ca="1" si="62"/>
        <v>0</v>
      </c>
      <c r="M702" s="13">
        <f t="shared" ref="M702:M765" ca="1" si="64">IF(I702=1,0,IF(M701+L701&gt;=$M$5,$M$5,IF(M701+L701&lt;=$M$7,$M$7,M701+L701)))</f>
        <v>0</v>
      </c>
      <c r="N702" s="13">
        <f ca="1">IF(M702=0,0,IF(M702=M701,0,((M702-M701)*C702+N701*M701)*$P$5/M702))</f>
        <v>0</v>
      </c>
      <c r="O702" s="13">
        <f ca="1">IF(M701=M702,(M701*J702+M702*K702)*$P$5,M701*J702+M702*K702*$P$5-$P$6)</f>
        <v>0</v>
      </c>
      <c r="P702" s="13">
        <f ca="1">100*SUM(O463:O702)/SUM(N463:N702)</f>
        <v>-0.5684987491640453</v>
      </c>
      <c r="Q702" s="9">
        <f ca="1">AVERAGE(E702:OFFSET(F702,-$Q$5+1,0))</f>
        <v>9094</v>
      </c>
      <c r="R702" s="9">
        <f ca="1">AVERAGE(E702:OFFSET(F702,-$R$5+1,0))</f>
        <v>9145.7000000000007</v>
      </c>
      <c r="S702" s="9">
        <f t="shared" ca="1" si="63"/>
        <v>0</v>
      </c>
    </row>
    <row r="703" spans="1:19">
      <c r="A703" s="4" t="s">
        <v>57</v>
      </c>
      <c r="B703" s="5">
        <v>42685</v>
      </c>
      <c r="C703" s="4">
        <v>9048</v>
      </c>
      <c r="D703" s="4">
        <v>9057</v>
      </c>
      <c r="E703" s="4">
        <v>8949</v>
      </c>
      <c r="F703" s="4">
        <v>8967</v>
      </c>
      <c r="G703" s="4">
        <v>179369</v>
      </c>
      <c r="H703" s="4">
        <v>1.0449999999999999</v>
      </c>
      <c r="I703" s="3">
        <f t="shared" si="59"/>
        <v>0</v>
      </c>
      <c r="J703" s="13">
        <f t="shared" si="61"/>
        <v>-129</v>
      </c>
      <c r="K703" s="13">
        <f t="shared" si="60"/>
        <v>-81</v>
      </c>
      <c r="L703" s="13">
        <f t="shared" ca="1" si="62"/>
        <v>0</v>
      </c>
      <c r="M703" s="13">
        <f t="shared" ca="1" si="64"/>
        <v>0</v>
      </c>
      <c r="N703" s="13">
        <f ca="1">IF(M703=0,0,IF(M703=M702,0,((M703-M702)*C703+N702*M702)*$P$5/M703))</f>
        <v>0</v>
      </c>
      <c r="O703" s="13">
        <f ca="1">IF(M702=M703,(M702*J703+M703*K703)*$P$5,M702*J703+M703*K703*$P$5-$P$6)</f>
        <v>0</v>
      </c>
      <c r="P703" s="13">
        <f ca="1">100*SUM(O464:O703)/SUM(N464:N703)</f>
        <v>-0.56643466343018023</v>
      </c>
      <c r="Q703" s="9">
        <f ca="1">AVERAGE(E703:OFFSET(F703,-$Q$5+1,0))</f>
        <v>9074.5</v>
      </c>
      <c r="R703" s="9">
        <f ca="1">AVERAGE(E703:OFFSET(F703,-$R$5+1,0))</f>
        <v>9114.4500000000007</v>
      </c>
      <c r="S703" s="9">
        <f t="shared" ca="1" si="63"/>
        <v>0</v>
      </c>
    </row>
    <row r="704" spans="1:19">
      <c r="A704" s="4" t="s">
        <v>57</v>
      </c>
      <c r="B704" s="5">
        <v>42688</v>
      </c>
      <c r="C704" s="4">
        <v>8957</v>
      </c>
      <c r="D704" s="4">
        <v>8988</v>
      </c>
      <c r="E704" s="4">
        <v>8877</v>
      </c>
      <c r="F704" s="4">
        <v>8945</v>
      </c>
      <c r="G704" s="4">
        <v>184246</v>
      </c>
      <c r="H704" s="4">
        <v>1.0449999999999999</v>
      </c>
      <c r="I704" s="3">
        <f t="shared" si="59"/>
        <v>0</v>
      </c>
      <c r="J704" s="13">
        <f t="shared" si="61"/>
        <v>-10</v>
      </c>
      <c r="K704" s="13">
        <f t="shared" si="60"/>
        <v>-12</v>
      </c>
      <c r="L704" s="13">
        <f t="shared" ca="1" si="62"/>
        <v>0</v>
      </c>
      <c r="M704" s="13">
        <f t="shared" ca="1" si="64"/>
        <v>0</v>
      </c>
      <c r="N704" s="13">
        <f ca="1">IF(M704=0,0,IF(M704=M703,0,((M704-M703)*C704+N703*M703)*$P$5/M704))</f>
        <v>0</v>
      </c>
      <c r="O704" s="13">
        <f ca="1">IF(M703=M704,(M703*J704+M704*K704)*$P$5,M703*J704+M704*K704*$P$5-$P$6)</f>
        <v>0</v>
      </c>
      <c r="P704" s="13">
        <f ca="1">100*SUM(O465:O704)/SUM(N465:N704)</f>
        <v>-0.56643466343018023</v>
      </c>
      <c r="Q704" s="9">
        <f ca="1">AVERAGE(E704:OFFSET(F704,-$Q$5+1,0))</f>
        <v>9025.6</v>
      </c>
      <c r="R704" s="9">
        <f ca="1">AVERAGE(E704:OFFSET(F704,-$R$5+1,0))</f>
        <v>9082.7000000000007</v>
      </c>
      <c r="S704" s="9">
        <f t="shared" ca="1" si="63"/>
        <v>0</v>
      </c>
    </row>
    <row r="705" spans="1:19">
      <c r="A705" s="4" t="s">
        <v>57</v>
      </c>
      <c r="B705" s="5">
        <v>42689</v>
      </c>
      <c r="C705" s="4">
        <v>8900</v>
      </c>
      <c r="D705" s="4">
        <v>8975</v>
      </c>
      <c r="E705" s="4">
        <v>8896</v>
      </c>
      <c r="F705" s="4">
        <v>8938</v>
      </c>
      <c r="G705" s="4">
        <v>142410</v>
      </c>
      <c r="H705" s="4">
        <v>1.0449999999999999</v>
      </c>
      <c r="I705" s="3">
        <f t="shared" si="59"/>
        <v>0</v>
      </c>
      <c r="J705" s="13">
        <f t="shared" si="61"/>
        <v>-45</v>
      </c>
      <c r="K705" s="13">
        <f t="shared" si="60"/>
        <v>38</v>
      </c>
      <c r="L705" s="13">
        <f t="shared" ca="1" si="62"/>
        <v>0</v>
      </c>
      <c r="M705" s="13">
        <f t="shared" ca="1" si="64"/>
        <v>0</v>
      </c>
      <c r="N705" s="13">
        <f ca="1">IF(M705=0,0,IF(M705=M704,0,((M705-M704)*C705+N704*M704)*$P$5/M705))</f>
        <v>0</v>
      </c>
      <c r="O705" s="13">
        <f ca="1">IF(M704=M705,(M704*J705+M705*K705)*$P$5,M704*J705+M705*K705*$P$5-$P$6)</f>
        <v>0</v>
      </c>
      <c r="P705" s="13">
        <f ca="1">100*SUM(O466:O705)/SUM(N466:N705)</f>
        <v>-0.56643466343018023</v>
      </c>
      <c r="Q705" s="9">
        <f ca="1">AVERAGE(E705:OFFSET(F705,-$Q$5+1,0))</f>
        <v>8970.2999999999993</v>
      </c>
      <c r="R705" s="9">
        <f ca="1">AVERAGE(E705:OFFSET(F705,-$R$5+1,0))</f>
        <v>9049.1</v>
      </c>
      <c r="S705" s="9">
        <f t="shared" ca="1" si="63"/>
        <v>0</v>
      </c>
    </row>
    <row r="706" spans="1:19">
      <c r="A706" s="4" t="s">
        <v>57</v>
      </c>
      <c r="B706" s="5">
        <v>42690</v>
      </c>
      <c r="C706" s="4">
        <v>8990</v>
      </c>
      <c r="D706" s="4">
        <v>9034</v>
      </c>
      <c r="E706" s="4">
        <v>8979</v>
      </c>
      <c r="F706" s="4">
        <v>8983</v>
      </c>
      <c r="G706" s="4">
        <v>83943</v>
      </c>
      <c r="H706" s="4">
        <v>1.0449999999999999</v>
      </c>
      <c r="I706" s="3">
        <f t="shared" si="59"/>
        <v>1</v>
      </c>
      <c r="J706" s="13">
        <f t="shared" si="61"/>
        <v>52</v>
      </c>
      <c r="K706" s="13">
        <f t="shared" si="60"/>
        <v>-7</v>
      </c>
      <c r="L706" s="13">
        <f t="shared" ca="1" si="62"/>
        <v>0</v>
      </c>
      <c r="M706" s="13">
        <f t="shared" si="64"/>
        <v>0</v>
      </c>
      <c r="N706" s="13">
        <f>IF(M706=0,0,IF(M706=M705,0,((M706-M705)*C706+N705*M705)*$P$5/M706))</f>
        <v>0</v>
      </c>
      <c r="O706" s="13">
        <f ca="1">IF(M705=M706,(M705*J706+M706*K706)*$P$5,M705*J706+M706*K706*$P$5-$P$6)</f>
        <v>0</v>
      </c>
      <c r="P706" s="13">
        <f ca="1">100*SUM(O467:O706)/SUM(N467:N706)</f>
        <v>-0.56643466343018023</v>
      </c>
      <c r="Q706" s="9">
        <f ca="1">AVERAGE(E706:OFFSET(F706,-$Q$5+1,0))</f>
        <v>8984.5</v>
      </c>
      <c r="R706" s="9">
        <f ca="1">AVERAGE(E706:OFFSET(F706,-$R$5+1,0))</f>
        <v>9032</v>
      </c>
      <c r="S706" s="9">
        <f t="shared" ca="1" si="63"/>
        <v>0</v>
      </c>
    </row>
    <row r="707" spans="1:19">
      <c r="A707" s="4" t="s">
        <v>58</v>
      </c>
      <c r="B707" s="5">
        <v>42691</v>
      </c>
      <c r="C707" s="4">
        <v>8942</v>
      </c>
      <c r="D707" s="4">
        <v>8965</v>
      </c>
      <c r="E707" s="4">
        <v>8906</v>
      </c>
      <c r="F707" s="4">
        <v>8962</v>
      </c>
      <c r="G707" s="4">
        <v>126400</v>
      </c>
      <c r="H707" s="4">
        <v>1.0449999999999999</v>
      </c>
      <c r="I707" s="3">
        <f t="shared" si="59"/>
        <v>0</v>
      </c>
      <c r="J707" s="13">
        <f t="shared" si="61"/>
        <v>-41</v>
      </c>
      <c r="K707" s="13">
        <f t="shared" si="60"/>
        <v>20</v>
      </c>
      <c r="L707" s="13">
        <f t="shared" ca="1" si="62"/>
        <v>0</v>
      </c>
      <c r="M707" s="13">
        <f t="shared" ca="1" si="64"/>
        <v>0</v>
      </c>
      <c r="N707" s="13">
        <f ca="1">IF(M707=0,0,IF(M707=M706,0,((M707-M706)*C707+N706*M706)*$P$5/M707))</f>
        <v>0</v>
      </c>
      <c r="O707" s="13">
        <f ca="1">IF(M706=M707,(M706*J707+M707*K707)*$P$5,M706*J707+M707*K707*$P$5-$P$6)</f>
        <v>0</v>
      </c>
      <c r="P707" s="13">
        <f ca="1">100*SUM(O468:O707)/SUM(N468:N707)</f>
        <v>-0.55438584033091298</v>
      </c>
      <c r="Q707" s="9">
        <f ca="1">AVERAGE(E707:OFFSET(F707,-$Q$5+1,0))</f>
        <v>8940.2000000000007</v>
      </c>
      <c r="R707" s="9">
        <f ca="1">AVERAGE(E707:OFFSET(F707,-$R$5+1,0))</f>
        <v>9017.1</v>
      </c>
      <c r="S707" s="9">
        <f t="shared" ca="1" si="63"/>
        <v>0</v>
      </c>
    </row>
    <row r="708" spans="1:19">
      <c r="A708" s="4" t="s">
        <v>58</v>
      </c>
      <c r="B708" s="5">
        <v>42692</v>
      </c>
      <c r="C708" s="4">
        <v>8979</v>
      </c>
      <c r="D708" s="4">
        <v>9006</v>
      </c>
      <c r="E708" s="4">
        <v>8926</v>
      </c>
      <c r="F708" s="4">
        <v>8987</v>
      </c>
      <c r="G708" s="4">
        <v>131675</v>
      </c>
      <c r="H708" s="4">
        <v>1.0449999999999999</v>
      </c>
      <c r="I708" s="3">
        <f t="shared" ref="I708:I771" si="65">IF(A708=A709,0,1)</f>
        <v>0</v>
      </c>
      <c r="J708" s="13">
        <f t="shared" si="61"/>
        <v>17</v>
      </c>
      <c r="K708" s="13">
        <f t="shared" ref="K708:K771" si="66">F708-C708</f>
        <v>8</v>
      </c>
      <c r="L708" s="13">
        <f t="shared" ca="1" si="62"/>
        <v>0</v>
      </c>
      <c r="M708" s="13">
        <f t="shared" ca="1" si="64"/>
        <v>0</v>
      </c>
      <c r="N708" s="13">
        <f ca="1">IF(M708=0,0,IF(M708=M707,0,((M708-M707)*C708+N707*M707)*$P$5/M708))</f>
        <v>0</v>
      </c>
      <c r="O708" s="13">
        <f ca="1">IF(M707=M708,(M707*J708+M708*K708)*$P$5,M707*J708+M708*K708*$P$5-$P$6)</f>
        <v>0</v>
      </c>
      <c r="P708" s="13">
        <f ca="1">100*SUM(O469:O708)/SUM(N469:N708)</f>
        <v>-0.54195884890553714</v>
      </c>
      <c r="Q708" s="9">
        <f ca="1">AVERAGE(E708:OFFSET(F708,-$Q$5+1,0))</f>
        <v>8939.9</v>
      </c>
      <c r="R708" s="9">
        <f ca="1">AVERAGE(E708:OFFSET(F708,-$R$5+1,0))</f>
        <v>9007.2000000000007</v>
      </c>
      <c r="S708" s="9">
        <f t="shared" ca="1" si="63"/>
        <v>0</v>
      </c>
    </row>
    <row r="709" spans="1:19">
      <c r="A709" s="4" t="s">
        <v>58</v>
      </c>
      <c r="B709" s="5">
        <v>42695</v>
      </c>
      <c r="C709" s="4">
        <v>8980</v>
      </c>
      <c r="D709" s="4">
        <v>9026</v>
      </c>
      <c r="E709" s="4">
        <v>8971</v>
      </c>
      <c r="F709" s="4">
        <v>9017</v>
      </c>
      <c r="G709" s="4">
        <v>85149</v>
      </c>
      <c r="H709" s="4">
        <v>1.0449999999999999</v>
      </c>
      <c r="I709" s="3">
        <f t="shared" si="65"/>
        <v>0</v>
      </c>
      <c r="J709" s="13">
        <f t="shared" ref="J709:J772" si="67">C709-F708</f>
        <v>-7</v>
      </c>
      <c r="K709" s="13">
        <f t="shared" si="66"/>
        <v>37</v>
      </c>
      <c r="L709" s="13">
        <f t="shared" ca="1" si="62"/>
        <v>0</v>
      </c>
      <c r="M709" s="13">
        <f t="shared" ca="1" si="64"/>
        <v>0</v>
      </c>
      <c r="N709" s="13">
        <f ca="1">IF(M709=0,0,IF(M709=M708,0,((M709-M708)*C709+N708*M708)*$P$5/M709))</f>
        <v>0</v>
      </c>
      <c r="O709" s="13">
        <f ca="1">IF(M708=M709,(M708*J709+M709*K709)*$P$5,M708*J709+M709*K709*$P$5-$P$6)</f>
        <v>0</v>
      </c>
      <c r="P709" s="13">
        <f ca="1">100*SUM(O470:O709)/SUM(N470:N709)</f>
        <v>-0.64315006479788384</v>
      </c>
      <c r="Q709" s="9">
        <f ca="1">AVERAGE(E709:OFFSET(F709,-$Q$5+1,0))</f>
        <v>8956.5</v>
      </c>
      <c r="R709" s="9">
        <f ca="1">AVERAGE(E709:OFFSET(F709,-$R$5+1,0))</f>
        <v>8991.0499999999993</v>
      </c>
      <c r="S709" s="9">
        <f t="shared" ca="1" si="63"/>
        <v>0</v>
      </c>
    </row>
    <row r="710" spans="1:19">
      <c r="A710" s="4" t="s">
        <v>58</v>
      </c>
      <c r="B710" s="5">
        <v>42696</v>
      </c>
      <c r="C710" s="4">
        <v>9050</v>
      </c>
      <c r="D710" s="4">
        <v>9164</v>
      </c>
      <c r="E710" s="4">
        <v>9041</v>
      </c>
      <c r="F710" s="4">
        <v>9140</v>
      </c>
      <c r="G710" s="4">
        <v>132590</v>
      </c>
      <c r="H710" s="4">
        <v>1.0449999999999999</v>
      </c>
      <c r="I710" s="3">
        <f t="shared" si="65"/>
        <v>0</v>
      </c>
      <c r="J710" s="13">
        <f t="shared" si="67"/>
        <v>33</v>
      </c>
      <c r="K710" s="13">
        <f t="shared" si="66"/>
        <v>90</v>
      </c>
      <c r="L710" s="13">
        <f t="shared" ca="1" si="62"/>
        <v>1</v>
      </c>
      <c r="M710" s="13">
        <f t="shared" ca="1" si="64"/>
        <v>0</v>
      </c>
      <c r="N710" s="13">
        <f ca="1">IF(M710=0,0,IF(M710=M709,0,((M710-M709)*C710+N709*M709)*$P$5/M710))</f>
        <v>0</v>
      </c>
      <c r="O710" s="13">
        <f ca="1">IF(M709=M710,(M709*J710+M710*K710)*$P$5,M709*J710+M710*K710*$P$5-$P$6)</f>
        <v>0</v>
      </c>
      <c r="P710" s="13">
        <f ca="1">100*SUM(O471:O710)/SUM(N471:N710)</f>
        <v>-0.54639706012888567</v>
      </c>
      <c r="Q710" s="9">
        <f ca="1">AVERAGE(E710:OFFSET(F710,-$Q$5+1,0))</f>
        <v>8991.2000000000007</v>
      </c>
      <c r="R710" s="9">
        <f ca="1">AVERAGE(E710:OFFSET(F710,-$R$5+1,0))</f>
        <v>8980.75</v>
      </c>
      <c r="S710" s="9">
        <f t="shared" ca="1" si="63"/>
        <v>1</v>
      </c>
    </row>
    <row r="711" spans="1:19">
      <c r="A711" s="4" t="s">
        <v>58</v>
      </c>
      <c r="B711" s="5">
        <v>42697</v>
      </c>
      <c r="C711" s="4">
        <v>9150</v>
      </c>
      <c r="D711" s="4">
        <v>9192</v>
      </c>
      <c r="E711" s="4">
        <v>9142</v>
      </c>
      <c r="F711" s="4">
        <v>9175</v>
      </c>
      <c r="G711" s="4">
        <v>97048</v>
      </c>
      <c r="H711" s="4">
        <v>1.0449999999999999</v>
      </c>
      <c r="I711" s="3">
        <f t="shared" si="65"/>
        <v>0</v>
      </c>
      <c r="J711" s="13">
        <f t="shared" si="67"/>
        <v>10</v>
      </c>
      <c r="K711" s="13">
        <f t="shared" si="66"/>
        <v>25</v>
      </c>
      <c r="L711" s="13">
        <f t="shared" ca="1" si="62"/>
        <v>0</v>
      </c>
      <c r="M711" s="13">
        <f t="shared" ca="1" si="64"/>
        <v>1</v>
      </c>
      <c r="N711" s="13">
        <f ca="1">IF(M711=0,0,IF(M711=M710,0,((M711-M710)*C711+N710*M710)*$P$5/M711))</f>
        <v>1830000</v>
      </c>
      <c r="O711" s="13">
        <f ca="1">IF(M710=M711,(M710*J711+M711*K711)*$P$5,M710*J711+M711*K711*$P$5-$P$6)</f>
        <v>4500</v>
      </c>
      <c r="P711" s="13">
        <f ca="1">100*SUM(O472:O711)/SUM(N472:N711)</f>
        <v>-0.41053132799159331</v>
      </c>
      <c r="Q711" s="9">
        <f ca="1">AVERAGE(E711:OFFSET(F711,-$Q$5+1,0))</f>
        <v>9026.7000000000007</v>
      </c>
      <c r="R711" s="9">
        <f ca="1">AVERAGE(E711:OFFSET(F711,-$R$5+1,0))</f>
        <v>9005.6</v>
      </c>
      <c r="S711" s="9">
        <f t="shared" ca="1" si="63"/>
        <v>0</v>
      </c>
    </row>
    <row r="712" spans="1:19">
      <c r="A712" s="4" t="s">
        <v>58</v>
      </c>
      <c r="B712" s="5">
        <v>42698</v>
      </c>
      <c r="C712" s="4">
        <v>9156</v>
      </c>
      <c r="D712" s="4">
        <v>9165</v>
      </c>
      <c r="E712" s="4">
        <v>9117</v>
      </c>
      <c r="F712" s="4">
        <v>9142</v>
      </c>
      <c r="G712" s="4">
        <v>100734</v>
      </c>
      <c r="H712" s="4">
        <v>1.0449999999999999</v>
      </c>
      <c r="I712" s="3">
        <f t="shared" si="65"/>
        <v>0</v>
      </c>
      <c r="J712" s="13">
        <f t="shared" si="67"/>
        <v>-19</v>
      </c>
      <c r="K712" s="13">
        <f t="shared" si="66"/>
        <v>-14</v>
      </c>
      <c r="L712" s="13">
        <f t="shared" ca="1" si="62"/>
        <v>0</v>
      </c>
      <c r="M712" s="13">
        <f t="shared" ca="1" si="64"/>
        <v>1</v>
      </c>
      <c r="N712" s="13">
        <f ca="1">IF(M712=0,0,IF(M712=M711,0,((M712-M711)*C712+N711*M711)*$P$5/M712))</f>
        <v>0</v>
      </c>
      <c r="O712" s="13">
        <f ca="1">IF(M711=M712,(M711*J712+M712*K712)*$P$5,M711*J712+M712*K712*$P$5-$P$6)</f>
        <v>-6600</v>
      </c>
      <c r="P712" s="13">
        <f ca="1">100*SUM(O473:O712)/SUM(N473:N712)</f>
        <v>-0.43581702351241297</v>
      </c>
      <c r="Q712" s="9">
        <f ca="1">AVERAGE(E712:OFFSET(F712,-$Q$5+1,0))</f>
        <v>9065.7999999999993</v>
      </c>
      <c r="R712" s="9">
        <f ca="1">AVERAGE(E712:OFFSET(F712,-$R$5+1,0))</f>
        <v>9003</v>
      </c>
      <c r="S712" s="9">
        <f t="shared" ca="1" si="63"/>
        <v>0</v>
      </c>
    </row>
    <row r="713" spans="1:19">
      <c r="A713" s="4" t="s">
        <v>58</v>
      </c>
      <c r="B713" s="5">
        <v>42699</v>
      </c>
      <c r="C713" s="4">
        <v>9142</v>
      </c>
      <c r="D713" s="4">
        <v>9192</v>
      </c>
      <c r="E713" s="4">
        <v>9133</v>
      </c>
      <c r="F713" s="4">
        <v>9162</v>
      </c>
      <c r="G713" s="4">
        <v>98602</v>
      </c>
      <c r="H713" s="4">
        <v>1.0449999999999999</v>
      </c>
      <c r="I713" s="3">
        <f t="shared" si="65"/>
        <v>0</v>
      </c>
      <c r="J713" s="13">
        <f t="shared" si="67"/>
        <v>0</v>
      </c>
      <c r="K713" s="13">
        <f t="shared" si="66"/>
        <v>20</v>
      </c>
      <c r="L713" s="13">
        <f t="shared" ca="1" si="62"/>
        <v>0</v>
      </c>
      <c r="M713" s="13">
        <f t="shared" ca="1" si="64"/>
        <v>1</v>
      </c>
      <c r="N713" s="13">
        <f ca="1">IF(M713=0,0,IF(M713=M712,0,((M713-M712)*C713+N712*M712)*$P$5/M713))</f>
        <v>0</v>
      </c>
      <c r="O713" s="13">
        <f ca="1">IF(M712=M713,(M712*J713+M713*K713)*$P$5,M712*J713+M713*K713*$P$5-$P$6)</f>
        <v>4000</v>
      </c>
      <c r="P713" s="13">
        <f ca="1">100*SUM(O474:O713)/SUM(N474:N713)</f>
        <v>-0.41939774070668595</v>
      </c>
      <c r="Q713" s="9">
        <f ca="1">AVERAGE(E713:OFFSET(F713,-$Q$5+1,0))</f>
        <v>9104</v>
      </c>
      <c r="R713" s="9">
        <f ca="1">AVERAGE(E713:OFFSET(F713,-$R$5+1,0))</f>
        <v>9021.9500000000007</v>
      </c>
      <c r="S713" s="9">
        <f t="shared" ca="1" si="63"/>
        <v>0</v>
      </c>
    </row>
    <row r="714" spans="1:19">
      <c r="A714" s="4" t="s">
        <v>58</v>
      </c>
      <c r="B714" s="5">
        <v>42702</v>
      </c>
      <c r="C714" s="4">
        <v>9157</v>
      </c>
      <c r="D714" s="4">
        <v>9248</v>
      </c>
      <c r="E714" s="4">
        <v>9150</v>
      </c>
      <c r="F714" s="4">
        <v>9223</v>
      </c>
      <c r="G714" s="4">
        <v>116679</v>
      </c>
      <c r="H714" s="4">
        <v>1.0449999999999999</v>
      </c>
      <c r="I714" s="3">
        <f t="shared" si="65"/>
        <v>0</v>
      </c>
      <c r="J714" s="13">
        <f t="shared" si="67"/>
        <v>-5</v>
      </c>
      <c r="K714" s="13">
        <f t="shared" si="66"/>
        <v>66</v>
      </c>
      <c r="L714" s="13">
        <f t="shared" ca="1" si="62"/>
        <v>0</v>
      </c>
      <c r="M714" s="13">
        <f t="shared" ca="1" si="64"/>
        <v>1</v>
      </c>
      <c r="N714" s="13">
        <f ca="1">IF(M714=0,0,IF(M714=M713,0,((M714-M713)*C714+N713*M713)*$P$5/M714))</f>
        <v>0</v>
      </c>
      <c r="O714" s="13">
        <f ca="1">IF(M713=M714,(M713*J714+M714*K714)*$P$5,M713*J714+M714*K714*$P$5-$P$6)</f>
        <v>12200</v>
      </c>
      <c r="P714" s="13">
        <f ca="1">100*SUM(O475:O714)/SUM(N475:N714)</f>
        <v>-0.36931892814921846</v>
      </c>
      <c r="Q714" s="9">
        <f ca="1">AVERAGE(E714:OFFSET(F714,-$Q$5+1,0))</f>
        <v>9142.5</v>
      </c>
      <c r="R714" s="9">
        <f ca="1">AVERAGE(E714:OFFSET(F714,-$R$5+1,0))</f>
        <v>9049.5</v>
      </c>
      <c r="S714" s="9">
        <f t="shared" ca="1" si="63"/>
        <v>0</v>
      </c>
    </row>
    <row r="715" spans="1:19">
      <c r="A715" s="4" t="s">
        <v>58</v>
      </c>
      <c r="B715" s="5">
        <v>42703</v>
      </c>
      <c r="C715" s="4">
        <v>9222</v>
      </c>
      <c r="D715" s="4">
        <v>9238</v>
      </c>
      <c r="E715" s="4">
        <v>9196</v>
      </c>
      <c r="F715" s="4">
        <v>9203</v>
      </c>
      <c r="G715" s="4">
        <v>102746</v>
      </c>
      <c r="H715" s="4">
        <v>1.0449999999999999</v>
      </c>
      <c r="I715" s="3">
        <f t="shared" si="65"/>
        <v>0</v>
      </c>
      <c r="J715" s="13">
        <f t="shared" si="67"/>
        <v>-1</v>
      </c>
      <c r="K715" s="13">
        <f t="shared" si="66"/>
        <v>-19</v>
      </c>
      <c r="L715" s="13">
        <f t="shared" ca="1" si="62"/>
        <v>0</v>
      </c>
      <c r="M715" s="13">
        <f t="shared" ca="1" si="64"/>
        <v>1</v>
      </c>
      <c r="N715" s="13">
        <f ca="1">IF(M715=0,0,IF(M715=M714,0,((M715-M714)*C715+N714*M714)*$P$5/M715))</f>
        <v>0</v>
      </c>
      <c r="O715" s="13">
        <f ca="1">IF(M714=M715,(M714*J715+M715*K715)*$P$5,M714*J715+M715*K715*$P$5-$P$6)</f>
        <v>-4000</v>
      </c>
      <c r="P715" s="13">
        <f ca="1">100*SUM(O476:O715)/SUM(N476:N715)</f>
        <v>-0.38573821095494548</v>
      </c>
      <c r="Q715" s="9">
        <f ca="1">AVERAGE(E715:OFFSET(F715,-$Q$5+1,0))</f>
        <v>9164.2999999999993</v>
      </c>
      <c r="R715" s="9">
        <f ca="1">AVERAGE(E715:OFFSET(F715,-$R$5+1,0))</f>
        <v>9077.75</v>
      </c>
      <c r="S715" s="9">
        <f t="shared" ca="1" si="63"/>
        <v>0</v>
      </c>
    </row>
    <row r="716" spans="1:19">
      <c r="A716" s="4" t="s">
        <v>58</v>
      </c>
      <c r="B716" s="5">
        <v>42704</v>
      </c>
      <c r="C716" s="4">
        <v>9211</v>
      </c>
      <c r="D716" s="4">
        <v>9245</v>
      </c>
      <c r="E716" s="4">
        <v>9177</v>
      </c>
      <c r="F716" s="4">
        <v>9226</v>
      </c>
      <c r="G716" s="4">
        <v>121118</v>
      </c>
      <c r="H716" s="4">
        <v>1.0449999999999999</v>
      </c>
      <c r="I716" s="3">
        <f t="shared" si="65"/>
        <v>0</v>
      </c>
      <c r="J716" s="13">
        <f t="shared" si="67"/>
        <v>8</v>
      </c>
      <c r="K716" s="13">
        <f t="shared" si="66"/>
        <v>15</v>
      </c>
      <c r="L716" s="13">
        <f t="shared" ca="1" si="62"/>
        <v>0</v>
      </c>
      <c r="M716" s="13">
        <f t="shared" ca="1" si="64"/>
        <v>1</v>
      </c>
      <c r="N716" s="13">
        <f ca="1">IF(M716=0,0,IF(M716=M715,0,((M716-M715)*C716+N715*M715)*$P$5/M716))</f>
        <v>0</v>
      </c>
      <c r="O716" s="13">
        <f ca="1">IF(M715=M716,(M715*J716+M716*K716)*$P$5,M715*J716+M716*K716*$P$5-$P$6)</f>
        <v>4600</v>
      </c>
      <c r="P716" s="13">
        <f ca="1">100*SUM(O477:O716)/SUM(N477:N716)</f>
        <v>-0.3668560357283594</v>
      </c>
      <c r="Q716" s="9">
        <f ca="1">AVERAGE(E716:OFFSET(F716,-$Q$5+1,0))</f>
        <v>9172.9</v>
      </c>
      <c r="R716" s="9">
        <f ca="1">AVERAGE(E716:OFFSET(F716,-$R$5+1,0))</f>
        <v>9099.7999999999993</v>
      </c>
      <c r="S716" s="9">
        <f t="shared" ca="1" si="63"/>
        <v>0</v>
      </c>
    </row>
    <row r="717" spans="1:19">
      <c r="A717" s="4" t="s">
        <v>58</v>
      </c>
      <c r="B717" s="5">
        <v>42705</v>
      </c>
      <c r="C717" s="4">
        <v>9229</v>
      </c>
      <c r="D717" s="4">
        <v>9279</v>
      </c>
      <c r="E717" s="4">
        <v>9218</v>
      </c>
      <c r="F717" s="4">
        <v>9261</v>
      </c>
      <c r="G717" s="4">
        <v>107733</v>
      </c>
      <c r="H717" s="4">
        <v>1.0449999999999999</v>
      </c>
      <c r="I717" s="3">
        <f t="shared" si="65"/>
        <v>0</v>
      </c>
      <c r="J717" s="13">
        <f t="shared" si="67"/>
        <v>3</v>
      </c>
      <c r="K717" s="13">
        <f t="shared" si="66"/>
        <v>32</v>
      </c>
      <c r="L717" s="13">
        <f t="shared" ca="1" si="62"/>
        <v>0</v>
      </c>
      <c r="M717" s="13">
        <f t="shared" ca="1" si="64"/>
        <v>1</v>
      </c>
      <c r="N717" s="13">
        <f ca="1">IF(M717=0,0,IF(M717=M716,0,((M717-M716)*C717+N716*M716)*$P$5/M717))</f>
        <v>0</v>
      </c>
      <c r="O717" s="13">
        <f ca="1">IF(M716=M717,(M716*J717+M717*K717)*$P$5,M716*J717+M717*K717*$P$5-$P$6)</f>
        <v>7000</v>
      </c>
      <c r="P717" s="13">
        <f ca="1">100*SUM(O478:O717)/SUM(N478:N717)</f>
        <v>-0.26934815206844842</v>
      </c>
      <c r="Q717" s="9">
        <f ca="1">AVERAGE(E717:OFFSET(F717,-$Q$5+1,0))</f>
        <v>9194.9</v>
      </c>
      <c r="R717" s="9">
        <f ca="1">AVERAGE(E717:OFFSET(F717,-$R$5+1,0))</f>
        <v>9130.35</v>
      </c>
      <c r="S717" s="9">
        <f t="shared" ca="1" si="63"/>
        <v>0</v>
      </c>
    </row>
    <row r="718" spans="1:19">
      <c r="A718" s="4" t="s">
        <v>58</v>
      </c>
      <c r="B718" s="5">
        <v>42706</v>
      </c>
      <c r="C718" s="4">
        <v>9199</v>
      </c>
      <c r="D718" s="4">
        <v>9200</v>
      </c>
      <c r="E718" s="4">
        <v>9148</v>
      </c>
      <c r="F718" s="4">
        <v>9165</v>
      </c>
      <c r="G718" s="4">
        <v>118876</v>
      </c>
      <c r="H718" s="4">
        <v>1.0449999999999999</v>
      </c>
      <c r="I718" s="3">
        <f t="shared" si="65"/>
        <v>0</v>
      </c>
      <c r="J718" s="13">
        <f t="shared" si="67"/>
        <v>-62</v>
      </c>
      <c r="K718" s="13">
        <f t="shared" si="66"/>
        <v>-34</v>
      </c>
      <c r="L718" s="13">
        <f t="shared" ca="1" si="62"/>
        <v>0</v>
      </c>
      <c r="M718" s="13">
        <f t="shared" ca="1" si="64"/>
        <v>1</v>
      </c>
      <c r="N718" s="13">
        <f ca="1">IF(M718=0,0,IF(M718=M717,0,((M718-M717)*C718+N717*M717)*$P$5/M718))</f>
        <v>0</v>
      </c>
      <c r="O718" s="13">
        <f ca="1">IF(M717=M718,(M717*J718+M718*K718)*$P$5,M717*J718+M718*K718*$P$5-$P$6)</f>
        <v>-19200</v>
      </c>
      <c r="P718" s="13">
        <f ca="1">100*SUM(O479:O718)/SUM(N479:N718)</f>
        <v>-0.25435300344006351</v>
      </c>
      <c r="Q718" s="9">
        <f ca="1">AVERAGE(E718:OFFSET(F718,-$Q$5+1,0))</f>
        <v>9196.7000000000007</v>
      </c>
      <c r="R718" s="9">
        <f ca="1">AVERAGE(E718:OFFSET(F718,-$R$5+1,0))</f>
        <v>9150.35</v>
      </c>
      <c r="S718" s="9">
        <f t="shared" ca="1" si="63"/>
        <v>0</v>
      </c>
    </row>
    <row r="719" spans="1:19">
      <c r="A719" s="4" t="s">
        <v>58</v>
      </c>
      <c r="B719" s="5">
        <v>42709</v>
      </c>
      <c r="C719" s="4">
        <v>9159</v>
      </c>
      <c r="D719" s="4">
        <v>9183</v>
      </c>
      <c r="E719" s="4">
        <v>9117</v>
      </c>
      <c r="F719" s="4">
        <v>9157</v>
      </c>
      <c r="G719" s="4">
        <v>107414</v>
      </c>
      <c r="H719" s="4">
        <v>1.0449999999999999</v>
      </c>
      <c r="I719" s="3">
        <f t="shared" si="65"/>
        <v>0</v>
      </c>
      <c r="J719" s="13">
        <f t="shared" si="67"/>
        <v>-6</v>
      </c>
      <c r="K719" s="13">
        <f t="shared" si="66"/>
        <v>-2</v>
      </c>
      <c r="L719" s="13">
        <f t="shared" ca="1" si="62"/>
        <v>0</v>
      </c>
      <c r="M719" s="13">
        <f t="shared" ca="1" si="64"/>
        <v>1</v>
      </c>
      <c r="N719" s="13">
        <f ca="1">IF(M719=0,0,IF(M719=M718,0,((M719-M718)*C719+N718*M718)*$P$5/M719))</f>
        <v>0</v>
      </c>
      <c r="O719" s="13">
        <f ca="1">IF(M718=M719,(M718*J719+M719*K719)*$P$5,M718*J719+M719*K719*$P$5-$P$6)</f>
        <v>-1600</v>
      </c>
      <c r="P719" s="13">
        <f ca="1">100*SUM(O480:O719)/SUM(N480:N719)</f>
        <v>-0.25903237187968597</v>
      </c>
      <c r="Q719" s="9">
        <f ca="1">AVERAGE(E719:OFFSET(F719,-$Q$5+1,0))</f>
        <v>9186.7999999999993</v>
      </c>
      <c r="R719" s="9">
        <f ca="1">AVERAGE(E719:OFFSET(F719,-$R$5+1,0))</f>
        <v>9164.65</v>
      </c>
      <c r="S719" s="9">
        <f t="shared" ca="1" si="63"/>
        <v>0</v>
      </c>
    </row>
    <row r="720" spans="1:19">
      <c r="A720" s="4" t="s">
        <v>58</v>
      </c>
      <c r="B720" s="5">
        <v>42710</v>
      </c>
      <c r="C720" s="4">
        <v>9232</v>
      </c>
      <c r="D720" s="4">
        <v>9285</v>
      </c>
      <c r="E720" s="4">
        <v>9230</v>
      </c>
      <c r="F720" s="4">
        <v>9262</v>
      </c>
      <c r="G720" s="4">
        <v>100307</v>
      </c>
      <c r="H720" s="4">
        <v>1.0449999999999999</v>
      </c>
      <c r="I720" s="3">
        <f t="shared" si="65"/>
        <v>0</v>
      </c>
      <c r="J720" s="13">
        <f t="shared" si="67"/>
        <v>75</v>
      </c>
      <c r="K720" s="13">
        <f t="shared" si="66"/>
        <v>30</v>
      </c>
      <c r="L720" s="13">
        <f t="shared" ca="1" si="62"/>
        <v>0</v>
      </c>
      <c r="M720" s="13">
        <f t="shared" ca="1" si="64"/>
        <v>1</v>
      </c>
      <c r="N720" s="13">
        <f ca="1">IF(M720=0,0,IF(M720=M719,0,((M720-M719)*C720+N719*M719)*$P$5/M720))</f>
        <v>0</v>
      </c>
      <c r="O720" s="13">
        <f ca="1">IF(M719=M720,(M719*J720+M720*K720)*$P$5,M719*J720+M720*K720*$P$5-$P$6)</f>
        <v>21000</v>
      </c>
      <c r="P720" s="13">
        <f ca="1">100*SUM(O481:O720)/SUM(N481:N720)</f>
        <v>-0.16641527741024961</v>
      </c>
      <c r="Q720" s="9">
        <f ca="1">AVERAGE(E720:OFFSET(F720,-$Q$5+1,0))</f>
        <v>9196.1</v>
      </c>
      <c r="R720" s="9">
        <f ca="1">AVERAGE(E720:OFFSET(F720,-$R$5+1,0))</f>
        <v>9180.2000000000007</v>
      </c>
      <c r="S720" s="9">
        <f t="shared" ca="1" si="63"/>
        <v>0</v>
      </c>
    </row>
    <row r="721" spans="1:19">
      <c r="A721" s="4" t="s">
        <v>58</v>
      </c>
      <c r="B721" s="5">
        <v>42711</v>
      </c>
      <c r="C721" s="4">
        <v>9300</v>
      </c>
      <c r="D721" s="4">
        <v>9305</v>
      </c>
      <c r="E721" s="4">
        <v>9248</v>
      </c>
      <c r="F721" s="4">
        <v>9263</v>
      </c>
      <c r="G721" s="4">
        <v>92062</v>
      </c>
      <c r="H721" s="4">
        <v>1.0449999999999999</v>
      </c>
      <c r="I721" s="3">
        <f t="shared" si="65"/>
        <v>0</v>
      </c>
      <c r="J721" s="13">
        <f t="shared" si="67"/>
        <v>38</v>
      </c>
      <c r="K721" s="13">
        <f t="shared" si="66"/>
        <v>-37</v>
      </c>
      <c r="L721" s="13">
        <f t="shared" ca="1" si="62"/>
        <v>0</v>
      </c>
      <c r="M721" s="13">
        <f t="shared" ca="1" si="64"/>
        <v>1</v>
      </c>
      <c r="N721" s="13">
        <f ca="1">IF(M721=0,0,IF(M721=M720,0,((M721-M720)*C721+N720*M720)*$P$5/M721))</f>
        <v>0</v>
      </c>
      <c r="O721" s="13">
        <f ca="1">IF(M720=M721,(M720*J721+M721*K721)*$P$5,M720*J721+M721*K721*$P$5-$P$6)</f>
        <v>200</v>
      </c>
      <c r="P721" s="13">
        <f ca="1">100*SUM(O482:O721)/SUM(N482:N721)</f>
        <v>-0.16553320984387404</v>
      </c>
      <c r="Q721" s="9">
        <f ca="1">AVERAGE(E721:OFFSET(F721,-$Q$5+1,0))</f>
        <v>9206.9</v>
      </c>
      <c r="R721" s="9">
        <f ca="1">AVERAGE(E721:OFFSET(F721,-$R$5+1,0))</f>
        <v>9189.9</v>
      </c>
      <c r="S721" s="9">
        <f t="shared" ca="1" si="63"/>
        <v>0</v>
      </c>
    </row>
    <row r="722" spans="1:19">
      <c r="A722" s="4" t="s">
        <v>58</v>
      </c>
      <c r="B722" s="5">
        <v>42712</v>
      </c>
      <c r="C722" s="4">
        <v>9360</v>
      </c>
      <c r="D722" s="4">
        <v>9370</v>
      </c>
      <c r="E722" s="4">
        <v>9315</v>
      </c>
      <c r="F722" s="4">
        <v>9367</v>
      </c>
      <c r="G722" s="4">
        <v>107870</v>
      </c>
      <c r="H722" s="4">
        <v>1.0449999999999999</v>
      </c>
      <c r="I722" s="3">
        <f t="shared" si="65"/>
        <v>0</v>
      </c>
      <c r="J722" s="13">
        <f t="shared" si="67"/>
        <v>97</v>
      </c>
      <c r="K722" s="13">
        <f t="shared" si="66"/>
        <v>7</v>
      </c>
      <c r="L722" s="13">
        <f t="shared" ca="1" si="62"/>
        <v>0</v>
      </c>
      <c r="M722" s="13">
        <f t="shared" ca="1" si="64"/>
        <v>1</v>
      </c>
      <c r="N722" s="13">
        <f ca="1">IF(M722=0,0,IF(M722=M721,0,((M722-M721)*C722+N721*M721)*$P$5/M722))</f>
        <v>0</v>
      </c>
      <c r="O722" s="13">
        <f ca="1">IF(M721=M722,(M721*J722+M722*K722)*$P$5,M721*J722+M722*K722*$P$5-$P$6)</f>
        <v>20800</v>
      </c>
      <c r="P722" s="13">
        <f ca="1">100*SUM(O483:O722)/SUM(N483:N722)</f>
        <v>-7.3798182940813264E-2</v>
      </c>
      <c r="Q722" s="9">
        <f ca="1">AVERAGE(E722:OFFSET(F722,-$Q$5+1,0))</f>
        <v>9227.2000000000007</v>
      </c>
      <c r="R722" s="9">
        <f ca="1">AVERAGE(E722:OFFSET(F722,-$R$5+1,0))</f>
        <v>9211.0499999999993</v>
      </c>
      <c r="S722" s="9">
        <f t="shared" ca="1" si="63"/>
        <v>0</v>
      </c>
    </row>
    <row r="723" spans="1:19">
      <c r="A723" s="4" t="s">
        <v>58</v>
      </c>
      <c r="B723" s="5">
        <v>42713</v>
      </c>
      <c r="C723" s="4">
        <v>9377</v>
      </c>
      <c r="D723" s="4">
        <v>9399</v>
      </c>
      <c r="E723" s="4">
        <v>9365</v>
      </c>
      <c r="F723" s="4">
        <v>9390</v>
      </c>
      <c r="G723" s="4">
        <v>73814</v>
      </c>
      <c r="H723" s="4">
        <v>1.0449999999999999</v>
      </c>
      <c r="I723" s="3">
        <f t="shared" si="65"/>
        <v>0</v>
      </c>
      <c r="J723" s="13">
        <f t="shared" si="67"/>
        <v>10</v>
      </c>
      <c r="K723" s="13">
        <f t="shared" si="66"/>
        <v>13</v>
      </c>
      <c r="L723" s="13">
        <f t="shared" ca="1" si="62"/>
        <v>0</v>
      </c>
      <c r="M723" s="13">
        <f t="shared" ca="1" si="64"/>
        <v>1</v>
      </c>
      <c r="N723" s="13">
        <f ca="1">IF(M723=0,0,IF(M723=M722,0,((M723-M722)*C723+N722*M722)*$P$5/M723))</f>
        <v>0</v>
      </c>
      <c r="O723" s="13">
        <f ca="1">IF(M722=M723,(M722*J723+M723*K723)*$P$5,M722*J723+M723*K723*$P$5-$P$6)</f>
        <v>4600</v>
      </c>
      <c r="P723" s="13">
        <f ca="1">100*SUM(O484:O723)/SUM(N484:N723)</f>
        <v>-5.3510628914174824E-2</v>
      </c>
      <c r="Q723" s="9">
        <f ca="1">AVERAGE(E723:OFFSET(F723,-$Q$5+1,0))</f>
        <v>9271.4</v>
      </c>
      <c r="R723" s="9">
        <f ca="1">AVERAGE(E723:OFFSET(F723,-$R$5+1,0))</f>
        <v>9234.0499999999993</v>
      </c>
      <c r="S723" s="9">
        <f t="shared" ca="1" si="63"/>
        <v>0</v>
      </c>
    </row>
    <row r="724" spans="1:19">
      <c r="A724" s="4" t="s">
        <v>58</v>
      </c>
      <c r="B724" s="5">
        <v>42716</v>
      </c>
      <c r="C724" s="4">
        <v>9420</v>
      </c>
      <c r="D724" s="4">
        <v>9440</v>
      </c>
      <c r="E724" s="4">
        <v>9350</v>
      </c>
      <c r="F724" s="4">
        <v>9355</v>
      </c>
      <c r="G724" s="4">
        <v>123782</v>
      </c>
      <c r="H724" s="4">
        <v>1.0449999999999999</v>
      </c>
      <c r="I724" s="3">
        <f t="shared" si="65"/>
        <v>0</v>
      </c>
      <c r="J724" s="13">
        <f t="shared" si="67"/>
        <v>30</v>
      </c>
      <c r="K724" s="13">
        <f t="shared" si="66"/>
        <v>-65</v>
      </c>
      <c r="L724" s="13">
        <f t="shared" ca="1" si="62"/>
        <v>0</v>
      </c>
      <c r="M724" s="13">
        <f t="shared" ca="1" si="64"/>
        <v>1</v>
      </c>
      <c r="N724" s="13">
        <f ca="1">IF(M724=0,0,IF(M724=M723,0,((M724-M723)*C724+N723*M723)*$P$5/M724))</f>
        <v>0</v>
      </c>
      <c r="O724" s="13">
        <f ca="1">IF(M723=M724,(M723*J724+M724*K724)*$P$5,M723*J724+M724*K724*$P$5-$P$6)</f>
        <v>-7000</v>
      </c>
      <c r="P724" s="13">
        <f ca="1">100*SUM(O485:O724)/SUM(N485:N724)</f>
        <v>-8.4382993737320278E-2</v>
      </c>
      <c r="Q724" s="9">
        <f ca="1">AVERAGE(E724:OFFSET(F724,-$Q$5+1,0))</f>
        <v>9314.5</v>
      </c>
      <c r="R724" s="9">
        <f ca="1">AVERAGE(E724:OFFSET(F724,-$R$5+1,0))</f>
        <v>9250.65</v>
      </c>
      <c r="S724" s="9">
        <f t="shared" ca="1" si="63"/>
        <v>0</v>
      </c>
    </row>
    <row r="725" spans="1:19">
      <c r="A725" s="4" t="s">
        <v>58</v>
      </c>
      <c r="B725" s="5">
        <v>42717</v>
      </c>
      <c r="C725" s="4">
        <v>9340</v>
      </c>
      <c r="D725" s="4">
        <v>9381</v>
      </c>
      <c r="E725" s="4">
        <v>9338</v>
      </c>
      <c r="F725" s="4">
        <v>9378</v>
      </c>
      <c r="G725" s="4">
        <v>69542</v>
      </c>
      <c r="H725" s="4">
        <v>1.0449999999999999</v>
      </c>
      <c r="I725" s="3">
        <f t="shared" si="65"/>
        <v>0</v>
      </c>
      <c r="J725" s="13">
        <f t="shared" si="67"/>
        <v>-15</v>
      </c>
      <c r="K725" s="13">
        <f t="shared" si="66"/>
        <v>38</v>
      </c>
      <c r="L725" s="13">
        <f t="shared" ca="1" si="62"/>
        <v>0</v>
      </c>
      <c r="M725" s="13">
        <f t="shared" ca="1" si="64"/>
        <v>1</v>
      </c>
      <c r="N725" s="13">
        <f ca="1">IF(M725=0,0,IF(M725=M724,0,((M725-M724)*C725+N724*M724)*$P$5/M725))</f>
        <v>0</v>
      </c>
      <c r="O725" s="13">
        <f ca="1">IF(M724=M725,(M724*J725+M725*K725)*$P$5,M724*J725+M725*K725*$P$5-$P$6)</f>
        <v>4600</v>
      </c>
      <c r="P725" s="13">
        <f ca="1">100*SUM(O486:O725)/SUM(N486:N725)</f>
        <v>-6.4095439710681837E-2</v>
      </c>
      <c r="Q725" s="9">
        <f ca="1">AVERAGE(E725:OFFSET(F725,-$Q$5+1,0))</f>
        <v>9336.9</v>
      </c>
      <c r="R725" s="9">
        <f ca="1">AVERAGE(E725:OFFSET(F725,-$R$5+1,0))</f>
        <v>9266.5</v>
      </c>
      <c r="S725" s="9">
        <f t="shared" ca="1" si="63"/>
        <v>0</v>
      </c>
    </row>
    <row r="726" spans="1:19">
      <c r="A726" s="4" t="s">
        <v>58</v>
      </c>
      <c r="B726" s="5">
        <v>42718</v>
      </c>
      <c r="C726" s="4">
        <v>9409</v>
      </c>
      <c r="D726" s="4">
        <v>9413</v>
      </c>
      <c r="E726" s="4">
        <v>9353</v>
      </c>
      <c r="F726" s="4">
        <v>9370</v>
      </c>
      <c r="G726" s="4">
        <v>85638</v>
      </c>
      <c r="H726" s="4">
        <v>1.0449999999999999</v>
      </c>
      <c r="I726" s="3">
        <f t="shared" si="65"/>
        <v>0</v>
      </c>
      <c r="J726" s="13">
        <f t="shared" si="67"/>
        <v>31</v>
      </c>
      <c r="K726" s="13">
        <f t="shared" si="66"/>
        <v>-39</v>
      </c>
      <c r="L726" s="13">
        <f t="shared" ca="1" si="62"/>
        <v>0</v>
      </c>
      <c r="M726" s="13">
        <f t="shared" ca="1" si="64"/>
        <v>1</v>
      </c>
      <c r="N726" s="13">
        <f ca="1">IF(M726=0,0,IF(M726=M725,0,((M726-M725)*C726+N725*M725)*$P$5/M726))</f>
        <v>0</v>
      </c>
      <c r="O726" s="13">
        <f ca="1">IF(M725=M726,(M725*J726+M726*K726)*$P$5,M725*J726+M726*K726*$P$5-$P$6)</f>
        <v>-1600</v>
      </c>
      <c r="P726" s="13">
        <f ca="1">100*SUM(O487:O726)/SUM(N487:N726)</f>
        <v>-7.1151980241686508E-2</v>
      </c>
      <c r="Q726" s="9">
        <f ca="1">AVERAGE(E726:OFFSET(F726,-$Q$5+1,0))</f>
        <v>9358.1</v>
      </c>
      <c r="R726" s="9">
        <f ca="1">AVERAGE(E726:OFFSET(F726,-$R$5+1,0))</f>
        <v>9282.5</v>
      </c>
      <c r="S726" s="9">
        <f t="shared" ca="1" si="63"/>
        <v>0</v>
      </c>
    </row>
    <row r="727" spans="1:19">
      <c r="A727" s="4" t="s">
        <v>58</v>
      </c>
      <c r="B727" s="5">
        <v>42719</v>
      </c>
      <c r="C727" s="4">
        <v>9330</v>
      </c>
      <c r="D727" s="4">
        <v>9374</v>
      </c>
      <c r="E727" s="4">
        <v>9305</v>
      </c>
      <c r="F727" s="4">
        <v>9368</v>
      </c>
      <c r="G727" s="4">
        <v>126853</v>
      </c>
      <c r="H727" s="4">
        <v>1.0449999999999999</v>
      </c>
      <c r="I727" s="3">
        <f t="shared" si="65"/>
        <v>0</v>
      </c>
      <c r="J727" s="13">
        <f t="shared" si="67"/>
        <v>-40</v>
      </c>
      <c r="K727" s="13">
        <f t="shared" si="66"/>
        <v>38</v>
      </c>
      <c r="L727" s="13">
        <f t="shared" ca="1" si="62"/>
        <v>0</v>
      </c>
      <c r="M727" s="13">
        <f t="shared" ca="1" si="64"/>
        <v>1</v>
      </c>
      <c r="N727" s="13">
        <f ca="1">IF(M727=0,0,IF(M727=M726,0,((M727-M726)*C727+N726*M726)*$P$5/M727))</f>
        <v>0</v>
      </c>
      <c r="O727" s="13">
        <f ca="1">IF(M726=M727,(M726*J727+M727*K727)*$P$5,M726*J727+M727*K727*$P$5-$P$6)</f>
        <v>-400</v>
      </c>
      <c r="P727" s="13">
        <f ca="1">100*SUM(O488:O727)/SUM(N488:N727)</f>
        <v>-9.5292685015174142E-2</v>
      </c>
      <c r="Q727" s="9">
        <f ca="1">AVERAGE(E727:OFFSET(F727,-$Q$5+1,0))</f>
        <v>9357.2000000000007</v>
      </c>
      <c r="R727" s="9">
        <f ca="1">AVERAGE(E727:OFFSET(F727,-$R$5+1,0))</f>
        <v>9292.2000000000007</v>
      </c>
      <c r="S727" s="9">
        <f t="shared" ca="1" si="63"/>
        <v>0</v>
      </c>
    </row>
    <row r="728" spans="1:19">
      <c r="A728" s="4" t="s">
        <v>58</v>
      </c>
      <c r="B728" s="5">
        <v>42720</v>
      </c>
      <c r="C728" s="4">
        <v>9367</v>
      </c>
      <c r="D728" s="4">
        <v>9370</v>
      </c>
      <c r="E728" s="4">
        <v>9309</v>
      </c>
      <c r="F728" s="4">
        <v>9312</v>
      </c>
      <c r="G728" s="4">
        <v>104771</v>
      </c>
      <c r="H728" s="4">
        <v>1.0449999999999999</v>
      </c>
      <c r="I728" s="3">
        <f t="shared" si="65"/>
        <v>0</v>
      </c>
      <c r="J728" s="13">
        <f t="shared" si="67"/>
        <v>-1</v>
      </c>
      <c r="K728" s="13">
        <f t="shared" si="66"/>
        <v>-55</v>
      </c>
      <c r="L728" s="13">
        <f t="shared" ca="1" si="62"/>
        <v>0</v>
      </c>
      <c r="M728" s="13">
        <f t="shared" ca="1" si="64"/>
        <v>1</v>
      </c>
      <c r="N728" s="13">
        <f ca="1">IF(M728=0,0,IF(M728=M727,0,((M728-M727)*C728+N727*M727)*$P$5/M728))</f>
        <v>0</v>
      </c>
      <c r="O728" s="13">
        <f ca="1">IF(M727=M728,(M727*J728+M728*K728)*$P$5,M727*J728+M728*K728*$P$5-$P$6)</f>
        <v>-11200</v>
      </c>
      <c r="P728" s="13">
        <f ca="1">100*SUM(O489:O728)/SUM(N489:N728)</f>
        <v>-0.16093632566856622</v>
      </c>
      <c r="Q728" s="9">
        <f ca="1">AVERAGE(E728:OFFSET(F728,-$Q$5+1,0))</f>
        <v>9343.7999999999993</v>
      </c>
      <c r="R728" s="9">
        <f ca="1">AVERAGE(E728:OFFSET(F728,-$R$5+1,0))</f>
        <v>9307.6</v>
      </c>
      <c r="S728" s="9">
        <f t="shared" ca="1" si="63"/>
        <v>0</v>
      </c>
    </row>
    <row r="729" spans="1:19">
      <c r="A729" s="4" t="s">
        <v>58</v>
      </c>
      <c r="B729" s="5">
        <v>42723</v>
      </c>
      <c r="C729" s="4">
        <v>9290</v>
      </c>
      <c r="D729" s="4">
        <v>9317</v>
      </c>
      <c r="E729" s="4">
        <v>9242</v>
      </c>
      <c r="F729" s="4">
        <v>9246</v>
      </c>
      <c r="G729" s="4">
        <v>127172</v>
      </c>
      <c r="H729" s="4">
        <v>1.0449999999999999</v>
      </c>
      <c r="I729" s="3">
        <f t="shared" si="65"/>
        <v>0</v>
      </c>
      <c r="J729" s="13">
        <f t="shared" si="67"/>
        <v>-22</v>
      </c>
      <c r="K729" s="13">
        <f t="shared" si="66"/>
        <v>-44</v>
      </c>
      <c r="L729" s="13">
        <f t="shared" ca="1" si="62"/>
        <v>0</v>
      </c>
      <c r="M729" s="13">
        <f t="shared" ca="1" si="64"/>
        <v>1</v>
      </c>
      <c r="N729" s="13">
        <f ca="1">IF(M729=0,0,IF(M729=M728,0,((M729-M728)*C729+N728*M728)*$P$5/M729))</f>
        <v>0</v>
      </c>
      <c r="O729" s="13">
        <f ca="1">IF(M728=M729,(M728*J729+M729*K729)*$P$5,M728*J729+M729*K729*$P$5-$P$6)</f>
        <v>-13200</v>
      </c>
      <c r="P729" s="13">
        <f ca="1">100*SUM(O490:O729)/SUM(N490:N729)</f>
        <v>-0.2494125369840077</v>
      </c>
      <c r="Q729" s="9">
        <f ca="1">AVERAGE(E729:OFFSET(F729,-$Q$5+1,0))</f>
        <v>9322.1</v>
      </c>
      <c r="R729" s="9">
        <f ca="1">AVERAGE(E729:OFFSET(F729,-$R$5+1,0))</f>
        <v>9318.2999999999993</v>
      </c>
      <c r="S729" s="9">
        <f t="shared" ca="1" si="63"/>
        <v>0</v>
      </c>
    </row>
    <row r="730" spans="1:19">
      <c r="A730" s="4" t="s">
        <v>58</v>
      </c>
      <c r="B730" s="5">
        <v>42724</v>
      </c>
      <c r="C730" s="4">
        <v>9261</v>
      </c>
      <c r="D730" s="4">
        <v>9266</v>
      </c>
      <c r="E730" s="4">
        <v>9209</v>
      </c>
      <c r="F730" s="4">
        <v>9260</v>
      </c>
      <c r="G730" s="4">
        <v>116914</v>
      </c>
      <c r="H730" s="4">
        <v>1.0449999999999999</v>
      </c>
      <c r="I730" s="3">
        <f t="shared" si="65"/>
        <v>0</v>
      </c>
      <c r="J730" s="13">
        <f t="shared" si="67"/>
        <v>15</v>
      </c>
      <c r="K730" s="13">
        <f t="shared" si="66"/>
        <v>-1</v>
      </c>
      <c r="L730" s="13">
        <f t="shared" ca="1" si="62"/>
        <v>-1</v>
      </c>
      <c r="M730" s="13">
        <f t="shared" ca="1" si="64"/>
        <v>1</v>
      </c>
      <c r="N730" s="13">
        <f ca="1">IF(M730=0,0,IF(M730=M729,0,((M730-M729)*C730+N729*M729)*$P$5/M730))</f>
        <v>0</v>
      </c>
      <c r="O730" s="13">
        <f ca="1">IF(M729=M730,(M729*J730+M730*K730)*$P$5,M729*J730+M730*K730*$P$5-$P$6)</f>
        <v>2800</v>
      </c>
      <c r="P730" s="13">
        <f ca="1">100*SUM(O491:O730)/SUM(N491:N730)</f>
        <v>-0.29222360697535033</v>
      </c>
      <c r="Q730" s="9">
        <f ca="1">AVERAGE(E730:OFFSET(F730,-$Q$5+1,0))</f>
        <v>9297.4</v>
      </c>
      <c r="R730" s="9">
        <f ca="1">AVERAGE(E730:OFFSET(F730,-$R$5+1,0))</f>
        <v>9317.15</v>
      </c>
      <c r="S730" s="9">
        <f t="shared" ca="1" si="63"/>
        <v>-1</v>
      </c>
    </row>
    <row r="731" spans="1:19">
      <c r="A731" s="4" t="s">
        <v>58</v>
      </c>
      <c r="B731" s="5">
        <v>42725</v>
      </c>
      <c r="C731" s="4">
        <v>9261</v>
      </c>
      <c r="D731" s="4">
        <v>9269</v>
      </c>
      <c r="E731" s="4">
        <v>9225</v>
      </c>
      <c r="F731" s="4">
        <v>9232</v>
      </c>
      <c r="G731" s="4">
        <v>61153</v>
      </c>
      <c r="H731" s="4">
        <v>1.0449999999999999</v>
      </c>
      <c r="I731" s="3">
        <f t="shared" si="65"/>
        <v>1</v>
      </c>
      <c r="J731" s="13">
        <f t="shared" si="67"/>
        <v>1</v>
      </c>
      <c r="K731" s="13">
        <f t="shared" si="66"/>
        <v>-29</v>
      </c>
      <c r="L731" s="13">
        <f t="shared" ca="1" si="62"/>
        <v>0</v>
      </c>
      <c r="M731" s="13">
        <f t="shared" si="64"/>
        <v>0</v>
      </c>
      <c r="N731" s="13">
        <f>IF(M731=0,0,IF(M731=M730,0,((M731-M730)*C731+N730*M730)*$P$5/M731))</f>
        <v>0</v>
      </c>
      <c r="O731" s="13">
        <f ca="1">IF(M730=M731,(M730*J731+M731*K731)*$P$5,M730*J731+M731*K731*$P$5-$P$6)</f>
        <v>-499</v>
      </c>
      <c r="P731" s="13">
        <f ca="1">100*SUM(O492:O731)/SUM(N492:N731)</f>
        <v>-0.27557010074871807</v>
      </c>
      <c r="Q731" s="9">
        <f ca="1">AVERAGE(E731:OFFSET(F731,-$Q$5+1,0))</f>
        <v>9270.7999999999993</v>
      </c>
      <c r="R731" s="9">
        <f ca="1">AVERAGE(E731:OFFSET(F731,-$R$5+1,0))</f>
        <v>9314.4500000000007</v>
      </c>
      <c r="S731" s="9">
        <f t="shared" ca="1" si="63"/>
        <v>0</v>
      </c>
    </row>
    <row r="732" spans="1:19">
      <c r="A732" s="4" t="s">
        <v>59</v>
      </c>
      <c r="B732" s="5">
        <v>42726</v>
      </c>
      <c r="C732" s="4">
        <v>9211</v>
      </c>
      <c r="D732" s="4">
        <v>9222</v>
      </c>
      <c r="E732" s="4">
        <v>9123</v>
      </c>
      <c r="F732" s="4">
        <v>9130</v>
      </c>
      <c r="G732" s="4">
        <v>116265</v>
      </c>
      <c r="H732" s="4">
        <v>1.0449999999999999</v>
      </c>
      <c r="I732" s="3">
        <f t="shared" si="65"/>
        <v>0</v>
      </c>
      <c r="J732" s="13">
        <f t="shared" si="67"/>
        <v>-21</v>
      </c>
      <c r="K732" s="13">
        <f t="shared" si="66"/>
        <v>-81</v>
      </c>
      <c r="L732" s="13">
        <f t="shared" ca="1" si="62"/>
        <v>0</v>
      </c>
      <c r="M732" s="13">
        <f t="shared" ca="1" si="64"/>
        <v>0</v>
      </c>
      <c r="N732" s="13">
        <f ca="1">IF(M732=0,0,IF(M732=M731,0,((M732-M731)*C732+N731*M731)*$P$5/M732))</f>
        <v>0</v>
      </c>
      <c r="O732" s="13">
        <f ca="1">IF(M731=M732,(M731*J732+M732*K732)*$P$5,M731*J732+M732*K732*$P$5-$P$6)</f>
        <v>0</v>
      </c>
      <c r="P732" s="13">
        <f ca="1">100*SUM(O493:O732)/SUM(N493:N732)</f>
        <v>-0.20992646009532598</v>
      </c>
      <c r="Q732" s="9">
        <f ca="1">AVERAGE(E732:OFFSET(F732,-$Q$5+1,0))</f>
        <v>9228.7999999999993</v>
      </c>
      <c r="R732" s="9">
        <f ca="1">AVERAGE(E732:OFFSET(F732,-$R$5+1,0))</f>
        <v>9293</v>
      </c>
      <c r="S732" s="9">
        <f t="shared" ca="1" si="63"/>
        <v>0</v>
      </c>
    </row>
    <row r="733" spans="1:19">
      <c r="A733" s="4" t="s">
        <v>59</v>
      </c>
      <c r="B733" s="5">
        <v>42727</v>
      </c>
      <c r="C733" s="4">
        <v>9115</v>
      </c>
      <c r="D733" s="4">
        <v>9147</v>
      </c>
      <c r="E733" s="4">
        <v>9088</v>
      </c>
      <c r="F733" s="4">
        <v>9090</v>
      </c>
      <c r="G733" s="4">
        <v>108536</v>
      </c>
      <c r="H733" s="4">
        <v>1.0449999999999999</v>
      </c>
      <c r="I733" s="3">
        <f t="shared" si="65"/>
        <v>0</v>
      </c>
      <c r="J733" s="13">
        <f t="shared" si="67"/>
        <v>-15</v>
      </c>
      <c r="K733" s="13">
        <f t="shared" si="66"/>
        <v>-25</v>
      </c>
      <c r="L733" s="13">
        <f t="shared" ca="1" si="62"/>
        <v>0</v>
      </c>
      <c r="M733" s="13">
        <f t="shared" ca="1" si="64"/>
        <v>0</v>
      </c>
      <c r="N733" s="13">
        <f ca="1">IF(M733=0,0,IF(M733=M732,0,((M733-M732)*C733+N732*M732)*$P$5/M733))</f>
        <v>0</v>
      </c>
      <c r="O733" s="13">
        <f ca="1">IF(M732=M733,(M732*J733+M733*K733)*$P$5,M732*J733+M733*K733*$P$5-$P$6)</f>
        <v>0</v>
      </c>
      <c r="P733" s="13">
        <f ca="1">100*SUM(O494:O733)/SUM(N494:N733)</f>
        <v>-0.1842398181005204</v>
      </c>
      <c r="Q733" s="9">
        <f ca="1">AVERAGE(E733:OFFSET(F733,-$Q$5+1,0))</f>
        <v>9184.5</v>
      </c>
      <c r="R733" s="9">
        <f ca="1">AVERAGE(E733:OFFSET(F733,-$R$5+1,0))</f>
        <v>9264.15</v>
      </c>
      <c r="S733" s="9">
        <f t="shared" ca="1" si="63"/>
        <v>0</v>
      </c>
    </row>
    <row r="734" spans="1:19">
      <c r="A734" s="4" t="s">
        <v>59</v>
      </c>
      <c r="B734" s="5">
        <v>42730</v>
      </c>
      <c r="C734" s="4">
        <v>9107</v>
      </c>
      <c r="D734" s="4">
        <v>9131</v>
      </c>
      <c r="E734" s="4">
        <v>9089</v>
      </c>
      <c r="F734" s="4">
        <v>9123</v>
      </c>
      <c r="G734" s="4">
        <v>69849</v>
      </c>
      <c r="H734" s="4">
        <v>1.0449999999999999</v>
      </c>
      <c r="I734" s="3">
        <f t="shared" si="65"/>
        <v>0</v>
      </c>
      <c r="J734" s="13">
        <f t="shared" si="67"/>
        <v>17</v>
      </c>
      <c r="K734" s="13">
        <f t="shared" si="66"/>
        <v>16</v>
      </c>
      <c r="L734" s="13">
        <f t="shared" ca="1" si="62"/>
        <v>0</v>
      </c>
      <c r="M734" s="13">
        <f t="shared" ca="1" si="64"/>
        <v>0</v>
      </c>
      <c r="N734" s="13">
        <f ca="1">IF(M734=0,0,IF(M734=M733,0,((M734-M733)*C734+N733*M733)*$P$5/M734))</f>
        <v>0</v>
      </c>
      <c r="O734" s="13">
        <f ca="1">IF(M733=M734,(M733*J734+M734*K734)*$P$5,M733*J734+M734*K734*$P$5-$P$6)</f>
        <v>0</v>
      </c>
      <c r="P734" s="13">
        <f ca="1">100*SUM(O495:O734)/SUM(N495:N734)</f>
        <v>-0.1956561034315451</v>
      </c>
      <c r="Q734" s="9">
        <f ca="1">AVERAGE(E734:OFFSET(F734,-$Q$5+1,0))</f>
        <v>9156.9</v>
      </c>
      <c r="R734" s="9">
        <f ca="1">AVERAGE(E734:OFFSET(F734,-$R$5+1,0))</f>
        <v>9239.5</v>
      </c>
      <c r="S734" s="9">
        <f t="shared" ca="1" si="63"/>
        <v>0</v>
      </c>
    </row>
    <row r="735" spans="1:19">
      <c r="A735" s="4" t="s">
        <v>59</v>
      </c>
      <c r="B735" s="5">
        <v>42731</v>
      </c>
      <c r="C735" s="4">
        <v>9123</v>
      </c>
      <c r="D735" s="4">
        <v>9130</v>
      </c>
      <c r="E735" s="4">
        <v>9106</v>
      </c>
      <c r="F735" s="4">
        <v>9113</v>
      </c>
      <c r="G735" s="4">
        <v>47698</v>
      </c>
      <c r="H735" s="4">
        <v>1.0449999999999999</v>
      </c>
      <c r="I735" s="3">
        <f t="shared" si="65"/>
        <v>0</v>
      </c>
      <c r="J735" s="13">
        <f t="shared" si="67"/>
        <v>0</v>
      </c>
      <c r="K735" s="13">
        <f t="shared" si="66"/>
        <v>-10</v>
      </c>
      <c r="L735" s="13">
        <f t="shared" ca="1" si="62"/>
        <v>0</v>
      </c>
      <c r="M735" s="13">
        <f t="shared" ca="1" si="64"/>
        <v>0</v>
      </c>
      <c r="N735" s="13">
        <f ca="1">IF(M735=0,0,IF(M735=M734,0,((M735-M734)*C735+N734*M734)*$P$5/M735))</f>
        <v>0</v>
      </c>
      <c r="O735" s="13">
        <f ca="1">IF(M734=M735,(M734*J735+M735*K735)*$P$5,M734*J735+M735*K735*$P$5-$P$6)</f>
        <v>0</v>
      </c>
      <c r="P735" s="13">
        <f ca="1">100*SUM(O496:O735)/SUM(N496:N735)</f>
        <v>-8.2387525805561641E-3</v>
      </c>
      <c r="Q735" s="9">
        <f ca="1">AVERAGE(E735:OFFSET(F735,-$Q$5+1,0))</f>
        <v>9131.9</v>
      </c>
      <c r="R735" s="9">
        <f ca="1">AVERAGE(E735:OFFSET(F735,-$R$5+1,0))</f>
        <v>9214.65</v>
      </c>
      <c r="S735" s="9">
        <f t="shared" ca="1" si="63"/>
        <v>0</v>
      </c>
    </row>
    <row r="736" spans="1:19">
      <c r="A736" s="4" t="s">
        <v>59</v>
      </c>
      <c r="B736" s="5">
        <v>42732</v>
      </c>
      <c r="C736" s="4">
        <v>9110</v>
      </c>
      <c r="D736" s="4">
        <v>9213</v>
      </c>
      <c r="E736" s="4">
        <v>9105</v>
      </c>
      <c r="F736" s="4">
        <v>9211</v>
      </c>
      <c r="G736" s="4">
        <v>97287</v>
      </c>
      <c r="H736" s="4">
        <v>1.0449999999999999</v>
      </c>
      <c r="I736" s="3">
        <f t="shared" si="65"/>
        <v>0</v>
      </c>
      <c r="J736" s="13">
        <f t="shared" si="67"/>
        <v>-3</v>
      </c>
      <c r="K736" s="13">
        <f t="shared" si="66"/>
        <v>101</v>
      </c>
      <c r="L736" s="13">
        <f t="shared" ca="1" si="62"/>
        <v>0</v>
      </c>
      <c r="M736" s="13">
        <f t="shared" ca="1" si="64"/>
        <v>0</v>
      </c>
      <c r="N736" s="13">
        <f ca="1">IF(M736=0,0,IF(M736=M735,0,((M736-M735)*C736+N735*M735)*$P$5/M736))</f>
        <v>0</v>
      </c>
      <c r="O736" s="13">
        <f ca="1">IF(M735=M736,(M735*J736+M736*K736)*$P$5,M735*J736+M736*K736*$P$5-$P$6)</f>
        <v>0</v>
      </c>
      <c r="P736" s="13">
        <f ca="1">100*SUM(O497:O736)/SUM(N497:N736)</f>
        <v>-5.9745226565695968E-3</v>
      </c>
      <c r="Q736" s="9">
        <f ca="1">AVERAGE(E736:OFFSET(F736,-$Q$5+1,0))</f>
        <v>9117.7999999999993</v>
      </c>
      <c r="R736" s="9">
        <f ca="1">AVERAGE(E736:OFFSET(F736,-$R$5+1,0))</f>
        <v>9194.2999999999993</v>
      </c>
      <c r="S736" s="9">
        <f t="shared" ca="1" si="63"/>
        <v>0</v>
      </c>
    </row>
    <row r="737" spans="1:19">
      <c r="A737" s="4" t="s">
        <v>59</v>
      </c>
      <c r="B737" s="5">
        <v>42733</v>
      </c>
      <c r="C737" s="4">
        <v>9188</v>
      </c>
      <c r="D737" s="4">
        <v>9211</v>
      </c>
      <c r="E737" s="4">
        <v>9168</v>
      </c>
      <c r="F737" s="4">
        <v>9184</v>
      </c>
      <c r="G737" s="4">
        <v>92408</v>
      </c>
      <c r="H737" s="4">
        <v>1.0449999999999999</v>
      </c>
      <c r="I737" s="3">
        <f t="shared" si="65"/>
        <v>0</v>
      </c>
      <c r="J737" s="13">
        <f t="shared" si="67"/>
        <v>-23</v>
      </c>
      <c r="K737" s="13">
        <f t="shared" si="66"/>
        <v>-4</v>
      </c>
      <c r="L737" s="13">
        <f t="shared" ca="1" si="62"/>
        <v>0</v>
      </c>
      <c r="M737" s="13">
        <f t="shared" ca="1" si="64"/>
        <v>0</v>
      </c>
      <c r="N737" s="13">
        <f ca="1">IF(M737=0,0,IF(M737=M736,0,((M737-M736)*C737+N736*M736)*$P$5/M737))</f>
        <v>0</v>
      </c>
      <c r="O737" s="13">
        <f ca="1">IF(M736=M737,(M736*J737+M737*K737)*$P$5,M736*J737+M737*K737*$P$5-$P$6)</f>
        <v>0</v>
      </c>
      <c r="P737" s="13">
        <f ca="1">100*SUM(O498:O737)/SUM(N498:N737)</f>
        <v>-5.9745226565695968E-3</v>
      </c>
      <c r="Q737" s="9">
        <f ca="1">AVERAGE(E737:OFFSET(F737,-$Q$5+1,0))</f>
        <v>9127.7000000000007</v>
      </c>
      <c r="R737" s="9">
        <f ca="1">AVERAGE(E737:OFFSET(F737,-$R$5+1,0))</f>
        <v>9178.25</v>
      </c>
      <c r="S737" s="9">
        <f t="shared" ca="1" si="63"/>
        <v>0</v>
      </c>
    </row>
    <row r="738" spans="1:19">
      <c r="A738" s="4" t="s">
        <v>59</v>
      </c>
      <c r="B738" s="5">
        <v>42734</v>
      </c>
      <c r="C738" s="4">
        <v>9215</v>
      </c>
      <c r="D738" s="4">
        <v>9282</v>
      </c>
      <c r="E738" s="4">
        <v>9215</v>
      </c>
      <c r="F738" s="4">
        <v>9262</v>
      </c>
      <c r="G738" s="4">
        <v>116957</v>
      </c>
      <c r="H738" s="4">
        <v>1.0449999999999999</v>
      </c>
      <c r="I738" s="3">
        <f t="shared" si="65"/>
        <v>0</v>
      </c>
      <c r="J738" s="13">
        <f t="shared" si="67"/>
        <v>31</v>
      </c>
      <c r="K738" s="13">
        <f t="shared" si="66"/>
        <v>47</v>
      </c>
      <c r="L738" s="13">
        <f t="shared" ca="1" si="62"/>
        <v>0</v>
      </c>
      <c r="M738" s="13">
        <f t="shared" ca="1" si="64"/>
        <v>0</v>
      </c>
      <c r="N738" s="13">
        <f ca="1">IF(M738=0,0,IF(M738=M737,0,((M738-M737)*C738+N737*M737)*$P$5/M738))</f>
        <v>0</v>
      </c>
      <c r="O738" s="13">
        <f ca="1">IF(M737=M738,(M737*J738+M738*K738)*$P$5,M737*J738+M738*K738*$P$5-$P$6)</f>
        <v>0</v>
      </c>
      <c r="P738" s="13">
        <f ca="1">100*SUM(O499:O738)/SUM(N499:N738)</f>
        <v>-5.9745226565695968E-3</v>
      </c>
      <c r="Q738" s="9">
        <f ca="1">AVERAGE(E738:OFFSET(F738,-$Q$5+1,0))</f>
        <v>9157.6</v>
      </c>
      <c r="R738" s="9">
        <f ca="1">AVERAGE(E738:OFFSET(F738,-$R$5+1,0))</f>
        <v>9171.0499999999993</v>
      </c>
      <c r="S738" s="9">
        <f t="shared" ca="1" si="63"/>
        <v>0</v>
      </c>
    </row>
    <row r="739" spans="1:19">
      <c r="A739" s="4" t="s">
        <v>59</v>
      </c>
      <c r="B739" s="5">
        <v>42738</v>
      </c>
      <c r="C739" s="4">
        <v>9266</v>
      </c>
      <c r="D739" s="4">
        <v>9282</v>
      </c>
      <c r="E739" s="4">
        <v>9231</v>
      </c>
      <c r="F739" s="4">
        <v>9281</v>
      </c>
      <c r="G739" s="4">
        <v>89282</v>
      </c>
      <c r="H739" s="4">
        <v>1.0449999999999999</v>
      </c>
      <c r="I739" s="3">
        <f t="shared" si="65"/>
        <v>0</v>
      </c>
      <c r="J739" s="13">
        <f t="shared" si="67"/>
        <v>4</v>
      </c>
      <c r="K739" s="13">
        <f t="shared" si="66"/>
        <v>15</v>
      </c>
      <c r="L739" s="13">
        <f t="shared" ca="1" si="62"/>
        <v>1</v>
      </c>
      <c r="M739" s="13">
        <f t="shared" ca="1" si="64"/>
        <v>0</v>
      </c>
      <c r="N739" s="13">
        <f ca="1">IF(M739=0,0,IF(M739=M738,0,((M739-M738)*C739+N738*M738)*$P$5/M739))</f>
        <v>0</v>
      </c>
      <c r="O739" s="13">
        <f ca="1">IF(M738=M739,(M738*J739+M739*K739)*$P$5,M738*J739+M739*K739*$P$5-$P$6)</f>
        <v>0</v>
      </c>
      <c r="P739" s="13">
        <f ca="1">100*SUM(O500:O739)/SUM(N500:N739)</f>
        <v>-5.9745226565695968E-3</v>
      </c>
      <c r="Q739" s="9">
        <f ca="1">AVERAGE(E739:OFFSET(F739,-$Q$5+1,0))</f>
        <v>9187.6</v>
      </c>
      <c r="R739" s="9">
        <f ca="1">AVERAGE(E739:OFFSET(F739,-$R$5+1,0))</f>
        <v>9172.25</v>
      </c>
      <c r="S739" s="9">
        <f t="shared" ca="1" si="63"/>
        <v>1</v>
      </c>
    </row>
    <row r="740" spans="1:19">
      <c r="A740" s="4" t="s">
        <v>59</v>
      </c>
      <c r="B740" s="5">
        <v>42739</v>
      </c>
      <c r="C740" s="4">
        <v>9281</v>
      </c>
      <c r="D740" s="4">
        <v>9295</v>
      </c>
      <c r="E740" s="4">
        <v>9261</v>
      </c>
      <c r="F740" s="4">
        <v>9273</v>
      </c>
      <c r="G740" s="4">
        <v>87462</v>
      </c>
      <c r="H740" s="4">
        <v>1.0449999999999999</v>
      </c>
      <c r="I740" s="3">
        <f t="shared" si="65"/>
        <v>0</v>
      </c>
      <c r="J740" s="13">
        <f t="shared" si="67"/>
        <v>0</v>
      </c>
      <c r="K740" s="13">
        <f t="shared" si="66"/>
        <v>-8</v>
      </c>
      <c r="L740" s="13">
        <f t="shared" ca="1" si="62"/>
        <v>0</v>
      </c>
      <c r="M740" s="13">
        <f t="shared" ca="1" si="64"/>
        <v>1</v>
      </c>
      <c r="N740" s="13">
        <f ca="1">IF(M740=0,0,IF(M740=M739,0,((M740-M739)*C740+N739*M739)*$P$5/M740))</f>
        <v>1856200</v>
      </c>
      <c r="O740" s="13">
        <f ca="1">IF(M739=M740,(M739*J740+M740*K740)*$P$5,M739*J740+M740*K740*$P$5-$P$6)</f>
        <v>-2100</v>
      </c>
      <c r="P740" s="13">
        <f ca="1">100*SUM(O501:O740)/SUM(N501:N740)</f>
        <v>-1.4668601500078676E-2</v>
      </c>
      <c r="Q740" s="9">
        <f ca="1">AVERAGE(E740:OFFSET(F740,-$Q$5+1,0))</f>
        <v>9219.1</v>
      </c>
      <c r="R740" s="9">
        <f ca="1">AVERAGE(E740:OFFSET(F740,-$R$5+1,0))</f>
        <v>9175.5</v>
      </c>
      <c r="S740" s="9">
        <f t="shared" ca="1" si="63"/>
        <v>0</v>
      </c>
    </row>
    <row r="741" spans="1:19">
      <c r="A741" s="4" t="s">
        <v>59</v>
      </c>
      <c r="B741" s="5">
        <v>42740</v>
      </c>
      <c r="C741" s="4">
        <v>9270</v>
      </c>
      <c r="D741" s="4">
        <v>9354</v>
      </c>
      <c r="E741" s="4">
        <v>9266</v>
      </c>
      <c r="F741" s="4">
        <v>9340</v>
      </c>
      <c r="G741" s="4">
        <v>119149</v>
      </c>
      <c r="H741" s="4">
        <v>1.0449999999999999</v>
      </c>
      <c r="I741" s="3">
        <f t="shared" si="65"/>
        <v>0</v>
      </c>
      <c r="J741" s="13">
        <f t="shared" si="67"/>
        <v>-3</v>
      </c>
      <c r="K741" s="13">
        <f t="shared" si="66"/>
        <v>70</v>
      </c>
      <c r="L741" s="13">
        <f t="shared" ca="1" si="62"/>
        <v>0</v>
      </c>
      <c r="M741" s="13">
        <f t="shared" ca="1" si="64"/>
        <v>1</v>
      </c>
      <c r="N741" s="13">
        <f ca="1">IF(M741=0,0,IF(M741=M740,0,((M741-M740)*C741+N740*M740)*$P$5/M741))</f>
        <v>0</v>
      </c>
      <c r="O741" s="13">
        <f ca="1">IF(M740=M741,(M740*J741+M741*K741)*$P$5,M740*J741+M741*K741*$P$5-$P$6)</f>
        <v>13400</v>
      </c>
      <c r="P741" s="13">
        <f ca="1">100*SUM(O502:O741)/SUM(N502:N741)</f>
        <v>4.3900903893560848E-2</v>
      </c>
      <c r="Q741" s="9">
        <f ca="1">AVERAGE(E741:OFFSET(F741,-$Q$5+1,0))</f>
        <v>9248.1</v>
      </c>
      <c r="R741" s="9">
        <f ca="1">AVERAGE(E741:OFFSET(F741,-$R$5+1,0))</f>
        <v>9182.9500000000007</v>
      </c>
      <c r="S741" s="9">
        <f t="shared" ca="1" si="63"/>
        <v>0</v>
      </c>
    </row>
    <row r="742" spans="1:19">
      <c r="A742" s="4" t="s">
        <v>59</v>
      </c>
      <c r="B742" s="5">
        <v>42741</v>
      </c>
      <c r="C742" s="4">
        <v>9353</v>
      </c>
      <c r="D742" s="4">
        <v>9375</v>
      </c>
      <c r="E742" s="4">
        <v>9338</v>
      </c>
      <c r="F742" s="4">
        <v>9367</v>
      </c>
      <c r="G742" s="4">
        <v>67027</v>
      </c>
      <c r="H742" s="4">
        <v>1.0449999999999999</v>
      </c>
      <c r="I742" s="3">
        <f t="shared" si="65"/>
        <v>0</v>
      </c>
      <c r="J742" s="13">
        <f t="shared" si="67"/>
        <v>13</v>
      </c>
      <c r="K742" s="13">
        <f t="shared" si="66"/>
        <v>14</v>
      </c>
      <c r="L742" s="13">
        <f t="shared" ca="1" si="62"/>
        <v>0</v>
      </c>
      <c r="M742" s="13">
        <f t="shared" ca="1" si="64"/>
        <v>1</v>
      </c>
      <c r="N742" s="13">
        <f ca="1">IF(M742=0,0,IF(M742=M741,0,((M742-M741)*C742+N741*M741)*$P$5/M742))</f>
        <v>0</v>
      </c>
      <c r="O742" s="13">
        <f ca="1">IF(M741=M742,(M741*J742+M742*K742)*$P$5,M741*J742+M742*K742*$P$5-$P$6)</f>
        <v>5400</v>
      </c>
      <c r="P742" s="13">
        <f ca="1">100*SUM(O503:O742)/SUM(N503:N742)</f>
        <v>6.7503540395475292E-2</v>
      </c>
      <c r="Q742" s="9">
        <f ca="1">AVERAGE(E742:OFFSET(F742,-$Q$5+1,0))</f>
        <v>9283.4</v>
      </c>
      <c r="R742" s="9">
        <f ca="1">AVERAGE(E742:OFFSET(F742,-$R$5+1,0))</f>
        <v>9205.5499999999993</v>
      </c>
      <c r="S742" s="9">
        <f t="shared" ca="1" si="63"/>
        <v>0</v>
      </c>
    </row>
    <row r="743" spans="1:19">
      <c r="A743" s="4" t="s">
        <v>59</v>
      </c>
      <c r="B743" s="5">
        <v>42744</v>
      </c>
      <c r="C743" s="4">
        <v>9379</v>
      </c>
      <c r="D743" s="4">
        <v>9409</v>
      </c>
      <c r="E743" s="4">
        <v>9325</v>
      </c>
      <c r="F743" s="4">
        <v>9344</v>
      </c>
      <c r="G743" s="4">
        <v>113565</v>
      </c>
      <c r="H743" s="4">
        <v>1.0449999999999999</v>
      </c>
      <c r="I743" s="3">
        <f t="shared" si="65"/>
        <v>0</v>
      </c>
      <c r="J743" s="13">
        <f t="shared" si="67"/>
        <v>12</v>
      </c>
      <c r="K743" s="13">
        <f t="shared" si="66"/>
        <v>-35</v>
      </c>
      <c r="L743" s="13">
        <f t="shared" ca="1" si="62"/>
        <v>0</v>
      </c>
      <c r="M743" s="13">
        <f t="shared" ca="1" si="64"/>
        <v>1</v>
      </c>
      <c r="N743" s="13">
        <f ca="1">IF(M743=0,0,IF(M743=M742,0,((M743-M742)*C743+N742*M742)*$P$5/M743))</f>
        <v>0</v>
      </c>
      <c r="O743" s="13">
        <f ca="1">IF(M742=M743,(M742*J743+M743*K743)*$P$5,M742*J743+M743*K743*$P$5-$P$6)</f>
        <v>-4600</v>
      </c>
      <c r="P743" s="13">
        <f ca="1">100*SUM(O504:O743)/SUM(N504:N743)</f>
        <v>4.7397590782733361E-2</v>
      </c>
      <c r="Q743" s="9">
        <f ca="1">AVERAGE(E743:OFFSET(F743,-$Q$5+1,0))</f>
        <v>9302.6</v>
      </c>
      <c r="R743" s="9">
        <f ca="1">AVERAGE(E743:OFFSET(F743,-$R$5+1,0))</f>
        <v>9230.1</v>
      </c>
      <c r="S743" s="9">
        <f t="shared" ca="1" si="63"/>
        <v>0</v>
      </c>
    </row>
    <row r="744" spans="1:19">
      <c r="A744" s="4" t="s">
        <v>59</v>
      </c>
      <c r="B744" s="5">
        <v>42745</v>
      </c>
      <c r="C744" s="4">
        <v>9332</v>
      </c>
      <c r="D744" s="4">
        <v>9350</v>
      </c>
      <c r="E744" s="4">
        <v>9320</v>
      </c>
      <c r="F744" s="4">
        <v>9342</v>
      </c>
      <c r="G744" s="4">
        <v>76021</v>
      </c>
      <c r="H744" s="4">
        <v>1.0449999999999999</v>
      </c>
      <c r="I744" s="3">
        <f t="shared" si="65"/>
        <v>0</v>
      </c>
      <c r="J744" s="13">
        <f t="shared" si="67"/>
        <v>-12</v>
      </c>
      <c r="K744" s="13">
        <f t="shared" si="66"/>
        <v>10</v>
      </c>
      <c r="L744" s="13">
        <f t="shared" ca="1" si="62"/>
        <v>0</v>
      </c>
      <c r="M744" s="13">
        <f t="shared" ca="1" si="64"/>
        <v>1</v>
      </c>
      <c r="N744" s="13">
        <f ca="1">IF(M744=0,0,IF(M744=M743,0,((M744-M743)*C744+N743*M743)*$P$5/M744))</f>
        <v>0</v>
      </c>
      <c r="O744" s="13">
        <f ca="1">IF(M743=M744,(M743*J744+M744*K744)*$P$5,M743*J744+M744*K744*$P$5-$P$6)</f>
        <v>-400</v>
      </c>
      <c r="P744" s="13">
        <f ca="1">100*SUM(O505:O744)/SUM(N505:N744)</f>
        <v>4.5649247338147105E-2</v>
      </c>
      <c r="Q744" s="9">
        <f ca="1">AVERAGE(E744:OFFSET(F744,-$Q$5+1,0))</f>
        <v>9317.6</v>
      </c>
      <c r="R744" s="9">
        <f ca="1">AVERAGE(E744:OFFSET(F744,-$R$5+1,0))</f>
        <v>9252.6</v>
      </c>
      <c r="S744" s="9">
        <f t="shared" ca="1" si="63"/>
        <v>0</v>
      </c>
    </row>
    <row r="745" spans="1:19">
      <c r="A745" s="4" t="s">
        <v>59</v>
      </c>
      <c r="B745" s="5">
        <v>42746</v>
      </c>
      <c r="C745" s="4">
        <v>9395</v>
      </c>
      <c r="D745" s="4">
        <v>9396</v>
      </c>
      <c r="E745" s="4">
        <v>9333</v>
      </c>
      <c r="F745" s="4">
        <v>9338</v>
      </c>
      <c r="G745" s="4">
        <v>91651</v>
      </c>
      <c r="H745" s="4">
        <v>1.0449999999999999</v>
      </c>
      <c r="I745" s="3">
        <f t="shared" si="65"/>
        <v>0</v>
      </c>
      <c r="J745" s="13">
        <f t="shared" si="67"/>
        <v>53</v>
      </c>
      <c r="K745" s="13">
        <f t="shared" si="66"/>
        <v>-57</v>
      </c>
      <c r="L745" s="13">
        <f t="shared" ca="1" si="62"/>
        <v>0</v>
      </c>
      <c r="M745" s="13">
        <f t="shared" ca="1" si="64"/>
        <v>1</v>
      </c>
      <c r="N745" s="13">
        <f ca="1">IF(M745=0,0,IF(M745=M744,0,((M745-M744)*C745+N744*M744)*$P$5/M745))</f>
        <v>0</v>
      </c>
      <c r="O745" s="13">
        <f ca="1">IF(M744=M745,(M744*J745+M745*K745)*$P$5,M744*J745+M745*K745*$P$5-$P$6)</f>
        <v>-800</v>
      </c>
      <c r="P745" s="13">
        <f ca="1">100*SUM(O506:O745)/SUM(N506:N745)</f>
        <v>4.2152560448974599E-2</v>
      </c>
      <c r="Q745" s="9">
        <f ca="1">AVERAGE(E745:OFFSET(F745,-$Q$5+1,0))</f>
        <v>9331.2999999999993</v>
      </c>
      <c r="R745" s="9">
        <f ca="1">AVERAGE(E745:OFFSET(F745,-$R$5+1,0))</f>
        <v>9275.2000000000007</v>
      </c>
      <c r="S745" s="9">
        <f t="shared" ca="1" si="63"/>
        <v>0</v>
      </c>
    </row>
    <row r="746" spans="1:19">
      <c r="A746" s="4" t="s">
        <v>59</v>
      </c>
      <c r="B746" s="5">
        <v>42747</v>
      </c>
      <c r="C746" s="4">
        <v>9353</v>
      </c>
      <c r="D746" s="4">
        <v>9433</v>
      </c>
      <c r="E746" s="4">
        <v>9350</v>
      </c>
      <c r="F746" s="4">
        <v>9410</v>
      </c>
      <c r="G746" s="4">
        <v>117651</v>
      </c>
      <c r="H746" s="4">
        <v>1.0449999999999999</v>
      </c>
      <c r="I746" s="3">
        <f t="shared" si="65"/>
        <v>0</v>
      </c>
      <c r="J746" s="13">
        <f t="shared" si="67"/>
        <v>15</v>
      </c>
      <c r="K746" s="13">
        <f t="shared" si="66"/>
        <v>57</v>
      </c>
      <c r="L746" s="13">
        <f t="shared" ca="1" si="62"/>
        <v>0</v>
      </c>
      <c r="M746" s="13">
        <f t="shared" ca="1" si="64"/>
        <v>1</v>
      </c>
      <c r="N746" s="13">
        <f ca="1">IF(M746=0,0,IF(M746=M745,0,((M746-M745)*C746+N745*M745)*$P$5/M746))</f>
        <v>0</v>
      </c>
      <c r="O746" s="13">
        <f ca="1">IF(M745=M746,(M745*J746+M746*K746)*$P$5,M745*J746+M746*K746*$P$5-$P$6)</f>
        <v>14400</v>
      </c>
      <c r="P746" s="13">
        <f ca="1">100*SUM(O507:O746)/SUM(N507:N746)</f>
        <v>0.10509292445407976</v>
      </c>
      <c r="Q746" s="9">
        <f ca="1">AVERAGE(E746:OFFSET(F746,-$Q$5+1,0))</f>
        <v>9346.7000000000007</v>
      </c>
      <c r="R746" s="9">
        <f ca="1">AVERAGE(E746:OFFSET(F746,-$R$5+1,0))</f>
        <v>9297.4</v>
      </c>
      <c r="S746" s="9">
        <f t="shared" ca="1" si="63"/>
        <v>0</v>
      </c>
    </row>
    <row r="747" spans="1:19">
      <c r="A747" s="4" t="s">
        <v>59</v>
      </c>
      <c r="B747" s="5">
        <v>42748</v>
      </c>
      <c r="C747" s="4">
        <v>9388</v>
      </c>
      <c r="D747" s="4">
        <v>9397</v>
      </c>
      <c r="E747" s="4">
        <v>9361</v>
      </c>
      <c r="F747" s="4">
        <v>9374</v>
      </c>
      <c r="G747" s="4">
        <v>88034</v>
      </c>
      <c r="H747" s="4">
        <v>1.0449999999999999</v>
      </c>
      <c r="I747" s="3">
        <f t="shared" si="65"/>
        <v>0</v>
      </c>
      <c r="J747" s="13">
        <f t="shared" si="67"/>
        <v>-22</v>
      </c>
      <c r="K747" s="13">
        <f t="shared" si="66"/>
        <v>-14</v>
      </c>
      <c r="L747" s="13">
        <f t="shared" ca="1" si="62"/>
        <v>0</v>
      </c>
      <c r="M747" s="13">
        <f t="shared" ca="1" si="64"/>
        <v>1</v>
      </c>
      <c r="N747" s="13">
        <f ca="1">IF(M747=0,0,IF(M747=M746,0,((M747-M746)*C747+N746*M746)*$P$5/M747))</f>
        <v>0</v>
      </c>
      <c r="O747" s="13">
        <f ca="1">IF(M746=M747,(M746*J747+M747*K747)*$P$5,M746*J747+M747*K747*$P$5-$P$6)</f>
        <v>-7200</v>
      </c>
      <c r="P747" s="13">
        <f ca="1">100*SUM(O508:O747)/SUM(N508:N747)</f>
        <v>7.3622742451527182E-2</v>
      </c>
      <c r="Q747" s="9">
        <f ca="1">AVERAGE(E747:OFFSET(F747,-$Q$5+1,0))</f>
        <v>9349.7000000000007</v>
      </c>
      <c r="R747" s="9">
        <f ca="1">AVERAGE(E747:OFFSET(F747,-$R$5+1,0))</f>
        <v>9316.5499999999993</v>
      </c>
      <c r="S747" s="9">
        <f t="shared" ca="1" si="63"/>
        <v>0</v>
      </c>
    </row>
    <row r="748" spans="1:19">
      <c r="A748" s="4" t="s">
        <v>59</v>
      </c>
      <c r="B748" s="5">
        <v>42751</v>
      </c>
      <c r="C748" s="4">
        <v>9360</v>
      </c>
      <c r="D748" s="4">
        <v>9362</v>
      </c>
      <c r="E748" s="4">
        <v>9274</v>
      </c>
      <c r="F748" s="4">
        <v>9286</v>
      </c>
      <c r="G748" s="4">
        <v>135414</v>
      </c>
      <c r="H748" s="4">
        <v>1.0449999999999999</v>
      </c>
      <c r="I748" s="3">
        <f t="shared" si="65"/>
        <v>0</v>
      </c>
      <c r="J748" s="13">
        <f t="shared" si="67"/>
        <v>-14</v>
      </c>
      <c r="K748" s="13">
        <f t="shared" si="66"/>
        <v>-74</v>
      </c>
      <c r="L748" s="13">
        <f t="shared" ca="1" si="62"/>
        <v>0</v>
      </c>
      <c r="M748" s="13">
        <f t="shared" ca="1" si="64"/>
        <v>1</v>
      </c>
      <c r="N748" s="13">
        <f ca="1">IF(M748=0,0,IF(M748=M747,0,((M748-M747)*C748+N747*M747)*$P$5/M748))</f>
        <v>0</v>
      </c>
      <c r="O748" s="13">
        <f ca="1">IF(M747=M748,(M747*J748+M748*K748)*$P$5,M747*J748+M748*K748*$P$5-$P$6)</f>
        <v>-17600</v>
      </c>
      <c r="P748" s="13">
        <f ca="1">100*SUM(O509:O748)/SUM(N509:N748)</f>
        <v>-3.304369110268021E-3</v>
      </c>
      <c r="Q748" s="9">
        <f ca="1">AVERAGE(E748:OFFSET(F748,-$Q$5+1,0))</f>
        <v>9338.7999999999993</v>
      </c>
      <c r="R748" s="9">
        <f ca="1">AVERAGE(E748:OFFSET(F748,-$R$5+1,0))</f>
        <v>9320.7000000000007</v>
      </c>
      <c r="S748" s="9">
        <f t="shared" ca="1" si="63"/>
        <v>0</v>
      </c>
    </row>
    <row r="749" spans="1:19">
      <c r="A749" s="4" t="s">
        <v>59</v>
      </c>
      <c r="B749" s="5">
        <v>42752</v>
      </c>
      <c r="C749" s="4">
        <v>9282</v>
      </c>
      <c r="D749" s="4">
        <v>9344</v>
      </c>
      <c r="E749" s="4">
        <v>9280</v>
      </c>
      <c r="F749" s="4">
        <v>9341</v>
      </c>
      <c r="G749" s="4">
        <v>94530</v>
      </c>
      <c r="H749" s="4">
        <v>1.0449999999999999</v>
      </c>
      <c r="I749" s="3">
        <f t="shared" si="65"/>
        <v>0</v>
      </c>
      <c r="J749" s="13">
        <f t="shared" si="67"/>
        <v>-4</v>
      </c>
      <c r="K749" s="13">
        <f t="shared" si="66"/>
        <v>59</v>
      </c>
      <c r="L749" s="13">
        <f t="shared" ca="1" si="62"/>
        <v>0</v>
      </c>
      <c r="M749" s="13">
        <f t="shared" ca="1" si="64"/>
        <v>1</v>
      </c>
      <c r="N749" s="13">
        <f ca="1">IF(M749=0,0,IF(M749=M748,0,((M749-M748)*C749+N748*M748)*$P$5/M749))</f>
        <v>0</v>
      </c>
      <c r="O749" s="13">
        <f ca="1">IF(M748=M749,(M748*J749+M749*K749)*$P$5,M748*J749+M749*K749*$P$5-$P$6)</f>
        <v>11000</v>
      </c>
      <c r="P749" s="13">
        <f ca="1">100*SUM(O510:O749)/SUM(N510:N749)</f>
        <v>4.4775075615853976E-2</v>
      </c>
      <c r="Q749" s="9">
        <f ca="1">AVERAGE(E749:OFFSET(F749,-$Q$5+1,0))</f>
        <v>9334.7000000000007</v>
      </c>
      <c r="R749" s="9">
        <f ca="1">AVERAGE(E749:OFFSET(F749,-$R$5+1,0))</f>
        <v>9326.15</v>
      </c>
      <c r="S749" s="9">
        <f t="shared" ca="1" si="63"/>
        <v>0</v>
      </c>
    </row>
    <row r="750" spans="1:19">
      <c r="A750" s="4" t="s">
        <v>59</v>
      </c>
      <c r="B750" s="5">
        <v>42753</v>
      </c>
      <c r="C750" s="4">
        <v>9336</v>
      </c>
      <c r="D750" s="4">
        <v>9349</v>
      </c>
      <c r="E750" s="4">
        <v>9314</v>
      </c>
      <c r="F750" s="4">
        <v>9340</v>
      </c>
      <c r="G750" s="4">
        <v>55499</v>
      </c>
      <c r="H750" s="4">
        <v>1.0449999999999999</v>
      </c>
      <c r="I750" s="3">
        <f t="shared" si="65"/>
        <v>1</v>
      </c>
      <c r="J750" s="13">
        <f t="shared" si="67"/>
        <v>-5</v>
      </c>
      <c r="K750" s="13">
        <f t="shared" si="66"/>
        <v>4</v>
      </c>
      <c r="L750" s="13">
        <f t="shared" ca="1" si="62"/>
        <v>0</v>
      </c>
      <c r="M750" s="13">
        <f t="shared" si="64"/>
        <v>0</v>
      </c>
      <c r="N750" s="13">
        <f>IF(M750=0,0,IF(M750=M749,0,((M750-M749)*C750+N749*M749)*$P$5/M750))</f>
        <v>0</v>
      </c>
      <c r="O750" s="13">
        <f ca="1">IF(M749=M750,(M749*J750+M750*K750)*$P$5,M749*J750+M750*K750*$P$5-$P$6)</f>
        <v>-505</v>
      </c>
      <c r="P750" s="13">
        <f ca="1">100*SUM(O511:O750)/SUM(N511:N750)</f>
        <v>4.256779201706383E-2</v>
      </c>
      <c r="Q750" s="9">
        <f ca="1">AVERAGE(E750:OFFSET(F750,-$Q$5+1,0))</f>
        <v>9333</v>
      </c>
      <c r="R750" s="9">
        <f ca="1">AVERAGE(E750:OFFSET(F750,-$R$5+1,0))</f>
        <v>9332.15</v>
      </c>
      <c r="S750" s="9">
        <f t="shared" ca="1" si="63"/>
        <v>0</v>
      </c>
    </row>
    <row r="751" spans="1:19">
      <c r="A751" s="4" t="s">
        <v>60</v>
      </c>
      <c r="B751" s="5">
        <v>42754</v>
      </c>
      <c r="C751" s="4">
        <v>9337</v>
      </c>
      <c r="D751" s="4">
        <v>9342</v>
      </c>
      <c r="E751" s="4">
        <v>9254</v>
      </c>
      <c r="F751" s="4">
        <v>9306</v>
      </c>
      <c r="G751" s="4">
        <v>123137</v>
      </c>
      <c r="H751" s="4">
        <v>1.0449999999999999</v>
      </c>
      <c r="I751" s="3">
        <f t="shared" si="65"/>
        <v>0</v>
      </c>
      <c r="J751" s="13">
        <f t="shared" si="67"/>
        <v>-3</v>
      </c>
      <c r="K751" s="13">
        <f t="shared" si="66"/>
        <v>-31</v>
      </c>
      <c r="L751" s="13">
        <f t="shared" ca="1" si="62"/>
        <v>-1</v>
      </c>
      <c r="M751" s="13">
        <f t="shared" ca="1" si="64"/>
        <v>0</v>
      </c>
      <c r="N751" s="13">
        <f ca="1">IF(M751=0,0,IF(M751=M750,0,((M751-M750)*C751+N750*M750)*$P$5/M751))</f>
        <v>0</v>
      </c>
      <c r="O751" s="13">
        <f ca="1">IF(M750=M751,(M750*J751+M751*K751)*$P$5,M750*J751+M751*K751*$P$5-$P$6)</f>
        <v>0</v>
      </c>
      <c r="P751" s="13">
        <f ca="1">100*SUM(O512:O751)/SUM(N512:N751)</f>
        <v>5.2710815120532786E-2</v>
      </c>
      <c r="Q751" s="9">
        <f ca="1">AVERAGE(E751:OFFSET(F751,-$Q$5+1,0))</f>
        <v>9313</v>
      </c>
      <c r="R751" s="9">
        <f ca="1">AVERAGE(E751:OFFSET(F751,-$R$5+1,0))</f>
        <v>9329.85</v>
      </c>
      <c r="S751" s="9">
        <f t="shared" ca="1" si="63"/>
        <v>-1</v>
      </c>
    </row>
    <row r="752" spans="1:19">
      <c r="A752" s="4" t="s">
        <v>60</v>
      </c>
      <c r="B752" s="5">
        <v>42755</v>
      </c>
      <c r="C752" s="4">
        <v>9283</v>
      </c>
      <c r="D752" s="4">
        <v>9338</v>
      </c>
      <c r="E752" s="4">
        <v>9278</v>
      </c>
      <c r="F752" s="4">
        <v>9330</v>
      </c>
      <c r="G752" s="4">
        <v>77047</v>
      </c>
      <c r="H752" s="4">
        <v>1.0449999999999999</v>
      </c>
      <c r="I752" s="3">
        <f t="shared" si="65"/>
        <v>0</v>
      </c>
      <c r="J752" s="13">
        <f t="shared" si="67"/>
        <v>-23</v>
      </c>
      <c r="K752" s="13">
        <f t="shared" si="66"/>
        <v>47</v>
      </c>
      <c r="L752" s="13">
        <f t="shared" ca="1" si="62"/>
        <v>0</v>
      </c>
      <c r="M752" s="13">
        <f t="shared" ca="1" si="64"/>
        <v>-1</v>
      </c>
      <c r="N752" s="13">
        <f ca="1">IF(M752=0,0,IF(M752=M751,0,((M752-M751)*C752+N751*M751)*$P$5/M752))</f>
        <v>1856600</v>
      </c>
      <c r="O752" s="13">
        <f ca="1">IF(M751=M752,(M751*J752+M752*K752)*$P$5,M751*J752+M752*K752*$P$5-$P$6)</f>
        <v>-9900</v>
      </c>
      <c r="P752" s="13">
        <f ca="1">100*SUM(O513:O752)/SUM(N513:N752)</f>
        <v>-4.5995012640970549E-2</v>
      </c>
      <c r="Q752" s="9">
        <f ca="1">AVERAGE(E752:OFFSET(F752,-$Q$5+1,0))</f>
        <v>9300.2999999999993</v>
      </c>
      <c r="R752" s="9">
        <f ca="1">AVERAGE(E752:OFFSET(F752,-$R$5+1,0))</f>
        <v>9325</v>
      </c>
      <c r="S752" s="9">
        <f t="shared" ca="1" si="63"/>
        <v>0</v>
      </c>
    </row>
    <row r="753" spans="1:19">
      <c r="A753" s="4" t="s">
        <v>60</v>
      </c>
      <c r="B753" s="5">
        <v>42758</v>
      </c>
      <c r="C753" s="4">
        <v>9319</v>
      </c>
      <c r="D753" s="4">
        <v>9423</v>
      </c>
      <c r="E753" s="4">
        <v>9318</v>
      </c>
      <c r="F753" s="4">
        <v>9407</v>
      </c>
      <c r="G753" s="4">
        <v>99777</v>
      </c>
      <c r="H753" s="4">
        <v>1.0449999999999999</v>
      </c>
      <c r="I753" s="3">
        <f t="shared" si="65"/>
        <v>0</v>
      </c>
      <c r="J753" s="13">
        <f t="shared" si="67"/>
        <v>-11</v>
      </c>
      <c r="K753" s="13">
        <f t="shared" si="66"/>
        <v>88</v>
      </c>
      <c r="L753" s="13">
        <f t="shared" ca="1" si="62"/>
        <v>0</v>
      </c>
      <c r="M753" s="13">
        <f t="shared" ca="1" si="64"/>
        <v>-1</v>
      </c>
      <c r="N753" s="13">
        <f ca="1">IF(M753=0,0,IF(M753=M752,0,((M753-M752)*C753+N752*M752)*$P$5/M753))</f>
        <v>0</v>
      </c>
      <c r="O753" s="13">
        <f ca="1">IF(M752=M753,(M752*J753+M753*K753)*$P$5,M752*J753+M753*K753*$P$5-$P$6)</f>
        <v>-15400</v>
      </c>
      <c r="P753" s="13">
        <f ca="1">100*SUM(O514:O753)/SUM(N514:N753)</f>
        <v>-0.12624144685183747</v>
      </c>
      <c r="Q753" s="9">
        <f ca="1">AVERAGE(E753:OFFSET(F753,-$Q$5+1,0))</f>
        <v>9316.7999999999993</v>
      </c>
      <c r="R753" s="9">
        <f ca="1">AVERAGE(E753:OFFSET(F753,-$R$5+1,0))</f>
        <v>9327.7999999999993</v>
      </c>
      <c r="S753" s="9">
        <f t="shared" ca="1" si="63"/>
        <v>0</v>
      </c>
    </row>
    <row r="754" spans="1:19">
      <c r="A754" s="4" t="s">
        <v>60</v>
      </c>
      <c r="B754" s="5">
        <v>42759</v>
      </c>
      <c r="C754" s="4">
        <v>9423</v>
      </c>
      <c r="D754" s="4">
        <v>9464</v>
      </c>
      <c r="E754" s="4">
        <v>9405</v>
      </c>
      <c r="F754" s="4">
        <v>9446</v>
      </c>
      <c r="G754" s="4">
        <v>78935</v>
      </c>
      <c r="H754" s="4">
        <v>1.0449999999999999</v>
      </c>
      <c r="I754" s="3">
        <f t="shared" si="65"/>
        <v>0</v>
      </c>
      <c r="J754" s="13">
        <f t="shared" si="67"/>
        <v>16</v>
      </c>
      <c r="K754" s="13">
        <f t="shared" si="66"/>
        <v>23</v>
      </c>
      <c r="L754" s="13">
        <f t="shared" ca="1" si="62"/>
        <v>1</v>
      </c>
      <c r="M754" s="13">
        <f t="shared" ca="1" si="64"/>
        <v>-1</v>
      </c>
      <c r="N754" s="13">
        <f ca="1">IF(M754=0,0,IF(M754=M753,0,((M754-M753)*C754+N753*M753)*$P$5/M754))</f>
        <v>0</v>
      </c>
      <c r="O754" s="13">
        <f ca="1">IF(M753=M754,(M753*J754+M754*K754)*$P$5,M753*J754+M754*K754*$P$5-$P$6)</f>
        <v>-7800</v>
      </c>
      <c r="P754" s="13">
        <f ca="1">100*SUM(O515:O754)/SUM(N515:N754)</f>
        <v>-0.33074042435694995</v>
      </c>
      <c r="Q754" s="9">
        <f ca="1">AVERAGE(E754:OFFSET(F754,-$Q$5+1,0))</f>
        <v>9339.7999999999993</v>
      </c>
      <c r="R754" s="9">
        <f ca="1">AVERAGE(E754:OFFSET(F754,-$R$5+1,0))</f>
        <v>9337.25</v>
      </c>
      <c r="S754" s="9">
        <f t="shared" ca="1" si="63"/>
        <v>1</v>
      </c>
    </row>
    <row r="755" spans="1:19">
      <c r="A755" s="4" t="s">
        <v>60</v>
      </c>
      <c r="B755" s="5">
        <v>42768</v>
      </c>
      <c r="C755" s="4">
        <v>9500</v>
      </c>
      <c r="D755" s="4">
        <v>9510</v>
      </c>
      <c r="E755" s="4">
        <v>9373</v>
      </c>
      <c r="F755" s="4">
        <v>9375</v>
      </c>
      <c r="G755" s="4">
        <v>138242</v>
      </c>
      <c r="H755" s="4">
        <v>1.0449999999999999</v>
      </c>
      <c r="I755" s="3">
        <f t="shared" si="65"/>
        <v>0</v>
      </c>
      <c r="J755" s="13">
        <f t="shared" si="67"/>
        <v>54</v>
      </c>
      <c r="K755" s="13">
        <f t="shared" si="66"/>
        <v>-125</v>
      </c>
      <c r="L755" s="13">
        <f t="shared" ca="1" si="62"/>
        <v>0</v>
      </c>
      <c r="M755" s="13">
        <f t="shared" ca="1" si="64"/>
        <v>0</v>
      </c>
      <c r="N755" s="13">
        <f ca="1">IF(M755=0,0,IF(M755=M754,0,((M755-M754)*C755+N754*M754)*$P$5/M755))</f>
        <v>0</v>
      </c>
      <c r="O755" s="13">
        <f ca="1">IF(M754=M755,(M754*J755+M755*K755)*$P$5,M754*J755+M755*K755*$P$5-$P$6)</f>
        <v>-554</v>
      </c>
      <c r="P755" s="13">
        <f ca="1">100*SUM(O516:O755)/SUM(N516:N755)</f>
        <v>-0.42804569732425601</v>
      </c>
      <c r="Q755" s="9">
        <f ca="1">AVERAGE(E755:OFFSET(F755,-$Q$5+1,0))</f>
        <v>9349.2000000000007</v>
      </c>
      <c r="R755" s="9">
        <f ca="1">AVERAGE(E755:OFFSET(F755,-$R$5+1,0))</f>
        <v>9341.1</v>
      </c>
      <c r="S755" s="9">
        <f t="shared" ca="1" si="63"/>
        <v>0</v>
      </c>
    </row>
    <row r="756" spans="1:19">
      <c r="A756" s="4" t="s">
        <v>60</v>
      </c>
      <c r="B756" s="5">
        <v>42769</v>
      </c>
      <c r="C756" s="4">
        <v>9418</v>
      </c>
      <c r="D756" s="4">
        <v>9458</v>
      </c>
      <c r="E756" s="4">
        <v>9408</v>
      </c>
      <c r="F756" s="4">
        <v>9439</v>
      </c>
      <c r="G756" s="4">
        <v>95766</v>
      </c>
      <c r="H756" s="4">
        <v>1.0449999999999999</v>
      </c>
      <c r="I756" s="3">
        <f t="shared" si="65"/>
        <v>0</v>
      </c>
      <c r="J756" s="13">
        <f t="shared" si="67"/>
        <v>43</v>
      </c>
      <c r="K756" s="13">
        <f t="shared" si="66"/>
        <v>21</v>
      </c>
      <c r="L756" s="13">
        <f t="shared" ca="1" si="62"/>
        <v>0</v>
      </c>
      <c r="M756" s="13">
        <f t="shared" ca="1" si="64"/>
        <v>0</v>
      </c>
      <c r="N756" s="13">
        <f ca="1">IF(M756=0,0,IF(M756=M755,0,((M756-M755)*C756+N755*M755)*$P$5/M756))</f>
        <v>0</v>
      </c>
      <c r="O756" s="13">
        <f ca="1">IF(M755=M756,(M755*J756+M756*K756)*$P$5,M755*J756+M756*K756*$P$5-$P$6)</f>
        <v>0</v>
      </c>
      <c r="P756" s="13">
        <f ca="1">100*SUM(O517:O756)/SUM(N517:N756)</f>
        <v>-0.39439396684873118</v>
      </c>
      <c r="Q756" s="9">
        <f ca="1">AVERAGE(E756:OFFSET(F756,-$Q$5+1,0))</f>
        <v>9377.9</v>
      </c>
      <c r="R756" s="9">
        <f ca="1">AVERAGE(E756:OFFSET(F756,-$R$5+1,0))</f>
        <v>9345.4500000000007</v>
      </c>
      <c r="S756" s="9">
        <f t="shared" ca="1" si="63"/>
        <v>0</v>
      </c>
    </row>
    <row r="757" spans="1:19">
      <c r="A757" s="4" t="s">
        <v>60</v>
      </c>
      <c r="B757" s="5">
        <v>42772</v>
      </c>
      <c r="C757" s="4">
        <v>9477</v>
      </c>
      <c r="D757" s="4">
        <v>9533</v>
      </c>
      <c r="E757" s="4">
        <v>9441</v>
      </c>
      <c r="F757" s="4">
        <v>9505</v>
      </c>
      <c r="G757" s="4">
        <v>116954</v>
      </c>
      <c r="H757" s="4">
        <v>1.0449999999999999</v>
      </c>
      <c r="I757" s="3">
        <f t="shared" si="65"/>
        <v>0</v>
      </c>
      <c r="J757" s="13">
        <f t="shared" si="67"/>
        <v>38</v>
      </c>
      <c r="K757" s="13">
        <f t="shared" si="66"/>
        <v>28</v>
      </c>
      <c r="L757" s="13">
        <f t="shared" ca="1" si="62"/>
        <v>0</v>
      </c>
      <c r="M757" s="13">
        <f t="shared" ca="1" si="64"/>
        <v>0</v>
      </c>
      <c r="N757" s="13">
        <f ca="1">IF(M757=0,0,IF(M757=M756,0,((M757-M756)*C757+N756*M756)*$P$5/M757))</f>
        <v>0</v>
      </c>
      <c r="O757" s="13">
        <f ca="1">IF(M756=M757,(M756*J757+M757*K757)*$P$5,M756*J757+M757*K757*$P$5-$P$6)</f>
        <v>0</v>
      </c>
      <c r="P757" s="13">
        <f ca="1">100*SUM(O518:O757)/SUM(N518:N757)</f>
        <v>-0.37799953405296266</v>
      </c>
      <c r="Q757" s="9">
        <f ca="1">AVERAGE(E757:OFFSET(F757,-$Q$5+1,0))</f>
        <v>9411.7000000000007</v>
      </c>
      <c r="R757" s="9">
        <f ca="1">AVERAGE(E757:OFFSET(F757,-$R$5+1,0))</f>
        <v>9356</v>
      </c>
      <c r="S757" s="9">
        <f t="shared" ca="1" si="63"/>
        <v>0</v>
      </c>
    </row>
    <row r="758" spans="1:19">
      <c r="A758" s="4" t="s">
        <v>60</v>
      </c>
      <c r="B758" s="5">
        <v>42773</v>
      </c>
      <c r="C758" s="4">
        <v>9499</v>
      </c>
      <c r="D758" s="4">
        <v>9525</v>
      </c>
      <c r="E758" s="4">
        <v>9482</v>
      </c>
      <c r="F758" s="4">
        <v>9520</v>
      </c>
      <c r="G758" s="4">
        <v>71159</v>
      </c>
      <c r="H758" s="4">
        <v>1.0449999999999999</v>
      </c>
      <c r="I758" s="3">
        <f t="shared" si="65"/>
        <v>0</v>
      </c>
      <c r="J758" s="13">
        <f t="shared" si="67"/>
        <v>-6</v>
      </c>
      <c r="K758" s="13">
        <f t="shared" si="66"/>
        <v>21</v>
      </c>
      <c r="L758" s="13">
        <f t="shared" ca="1" si="62"/>
        <v>0</v>
      </c>
      <c r="M758" s="13">
        <f t="shared" ca="1" si="64"/>
        <v>0</v>
      </c>
      <c r="N758" s="13">
        <f ca="1">IF(M758=0,0,IF(M758=M757,0,((M758-M757)*C758+N757*M757)*$P$5/M758))</f>
        <v>0</v>
      </c>
      <c r="O758" s="13">
        <f ca="1">IF(M757=M758,(M757*J758+M758*K758)*$P$5,M757*J758+M758*K758*$P$5-$P$6)</f>
        <v>0</v>
      </c>
      <c r="P758" s="13">
        <f ca="1">100*SUM(O519:O758)/SUM(N519:N758)</f>
        <v>-0.3167361272898277</v>
      </c>
      <c r="Q758" s="9">
        <f ca="1">AVERAGE(E758:OFFSET(F758,-$Q$5+1,0))</f>
        <v>9439.4</v>
      </c>
      <c r="R758" s="9">
        <f ca="1">AVERAGE(E758:OFFSET(F758,-$R$5+1,0))</f>
        <v>9378.1</v>
      </c>
      <c r="S758" s="9">
        <f t="shared" ca="1" si="63"/>
        <v>0</v>
      </c>
    </row>
    <row r="759" spans="1:19">
      <c r="A759" s="4" t="s">
        <v>60</v>
      </c>
      <c r="B759" s="5">
        <v>42774</v>
      </c>
      <c r="C759" s="4">
        <v>9513</v>
      </c>
      <c r="D759" s="4">
        <v>9535</v>
      </c>
      <c r="E759" s="4">
        <v>9463</v>
      </c>
      <c r="F759" s="4">
        <v>9515</v>
      </c>
      <c r="G759" s="4">
        <v>114482</v>
      </c>
      <c r="H759" s="4">
        <v>1.0449999999999999</v>
      </c>
      <c r="I759" s="3">
        <f t="shared" si="65"/>
        <v>0</v>
      </c>
      <c r="J759" s="13">
        <f t="shared" si="67"/>
        <v>-7</v>
      </c>
      <c r="K759" s="13">
        <f t="shared" si="66"/>
        <v>2</v>
      </c>
      <c r="L759" s="13">
        <f t="shared" ca="1" si="62"/>
        <v>0</v>
      </c>
      <c r="M759" s="13">
        <f t="shared" ca="1" si="64"/>
        <v>0</v>
      </c>
      <c r="N759" s="13">
        <f ca="1">IF(M759=0,0,IF(M759=M758,0,((M759-M758)*C759+N758*M758)*$P$5/M759))</f>
        <v>0</v>
      </c>
      <c r="O759" s="13">
        <f ca="1">IF(M758=M759,(M758*J759+M759*K759)*$P$5,M758*J759+M759*K759*$P$5-$P$6)</f>
        <v>0</v>
      </c>
      <c r="P759" s="13">
        <f ca="1">100*SUM(O520:O759)/SUM(N520:N759)</f>
        <v>-0.32967910054964494</v>
      </c>
      <c r="Q759" s="9">
        <f ca="1">AVERAGE(E759:OFFSET(F759,-$Q$5+1,0))</f>
        <v>9452.1</v>
      </c>
      <c r="R759" s="9">
        <f ca="1">AVERAGE(E759:OFFSET(F759,-$R$5+1,0))</f>
        <v>9395.9500000000007</v>
      </c>
      <c r="S759" s="9">
        <f t="shared" ca="1" si="63"/>
        <v>0</v>
      </c>
    </row>
    <row r="760" spans="1:19">
      <c r="A760" s="4" t="s">
        <v>60</v>
      </c>
      <c r="B760" s="5">
        <v>42775</v>
      </c>
      <c r="C760" s="4">
        <v>9518</v>
      </c>
      <c r="D760" s="4">
        <v>9579</v>
      </c>
      <c r="E760" s="4">
        <v>9505</v>
      </c>
      <c r="F760" s="4">
        <v>9576</v>
      </c>
      <c r="G760" s="4">
        <v>110690</v>
      </c>
      <c r="H760" s="4">
        <v>1.0449999999999999</v>
      </c>
      <c r="I760" s="3">
        <f t="shared" si="65"/>
        <v>0</v>
      </c>
      <c r="J760" s="13">
        <f t="shared" si="67"/>
        <v>3</v>
      </c>
      <c r="K760" s="13">
        <f t="shared" si="66"/>
        <v>58</v>
      </c>
      <c r="L760" s="13">
        <f t="shared" ca="1" si="62"/>
        <v>0</v>
      </c>
      <c r="M760" s="13">
        <f t="shared" ca="1" si="64"/>
        <v>0</v>
      </c>
      <c r="N760" s="13">
        <f ca="1">IF(M760=0,0,IF(M760=M759,0,((M760-M759)*C760+N759*M759)*$P$5/M760))</f>
        <v>0</v>
      </c>
      <c r="O760" s="13">
        <f ca="1">IF(M759=M760,(M759*J760+M760*K760)*$P$5,M759*J760+M760*K760*$P$5-$P$6)</f>
        <v>0</v>
      </c>
      <c r="P760" s="13">
        <f ca="1">100*SUM(O521:O760)/SUM(N521:N760)</f>
        <v>-0.46428602245174427</v>
      </c>
      <c r="Q760" s="9">
        <f ca="1">AVERAGE(E760:OFFSET(F760,-$Q$5+1,0))</f>
        <v>9485.4</v>
      </c>
      <c r="R760" s="9">
        <f ca="1">AVERAGE(E760:OFFSET(F760,-$R$5+1,0))</f>
        <v>9417.2999999999993</v>
      </c>
      <c r="S760" s="9">
        <f t="shared" ca="1" si="63"/>
        <v>0</v>
      </c>
    </row>
    <row r="761" spans="1:19">
      <c r="A761" s="4" t="s">
        <v>60</v>
      </c>
      <c r="B761" s="5">
        <v>42776</v>
      </c>
      <c r="C761" s="4">
        <v>9600</v>
      </c>
      <c r="D761" s="4">
        <v>9681</v>
      </c>
      <c r="E761" s="4">
        <v>9586</v>
      </c>
      <c r="F761" s="4">
        <v>9658</v>
      </c>
      <c r="G761" s="4">
        <v>136883</v>
      </c>
      <c r="H761" s="4">
        <v>1.0449999999999999</v>
      </c>
      <c r="I761" s="3">
        <f t="shared" si="65"/>
        <v>0</v>
      </c>
      <c r="J761" s="13">
        <f t="shared" si="67"/>
        <v>24</v>
      </c>
      <c r="K761" s="13">
        <f t="shared" si="66"/>
        <v>58</v>
      </c>
      <c r="L761" s="13">
        <f t="shared" ca="1" si="62"/>
        <v>0</v>
      </c>
      <c r="M761" s="13">
        <f t="shared" ca="1" si="64"/>
        <v>0</v>
      </c>
      <c r="N761" s="13">
        <f ca="1">IF(M761=0,0,IF(M761=M760,0,((M761-M760)*C761+N760*M760)*$P$5/M761))</f>
        <v>0</v>
      </c>
      <c r="O761" s="13">
        <f ca="1">IF(M760=M761,(M760*J761+M761*K761)*$P$5,M760*J761+M761*K761*$P$5-$P$6)</f>
        <v>0</v>
      </c>
      <c r="P761" s="13">
        <f ca="1">100*SUM(O522:O761)/SUM(N522:N761)</f>
        <v>-0.46224534700111308</v>
      </c>
      <c r="Q761" s="9">
        <f ca="1">AVERAGE(E761:OFFSET(F761,-$Q$5+1,0))</f>
        <v>9525.1</v>
      </c>
      <c r="R761" s="9">
        <f ca="1">AVERAGE(E761:OFFSET(F761,-$R$5+1,0))</f>
        <v>9451.5</v>
      </c>
      <c r="S761" s="9">
        <f t="shared" ca="1" si="63"/>
        <v>0</v>
      </c>
    </row>
    <row r="762" spans="1:19">
      <c r="A762" s="4" t="s">
        <v>60</v>
      </c>
      <c r="B762" s="5">
        <v>42779</v>
      </c>
      <c r="C762" s="4">
        <v>9670</v>
      </c>
      <c r="D762" s="4">
        <v>9705</v>
      </c>
      <c r="E762" s="4">
        <v>9661</v>
      </c>
      <c r="F762" s="4">
        <v>9705</v>
      </c>
      <c r="G762" s="4">
        <v>118488</v>
      </c>
      <c r="H762" s="4">
        <v>1.0449999999999999</v>
      </c>
      <c r="I762" s="3">
        <f t="shared" si="65"/>
        <v>0</v>
      </c>
      <c r="J762" s="13">
        <f t="shared" si="67"/>
        <v>12</v>
      </c>
      <c r="K762" s="13">
        <f t="shared" si="66"/>
        <v>35</v>
      </c>
      <c r="L762" s="13">
        <f t="shared" ca="1" si="62"/>
        <v>0</v>
      </c>
      <c r="M762" s="13">
        <f t="shared" ca="1" si="64"/>
        <v>0</v>
      </c>
      <c r="N762" s="13">
        <f ca="1">IF(M762=0,0,IF(M762=M761,0,((M762-M761)*C762+N761*M761)*$P$5/M762))</f>
        <v>0</v>
      </c>
      <c r="O762" s="13">
        <f ca="1">IF(M761=M762,(M761*J762+M762*K762)*$P$5,M761*J762+M762*K762*$P$5-$P$6)</f>
        <v>0</v>
      </c>
      <c r="P762" s="13">
        <f ca="1">100*SUM(O523:O762)/SUM(N523:N762)</f>
        <v>-0.46224534700111308</v>
      </c>
      <c r="Q762" s="9">
        <f ca="1">AVERAGE(E762:OFFSET(F762,-$Q$5+1,0))</f>
        <v>9567.1</v>
      </c>
      <c r="R762" s="9">
        <f ca="1">AVERAGE(E762:OFFSET(F762,-$R$5+1,0))</f>
        <v>9489.4</v>
      </c>
      <c r="S762" s="9">
        <f t="shared" ca="1" si="63"/>
        <v>0</v>
      </c>
    </row>
    <row r="763" spans="1:19">
      <c r="A763" s="4" t="s">
        <v>60</v>
      </c>
      <c r="B763" s="5">
        <v>42780</v>
      </c>
      <c r="C763" s="4">
        <v>9729</v>
      </c>
      <c r="D763" s="4">
        <v>9758</v>
      </c>
      <c r="E763" s="4">
        <v>9695</v>
      </c>
      <c r="F763" s="4">
        <v>9710</v>
      </c>
      <c r="G763" s="4">
        <v>148146</v>
      </c>
      <c r="H763" s="4">
        <v>1.0449999999999999</v>
      </c>
      <c r="I763" s="3">
        <f t="shared" si="65"/>
        <v>0</v>
      </c>
      <c r="J763" s="13">
        <f t="shared" si="67"/>
        <v>24</v>
      </c>
      <c r="K763" s="13">
        <f t="shared" si="66"/>
        <v>-19</v>
      </c>
      <c r="L763" s="13">
        <f t="shared" ca="1" si="62"/>
        <v>0</v>
      </c>
      <c r="M763" s="13">
        <f t="shared" ca="1" si="64"/>
        <v>0</v>
      </c>
      <c r="N763" s="13">
        <f ca="1">IF(M763=0,0,IF(M763=M762,0,((M763-M762)*C763+N762*M762)*$P$5/M763))</f>
        <v>0</v>
      </c>
      <c r="O763" s="13">
        <f ca="1">IF(M762=M763,(M762*J763+M763*K763)*$P$5,M762*J763+M763*K763*$P$5-$P$6)</f>
        <v>0</v>
      </c>
      <c r="P763" s="13">
        <f ca="1">100*SUM(O524:O763)/SUM(N524:N763)</f>
        <v>-0.46224534700111308</v>
      </c>
      <c r="Q763" s="9">
        <f ca="1">AVERAGE(E763:OFFSET(F763,-$Q$5+1,0))</f>
        <v>9607.4</v>
      </c>
      <c r="R763" s="9">
        <f ca="1">AVERAGE(E763:OFFSET(F763,-$R$5+1,0))</f>
        <v>9523.4</v>
      </c>
      <c r="S763" s="9">
        <f t="shared" ca="1" si="63"/>
        <v>0</v>
      </c>
    </row>
    <row r="764" spans="1:19">
      <c r="A764" s="4" t="s">
        <v>60</v>
      </c>
      <c r="B764" s="5">
        <v>42781</v>
      </c>
      <c r="C764" s="4">
        <v>9726</v>
      </c>
      <c r="D764" s="4">
        <v>9801</v>
      </c>
      <c r="E764" s="4">
        <v>9722</v>
      </c>
      <c r="F764" s="4">
        <v>9800</v>
      </c>
      <c r="G764" s="4">
        <v>68161</v>
      </c>
      <c r="H764" s="4">
        <v>1.0449999999999999</v>
      </c>
      <c r="I764" s="3">
        <f t="shared" si="65"/>
        <v>1</v>
      </c>
      <c r="J764" s="13">
        <f t="shared" si="67"/>
        <v>16</v>
      </c>
      <c r="K764" s="13">
        <f t="shared" si="66"/>
        <v>74</v>
      </c>
      <c r="L764" s="13">
        <f t="shared" ca="1" si="62"/>
        <v>0</v>
      </c>
      <c r="M764" s="13">
        <f t="shared" si="64"/>
        <v>0</v>
      </c>
      <c r="N764" s="13">
        <f>IF(M764=0,0,IF(M764=M763,0,((M764-M763)*C764+N763*M763)*$P$5/M764))</f>
        <v>0</v>
      </c>
      <c r="O764" s="13">
        <f ca="1">IF(M763=M764,(M763*J764+M764*K764)*$P$5,M763*J764+M764*K764*$P$5-$P$6)</f>
        <v>0</v>
      </c>
      <c r="P764" s="13">
        <f ca="1">100*SUM(O525:O764)/SUM(N525:N764)</f>
        <v>-0.46224534700111308</v>
      </c>
      <c r="Q764" s="9">
        <f ca="1">AVERAGE(E764:OFFSET(F764,-$Q$5+1,0))</f>
        <v>9661.7999999999993</v>
      </c>
      <c r="R764" s="9">
        <f ca="1">AVERAGE(E764:OFFSET(F764,-$R$5+1,0))</f>
        <v>9556.9500000000007</v>
      </c>
      <c r="S764" s="9">
        <f t="shared" ca="1" si="63"/>
        <v>0</v>
      </c>
    </row>
    <row r="765" spans="1:19">
      <c r="A765" s="4" t="s">
        <v>61</v>
      </c>
      <c r="B765" s="5">
        <v>42782</v>
      </c>
      <c r="C765" s="4">
        <v>9819</v>
      </c>
      <c r="D765" s="4">
        <v>9852</v>
      </c>
      <c r="E765" s="4">
        <v>9758</v>
      </c>
      <c r="F765" s="4">
        <v>9772</v>
      </c>
      <c r="G765" s="4">
        <v>136500</v>
      </c>
      <c r="H765" s="4">
        <v>1.0449999999999999</v>
      </c>
      <c r="I765" s="3">
        <f t="shared" si="65"/>
        <v>0</v>
      </c>
      <c r="J765" s="13">
        <f t="shared" si="67"/>
        <v>19</v>
      </c>
      <c r="K765" s="13">
        <f t="shared" si="66"/>
        <v>-47</v>
      </c>
      <c r="L765" s="13">
        <f t="shared" ref="L765:L828" ca="1" si="68">S765</f>
        <v>0</v>
      </c>
      <c r="M765" s="13">
        <f t="shared" ca="1" si="64"/>
        <v>0</v>
      </c>
      <c r="N765" s="13">
        <f ca="1">IF(M765=0,0,IF(M765=M764,0,((M765-M764)*C765+N764*M764)*$P$5/M765))</f>
        <v>0</v>
      </c>
      <c r="O765" s="13">
        <f ca="1">IF(M764=M765,(M764*J765+M765*K765)*$P$5,M764*J765+M765*K765*$P$5-$P$6)</f>
        <v>0</v>
      </c>
      <c r="P765" s="13">
        <f ca="1">100*SUM(O526:O765)/SUM(N526:N765)</f>
        <v>-0.46224534700111308</v>
      </c>
      <c r="Q765" s="9">
        <f ca="1">AVERAGE(E765:OFFSET(F765,-$Q$5+1,0))</f>
        <v>9706.7000000000007</v>
      </c>
      <c r="R765" s="9">
        <f ca="1">AVERAGE(E765:OFFSET(F765,-$R$5+1,0))</f>
        <v>9596.0499999999993</v>
      </c>
      <c r="S765" s="9">
        <f t="shared" ref="S765:S828" ca="1" si="69">IF(AND(Q764&lt;=R764,Q765&gt;R765),1,IF(AND(Q764&gt;R764,Q765&lt;=R765),-1,0))</f>
        <v>0</v>
      </c>
    </row>
    <row r="766" spans="1:19">
      <c r="A766" s="4" t="s">
        <v>61</v>
      </c>
      <c r="B766" s="5">
        <v>42783</v>
      </c>
      <c r="C766" s="4">
        <v>9760</v>
      </c>
      <c r="D766" s="4">
        <v>9786</v>
      </c>
      <c r="E766" s="4">
        <v>9747</v>
      </c>
      <c r="F766" s="4">
        <v>9762</v>
      </c>
      <c r="G766" s="4">
        <v>77496</v>
      </c>
      <c r="H766" s="4">
        <v>1.0449999999999999</v>
      </c>
      <c r="I766" s="3">
        <f t="shared" si="65"/>
        <v>0</v>
      </c>
      <c r="J766" s="13">
        <f t="shared" si="67"/>
        <v>-12</v>
      </c>
      <c r="K766" s="13">
        <f t="shared" si="66"/>
        <v>2</v>
      </c>
      <c r="L766" s="13">
        <f t="shared" ca="1" si="68"/>
        <v>0</v>
      </c>
      <c r="M766" s="13">
        <f t="shared" ref="M766:M829" ca="1" si="70">IF(I766=1,0,IF(M765+L765&gt;=$M$5,$M$5,IF(M765+L765&lt;=$M$7,$M$7,M765+L765)))</f>
        <v>0</v>
      </c>
      <c r="N766" s="13">
        <f ca="1">IF(M766=0,0,IF(M766=M765,0,((M766-M765)*C766+N765*M765)*$P$5/M766))</f>
        <v>0</v>
      </c>
      <c r="O766" s="13">
        <f ca="1">IF(M765=M766,(M765*J766+M766*K766)*$P$5,M765*J766+M766*K766*$P$5-$P$6)</f>
        <v>0</v>
      </c>
      <c r="P766" s="13">
        <f ca="1">100*SUM(O527:O766)/SUM(N527:N766)</f>
        <v>-0.46224534700111308</v>
      </c>
      <c r="Q766" s="9">
        <f ca="1">AVERAGE(E766:OFFSET(F766,-$Q$5+1,0))</f>
        <v>9733.2000000000007</v>
      </c>
      <c r="R766" s="9">
        <f ca="1">AVERAGE(E766:OFFSET(F766,-$R$5+1,0))</f>
        <v>9629.15</v>
      </c>
      <c r="S766" s="9">
        <f t="shared" ca="1" si="69"/>
        <v>0</v>
      </c>
    </row>
    <row r="767" spans="1:19">
      <c r="A767" s="4" t="s">
        <v>61</v>
      </c>
      <c r="B767" s="5">
        <v>42784</v>
      </c>
      <c r="C767" s="4">
        <v>9778</v>
      </c>
      <c r="D767" s="4">
        <v>9789</v>
      </c>
      <c r="E767" s="4">
        <v>9772</v>
      </c>
      <c r="F767" s="4">
        <v>9788</v>
      </c>
      <c r="G767" s="4">
        <v>23312</v>
      </c>
      <c r="H767" s="4">
        <v>1.0449999999999999</v>
      </c>
      <c r="I767" s="3">
        <f t="shared" si="65"/>
        <v>0</v>
      </c>
      <c r="J767" s="13">
        <f t="shared" si="67"/>
        <v>16</v>
      </c>
      <c r="K767" s="13">
        <f t="shared" si="66"/>
        <v>10</v>
      </c>
      <c r="L767" s="13">
        <f t="shared" ca="1" si="68"/>
        <v>0</v>
      </c>
      <c r="M767" s="13">
        <f t="shared" ca="1" si="70"/>
        <v>0</v>
      </c>
      <c r="N767" s="13">
        <f ca="1">IF(M767=0,0,IF(M767=M766,0,((M767-M766)*C767+N766*M766)*$P$5/M767))</f>
        <v>0</v>
      </c>
      <c r="O767" s="13">
        <f ca="1">IF(M766=M767,(M766*J767+M767*K767)*$P$5,M766*J767+M767*K767*$P$5-$P$6)</f>
        <v>0</v>
      </c>
      <c r="P767" s="13">
        <f ca="1">100*SUM(O528:O767)/SUM(N528:N767)</f>
        <v>-0.46224534700111308</v>
      </c>
      <c r="Q767" s="9">
        <f ca="1">AVERAGE(E767:OFFSET(F767,-$Q$5+1,0))</f>
        <v>9752.6</v>
      </c>
      <c r="R767" s="9">
        <f ca="1">AVERAGE(E767:OFFSET(F767,-$R$5+1,0))</f>
        <v>9659.85</v>
      </c>
      <c r="S767" s="9">
        <f t="shared" ca="1" si="69"/>
        <v>0</v>
      </c>
    </row>
    <row r="768" spans="1:19">
      <c r="A768" s="4" t="s">
        <v>61</v>
      </c>
      <c r="B768" s="5">
        <v>42786</v>
      </c>
      <c r="C768" s="4">
        <v>9786</v>
      </c>
      <c r="D768" s="4">
        <v>9814</v>
      </c>
      <c r="E768" s="4">
        <v>9737</v>
      </c>
      <c r="F768" s="4">
        <v>9766</v>
      </c>
      <c r="G768" s="4">
        <v>101368</v>
      </c>
      <c r="H768" s="4">
        <v>1.0449999999999999</v>
      </c>
      <c r="I768" s="3">
        <f t="shared" si="65"/>
        <v>0</v>
      </c>
      <c r="J768" s="13">
        <f t="shared" si="67"/>
        <v>-2</v>
      </c>
      <c r="K768" s="13">
        <f t="shared" si="66"/>
        <v>-20</v>
      </c>
      <c r="L768" s="13">
        <f t="shared" ca="1" si="68"/>
        <v>0</v>
      </c>
      <c r="M768" s="13">
        <f t="shared" ca="1" si="70"/>
        <v>0</v>
      </c>
      <c r="N768" s="13">
        <f ca="1">IF(M768=0,0,IF(M768=M767,0,((M768-M767)*C768+N767*M767)*$P$5/M768))</f>
        <v>0</v>
      </c>
      <c r="O768" s="13">
        <f ca="1">IF(M767=M768,(M767*J768+M768*K768)*$P$5,M767*J768+M768*K768*$P$5-$P$6)</f>
        <v>0</v>
      </c>
      <c r="P768" s="13">
        <f ca="1">100*SUM(O529:O768)/SUM(N529:N768)</f>
        <v>-0.46224534700111308</v>
      </c>
      <c r="Q768" s="9">
        <f ca="1">AVERAGE(E768:OFFSET(F768,-$Q$5+1,0))</f>
        <v>9762.4</v>
      </c>
      <c r="R768" s="9">
        <f ca="1">AVERAGE(E768:OFFSET(F768,-$R$5+1,0))</f>
        <v>9684.9</v>
      </c>
      <c r="S768" s="9">
        <f t="shared" ca="1" si="69"/>
        <v>0</v>
      </c>
    </row>
    <row r="769" spans="1:19">
      <c r="A769" s="4" t="s">
        <v>61</v>
      </c>
      <c r="B769" s="5">
        <v>42787</v>
      </c>
      <c r="C769" s="4">
        <v>9777</v>
      </c>
      <c r="D769" s="4">
        <v>9785</v>
      </c>
      <c r="E769" s="4">
        <v>9728</v>
      </c>
      <c r="F769" s="4">
        <v>9766</v>
      </c>
      <c r="G769" s="4">
        <v>99916</v>
      </c>
      <c r="H769" s="4">
        <v>1.0449999999999999</v>
      </c>
      <c r="I769" s="3">
        <f t="shared" si="65"/>
        <v>0</v>
      </c>
      <c r="J769" s="13">
        <f t="shared" si="67"/>
        <v>11</v>
      </c>
      <c r="K769" s="13">
        <f t="shared" si="66"/>
        <v>-11</v>
      </c>
      <c r="L769" s="13">
        <f t="shared" ca="1" si="68"/>
        <v>0</v>
      </c>
      <c r="M769" s="13">
        <f t="shared" ca="1" si="70"/>
        <v>0</v>
      </c>
      <c r="N769" s="13">
        <f ca="1">IF(M769=0,0,IF(M769=M768,0,((M769-M768)*C769+N768*M768)*$P$5/M769))</f>
        <v>0</v>
      </c>
      <c r="O769" s="13">
        <f ca="1">IF(M768=M769,(M768*J769+M769*K769)*$P$5,M768*J769+M769*K769*$P$5-$P$6)</f>
        <v>0</v>
      </c>
      <c r="P769" s="13">
        <f ca="1">100*SUM(O530:O769)/SUM(N530:N769)</f>
        <v>-0.46224534700111308</v>
      </c>
      <c r="Q769" s="9">
        <f ca="1">AVERAGE(E769:OFFSET(F769,-$Q$5+1,0))</f>
        <v>9759.6</v>
      </c>
      <c r="R769" s="9">
        <f ca="1">AVERAGE(E769:OFFSET(F769,-$R$5+1,0))</f>
        <v>9710.7000000000007</v>
      </c>
      <c r="S769" s="9">
        <f t="shared" ca="1" si="69"/>
        <v>0</v>
      </c>
    </row>
    <row r="770" spans="1:19">
      <c r="A770" s="4" t="s">
        <v>61</v>
      </c>
      <c r="B770" s="5">
        <v>42788</v>
      </c>
      <c r="C770" s="4">
        <v>9783</v>
      </c>
      <c r="D770" s="4">
        <v>9827</v>
      </c>
      <c r="E770" s="4">
        <v>9767</v>
      </c>
      <c r="F770" s="4">
        <v>9783</v>
      </c>
      <c r="G770" s="4">
        <v>121485</v>
      </c>
      <c r="H770" s="4">
        <v>1.0449999999999999</v>
      </c>
      <c r="I770" s="3">
        <f t="shared" si="65"/>
        <v>0</v>
      </c>
      <c r="J770" s="13">
        <f t="shared" si="67"/>
        <v>17</v>
      </c>
      <c r="K770" s="13">
        <f t="shared" si="66"/>
        <v>0</v>
      </c>
      <c r="L770" s="13">
        <f t="shared" ca="1" si="68"/>
        <v>0</v>
      </c>
      <c r="M770" s="13">
        <f t="shared" ca="1" si="70"/>
        <v>0</v>
      </c>
      <c r="N770" s="13">
        <f ca="1">IF(M770=0,0,IF(M770=M769,0,((M770-M769)*C770+N769*M769)*$P$5/M770))</f>
        <v>0</v>
      </c>
      <c r="O770" s="13">
        <f ca="1">IF(M769=M770,(M769*J770+M770*K770)*$P$5,M769*J770+M770*K770*$P$5-$P$6)</f>
        <v>0</v>
      </c>
      <c r="P770" s="13">
        <f ca="1">100*SUM(O531:O770)/SUM(N531:N770)</f>
        <v>-0.46224534700111308</v>
      </c>
      <c r="Q770" s="9">
        <f ca="1">AVERAGE(E770:OFFSET(F770,-$Q$5+1,0))</f>
        <v>9761.6</v>
      </c>
      <c r="R770" s="9">
        <f ca="1">AVERAGE(E770:OFFSET(F770,-$R$5+1,0))</f>
        <v>9734.15</v>
      </c>
      <c r="S770" s="9">
        <f t="shared" ca="1" si="69"/>
        <v>0</v>
      </c>
    </row>
    <row r="771" spans="1:19">
      <c r="A771" s="4" t="s">
        <v>61</v>
      </c>
      <c r="B771" s="5">
        <v>42789</v>
      </c>
      <c r="C771" s="4">
        <v>9780</v>
      </c>
      <c r="D771" s="4">
        <v>9820</v>
      </c>
      <c r="E771" s="4">
        <v>9755</v>
      </c>
      <c r="F771" s="4">
        <v>9772</v>
      </c>
      <c r="G771" s="4">
        <v>115454</v>
      </c>
      <c r="H771" s="4">
        <v>1.0449999999999999</v>
      </c>
      <c r="I771" s="3">
        <f t="shared" si="65"/>
        <v>0</v>
      </c>
      <c r="J771" s="13">
        <f t="shared" si="67"/>
        <v>-3</v>
      </c>
      <c r="K771" s="13">
        <f t="shared" si="66"/>
        <v>-8</v>
      </c>
      <c r="L771" s="13">
        <f t="shared" ca="1" si="68"/>
        <v>0</v>
      </c>
      <c r="M771" s="13">
        <f t="shared" ca="1" si="70"/>
        <v>0</v>
      </c>
      <c r="N771" s="13">
        <f ca="1">IF(M771=0,0,IF(M771=M770,0,((M771-M770)*C771+N770*M770)*$P$5/M771))</f>
        <v>0</v>
      </c>
      <c r="O771" s="13">
        <f ca="1">IF(M770=M771,(M770*J771+M771*K771)*$P$5,M770*J771+M771*K771*$P$5-$P$6)</f>
        <v>0</v>
      </c>
      <c r="P771" s="13">
        <f ca="1">100*SUM(O532:O771)/SUM(N532:N771)</f>
        <v>-0.46224534700111308</v>
      </c>
      <c r="Q771" s="9">
        <f ca="1">AVERAGE(E771:OFFSET(F771,-$Q$5+1,0))</f>
        <v>9763.4</v>
      </c>
      <c r="R771" s="9">
        <f ca="1">AVERAGE(E771:OFFSET(F771,-$R$5+1,0))</f>
        <v>9748.2999999999993</v>
      </c>
      <c r="S771" s="9">
        <f t="shared" ca="1" si="69"/>
        <v>0</v>
      </c>
    </row>
    <row r="772" spans="1:19">
      <c r="A772" s="4" t="s">
        <v>61</v>
      </c>
      <c r="B772" s="5">
        <v>42790</v>
      </c>
      <c r="C772" s="4">
        <v>9770</v>
      </c>
      <c r="D772" s="4">
        <v>9786</v>
      </c>
      <c r="E772" s="4">
        <v>9730</v>
      </c>
      <c r="F772" s="4">
        <v>9761</v>
      </c>
      <c r="G772" s="4">
        <v>100020</v>
      </c>
      <c r="H772" s="4">
        <v>1.0449999999999999</v>
      </c>
      <c r="I772" s="3">
        <f t="shared" ref="I772:I835" si="71">IF(A772=A773,0,1)</f>
        <v>0</v>
      </c>
      <c r="J772" s="13">
        <f t="shared" si="67"/>
        <v>-2</v>
      </c>
      <c r="K772" s="13">
        <f t="shared" ref="K772:K835" si="72">F772-C772</f>
        <v>-9</v>
      </c>
      <c r="L772" s="13">
        <f t="shared" ca="1" si="68"/>
        <v>0</v>
      </c>
      <c r="M772" s="13">
        <f t="shared" ca="1" si="70"/>
        <v>0</v>
      </c>
      <c r="N772" s="13">
        <f ca="1">IF(M772=0,0,IF(M772=M771,0,((M772-M771)*C772+N771*M771)*$P$5/M772))</f>
        <v>0</v>
      </c>
      <c r="O772" s="13">
        <f ca="1">IF(M771=M772,(M771*J772+M772*K772)*$P$5,M771*J772+M772*K772*$P$5-$P$6)</f>
        <v>0</v>
      </c>
      <c r="P772" s="13">
        <f ca="1">100*SUM(O533:O772)/SUM(N533:N772)</f>
        <v>-0.46224534700111308</v>
      </c>
      <c r="Q772" s="9">
        <f ca="1">AVERAGE(E772:OFFSET(F772,-$Q$5+1,0))</f>
        <v>9756.5</v>
      </c>
      <c r="R772" s="9">
        <f ca="1">AVERAGE(E772:OFFSET(F772,-$R$5+1,0))</f>
        <v>9754.5499999999993</v>
      </c>
      <c r="S772" s="9">
        <f t="shared" ca="1" si="69"/>
        <v>0</v>
      </c>
    </row>
    <row r="773" spans="1:19">
      <c r="A773" s="4" t="s">
        <v>61</v>
      </c>
      <c r="B773" s="5">
        <v>42795</v>
      </c>
      <c r="C773" s="4">
        <v>9766</v>
      </c>
      <c r="D773" s="4">
        <v>9770</v>
      </c>
      <c r="E773" s="4">
        <v>9678</v>
      </c>
      <c r="F773" s="4">
        <v>9682</v>
      </c>
      <c r="G773" s="4">
        <v>137961</v>
      </c>
      <c r="H773" s="4">
        <v>1.0449999999999999</v>
      </c>
      <c r="I773" s="3">
        <f t="shared" si="71"/>
        <v>0</v>
      </c>
      <c r="J773" s="13">
        <f t="shared" ref="J773:J836" si="73">C773-F772</f>
        <v>5</v>
      </c>
      <c r="K773" s="13">
        <f t="shared" si="72"/>
        <v>-84</v>
      </c>
      <c r="L773" s="13">
        <f t="shared" ca="1" si="68"/>
        <v>-1</v>
      </c>
      <c r="M773" s="13">
        <f t="shared" ca="1" si="70"/>
        <v>0</v>
      </c>
      <c r="N773" s="13">
        <f ca="1">IF(M773=0,0,IF(M773=M772,0,((M773-M772)*C773+N772*M772)*$P$5/M773))</f>
        <v>0</v>
      </c>
      <c r="O773" s="13">
        <f ca="1">IF(M772=M773,(M772*J773+M773*K773)*$P$5,M772*J773+M773*K773*$P$5-$P$6)</f>
        <v>0</v>
      </c>
      <c r="P773" s="13">
        <f ca="1">100*SUM(O534:O773)/SUM(N534:N773)</f>
        <v>-0.46224534700111308</v>
      </c>
      <c r="Q773" s="9">
        <f ca="1">AVERAGE(E773:OFFSET(F773,-$Q$5+1,0))</f>
        <v>9742.2000000000007</v>
      </c>
      <c r="R773" s="9">
        <f ca="1">AVERAGE(E773:OFFSET(F773,-$R$5+1,0))</f>
        <v>9752.2999999999993</v>
      </c>
      <c r="S773" s="9">
        <f t="shared" ca="1" si="69"/>
        <v>-1</v>
      </c>
    </row>
    <row r="774" spans="1:19">
      <c r="A774" s="4" t="s">
        <v>61</v>
      </c>
      <c r="B774" s="5">
        <v>42796</v>
      </c>
      <c r="C774" s="4">
        <v>9761</v>
      </c>
      <c r="D774" s="4">
        <v>9784</v>
      </c>
      <c r="E774" s="4">
        <v>9643</v>
      </c>
      <c r="F774" s="4">
        <v>9691</v>
      </c>
      <c r="G774" s="4">
        <v>158914</v>
      </c>
      <c r="H774" s="4">
        <v>1.0449999999999999</v>
      </c>
      <c r="I774" s="3">
        <f t="shared" si="71"/>
        <v>0</v>
      </c>
      <c r="J774" s="13">
        <f t="shared" si="73"/>
        <v>79</v>
      </c>
      <c r="K774" s="13">
        <f t="shared" si="72"/>
        <v>-70</v>
      </c>
      <c r="L774" s="13">
        <f t="shared" ca="1" si="68"/>
        <v>0</v>
      </c>
      <c r="M774" s="13">
        <f t="shared" ca="1" si="70"/>
        <v>-1</v>
      </c>
      <c r="N774" s="13">
        <f ca="1">IF(M774=0,0,IF(M774=M773,0,((M774-M773)*C774+N773*M773)*$P$5/M774))</f>
        <v>1952200</v>
      </c>
      <c r="O774" s="13">
        <f ca="1">IF(M773=M774,(M773*J774+M774*K774)*$P$5,M773*J774+M774*K774*$P$5-$P$6)</f>
        <v>13500</v>
      </c>
      <c r="P774" s="13">
        <f ca="1">100*SUM(O535:O774)/SUM(N535:N774)</f>
        <v>-0.37261846021614908</v>
      </c>
      <c r="Q774" s="9">
        <f ca="1">AVERAGE(E774:OFFSET(F774,-$Q$5+1,0))</f>
        <v>9726.2000000000007</v>
      </c>
      <c r="R774" s="9">
        <f ca="1">AVERAGE(E774:OFFSET(F774,-$R$5+1,0))</f>
        <v>9742.9</v>
      </c>
      <c r="S774" s="9">
        <f t="shared" ca="1" si="69"/>
        <v>0</v>
      </c>
    </row>
    <row r="775" spans="1:19">
      <c r="A775" s="4" t="s">
        <v>61</v>
      </c>
      <c r="B775" s="5">
        <v>42797</v>
      </c>
      <c r="C775" s="4">
        <v>9648</v>
      </c>
      <c r="D775" s="4">
        <v>9672</v>
      </c>
      <c r="E775" s="4">
        <v>9623</v>
      </c>
      <c r="F775" s="4">
        <v>9629</v>
      </c>
      <c r="G775" s="4">
        <v>122036</v>
      </c>
      <c r="H775" s="4">
        <v>1.0449999999999999</v>
      </c>
      <c r="I775" s="3">
        <f t="shared" si="71"/>
        <v>0</v>
      </c>
      <c r="J775" s="13">
        <f t="shared" si="73"/>
        <v>-43</v>
      </c>
      <c r="K775" s="13">
        <f t="shared" si="72"/>
        <v>-19</v>
      </c>
      <c r="L775" s="13">
        <f t="shared" ca="1" si="68"/>
        <v>0</v>
      </c>
      <c r="M775" s="13">
        <f t="shared" ca="1" si="70"/>
        <v>-1</v>
      </c>
      <c r="N775" s="13">
        <f ca="1">IF(M775=0,0,IF(M775=M774,0,((M775-M774)*C775+N774*M774)*$P$5/M775))</f>
        <v>0</v>
      </c>
      <c r="O775" s="13">
        <f ca="1">IF(M774=M775,(M774*J775+M775*K775)*$P$5,M774*J775+M775*K775*$P$5-$P$6)</f>
        <v>12400</v>
      </c>
      <c r="P775" s="13">
        <f ca="1">100*SUM(O536:O775)/SUM(N536:N775)</f>
        <v>-0.32327661674121</v>
      </c>
      <c r="Q775" s="9">
        <f ca="1">AVERAGE(E775:OFFSET(F775,-$Q$5+1,0))</f>
        <v>9696.4</v>
      </c>
      <c r="R775" s="9">
        <f ca="1">AVERAGE(E775:OFFSET(F775,-$R$5+1,0))</f>
        <v>9729</v>
      </c>
      <c r="S775" s="9">
        <f t="shared" ca="1" si="69"/>
        <v>0</v>
      </c>
    </row>
    <row r="776" spans="1:19">
      <c r="A776" s="4" t="s">
        <v>61</v>
      </c>
      <c r="B776" s="5">
        <v>42800</v>
      </c>
      <c r="C776" s="4">
        <v>9639</v>
      </c>
      <c r="D776" s="4">
        <v>9684</v>
      </c>
      <c r="E776" s="4">
        <v>9619</v>
      </c>
      <c r="F776" s="4">
        <v>9683</v>
      </c>
      <c r="G776" s="4">
        <v>98832</v>
      </c>
      <c r="H776" s="4">
        <v>1.0449999999999999</v>
      </c>
      <c r="I776" s="3">
        <f t="shared" si="71"/>
        <v>0</v>
      </c>
      <c r="J776" s="13">
        <f t="shared" si="73"/>
        <v>10</v>
      </c>
      <c r="K776" s="13">
        <f t="shared" si="72"/>
        <v>44</v>
      </c>
      <c r="L776" s="13">
        <f t="shared" ca="1" si="68"/>
        <v>0</v>
      </c>
      <c r="M776" s="13">
        <f t="shared" ca="1" si="70"/>
        <v>-1</v>
      </c>
      <c r="N776" s="13">
        <f ca="1">IF(M776=0,0,IF(M776=M775,0,((M776-M775)*C776+N775*M775)*$P$5/M776))</f>
        <v>0</v>
      </c>
      <c r="O776" s="13">
        <f ca="1">IF(M775=M776,(M775*J776+M776*K776)*$P$5,M775*J776+M776*K776*$P$5-$P$6)</f>
        <v>-10800</v>
      </c>
      <c r="P776" s="13">
        <f ca="1">100*SUM(O537:O776)/SUM(N537:N776)</f>
        <v>-0.36625177073551179</v>
      </c>
      <c r="Q776" s="9">
        <f ca="1">AVERAGE(E776:OFFSET(F776,-$Q$5+1,0))</f>
        <v>9673.9</v>
      </c>
      <c r="R776" s="9">
        <f ca="1">AVERAGE(E776:OFFSET(F776,-$R$5+1,0))</f>
        <v>9718.65</v>
      </c>
      <c r="S776" s="9">
        <f t="shared" ca="1" si="69"/>
        <v>0</v>
      </c>
    </row>
    <row r="777" spans="1:19">
      <c r="A777" s="4" t="s">
        <v>61</v>
      </c>
      <c r="B777" s="5">
        <v>42801</v>
      </c>
      <c r="C777" s="4">
        <v>9693</v>
      </c>
      <c r="D777" s="4">
        <v>9734</v>
      </c>
      <c r="E777" s="4">
        <v>9682</v>
      </c>
      <c r="F777" s="4">
        <v>9727</v>
      </c>
      <c r="G777" s="4">
        <v>95033</v>
      </c>
      <c r="H777" s="4">
        <v>1.0449999999999999</v>
      </c>
      <c r="I777" s="3">
        <f t="shared" si="71"/>
        <v>0</v>
      </c>
      <c r="J777" s="13">
        <f t="shared" si="73"/>
        <v>10</v>
      </c>
      <c r="K777" s="13">
        <f t="shared" si="72"/>
        <v>34</v>
      </c>
      <c r="L777" s="13">
        <f t="shared" ca="1" si="68"/>
        <v>0</v>
      </c>
      <c r="M777" s="13">
        <f t="shared" ca="1" si="70"/>
        <v>-1</v>
      </c>
      <c r="N777" s="13">
        <f ca="1">IF(M777=0,0,IF(M777=M776,0,((M777-M776)*C777+N776*M776)*$P$5/M777))</f>
        <v>0</v>
      </c>
      <c r="O777" s="13">
        <f ca="1">IF(M776=M777,(M776*J777+M777*K777)*$P$5,M776*J777+M777*K777*$P$5-$P$6)</f>
        <v>-8800</v>
      </c>
      <c r="P777" s="13">
        <f ca="1">100*SUM(O538:O777)/SUM(N538:N777)</f>
        <v>-0.40126856287901697</v>
      </c>
      <c r="Q777" s="9">
        <f ca="1">AVERAGE(E777:OFFSET(F777,-$Q$5+1,0))</f>
        <v>9665.7000000000007</v>
      </c>
      <c r="R777" s="9">
        <f ca="1">AVERAGE(E777:OFFSET(F777,-$R$5+1,0))</f>
        <v>9711.1</v>
      </c>
      <c r="S777" s="9">
        <f t="shared" ca="1" si="69"/>
        <v>0</v>
      </c>
    </row>
    <row r="778" spans="1:19">
      <c r="A778" s="4" t="s">
        <v>61</v>
      </c>
      <c r="B778" s="5">
        <v>42802</v>
      </c>
      <c r="C778" s="4">
        <v>9736</v>
      </c>
      <c r="D778" s="4">
        <v>9765</v>
      </c>
      <c r="E778" s="4">
        <v>9701</v>
      </c>
      <c r="F778" s="4">
        <v>9748</v>
      </c>
      <c r="G778" s="4">
        <v>115988</v>
      </c>
      <c r="H778" s="4">
        <v>1.0449999999999999</v>
      </c>
      <c r="I778" s="3">
        <f t="shared" si="71"/>
        <v>0</v>
      </c>
      <c r="J778" s="13">
        <f t="shared" si="73"/>
        <v>9</v>
      </c>
      <c r="K778" s="13">
        <f t="shared" si="72"/>
        <v>12</v>
      </c>
      <c r="L778" s="13">
        <f t="shared" ca="1" si="68"/>
        <v>0</v>
      </c>
      <c r="M778" s="13">
        <f t="shared" ca="1" si="70"/>
        <v>-1</v>
      </c>
      <c r="N778" s="13">
        <f ca="1">IF(M778=0,0,IF(M778=M777,0,((M778-M777)*C778+N777*M777)*$P$5/M778))</f>
        <v>0</v>
      </c>
      <c r="O778" s="13">
        <f ca="1">IF(M777=M778,(M777*J778+M778*K778)*$P$5,M777*J778+M778*K778*$P$5-$P$6)</f>
        <v>-4200</v>
      </c>
      <c r="P778" s="13">
        <f ca="1">100*SUM(O539:O778)/SUM(N539:N778)</f>
        <v>-0.41798112276568988</v>
      </c>
      <c r="Q778" s="9">
        <f ca="1">AVERAGE(E778:OFFSET(F778,-$Q$5+1,0))</f>
        <v>9674.6</v>
      </c>
      <c r="R778" s="9">
        <f ca="1">AVERAGE(E778:OFFSET(F778,-$R$5+1,0))</f>
        <v>9708.4</v>
      </c>
      <c r="S778" s="9">
        <f t="shared" ca="1" si="69"/>
        <v>0</v>
      </c>
    </row>
    <row r="779" spans="1:19">
      <c r="A779" s="4" t="s">
        <v>61</v>
      </c>
      <c r="B779" s="5">
        <v>42803</v>
      </c>
      <c r="C779" s="4">
        <v>9739</v>
      </c>
      <c r="D779" s="4">
        <v>9742</v>
      </c>
      <c r="E779" s="4">
        <v>9642</v>
      </c>
      <c r="F779" s="4">
        <v>9652</v>
      </c>
      <c r="G779" s="4">
        <v>142245</v>
      </c>
      <c r="H779" s="4">
        <v>1.0449999999999999</v>
      </c>
      <c r="I779" s="3">
        <f t="shared" si="71"/>
        <v>0</v>
      </c>
      <c r="J779" s="13">
        <f t="shared" si="73"/>
        <v>-9</v>
      </c>
      <c r="K779" s="13">
        <f t="shared" si="72"/>
        <v>-87</v>
      </c>
      <c r="L779" s="13">
        <f t="shared" ca="1" si="68"/>
        <v>0</v>
      </c>
      <c r="M779" s="13">
        <f t="shared" ca="1" si="70"/>
        <v>-1</v>
      </c>
      <c r="N779" s="13">
        <f ca="1">IF(M779=0,0,IF(M779=M778,0,((M779-M778)*C779+N778*M778)*$P$5/M779))</f>
        <v>0</v>
      </c>
      <c r="O779" s="13">
        <f ca="1">IF(M778=M779,(M778*J779+M779*K779)*$P$5,M778*J779+M779*K779*$P$5-$P$6)</f>
        <v>19200</v>
      </c>
      <c r="P779" s="13">
        <f ca="1">100*SUM(O540:O779)/SUM(N540:N779)</f>
        <v>-0.34158084899804225</v>
      </c>
      <c r="Q779" s="9">
        <f ca="1">AVERAGE(E779:OFFSET(F779,-$Q$5+1,0))</f>
        <v>9670.6</v>
      </c>
      <c r="R779" s="9">
        <f ca="1">AVERAGE(E779:OFFSET(F779,-$R$5+1,0))</f>
        <v>9698.4</v>
      </c>
      <c r="S779" s="9">
        <f t="shared" ca="1" si="69"/>
        <v>0</v>
      </c>
    </row>
    <row r="780" spans="1:19">
      <c r="A780" s="4" t="s">
        <v>61</v>
      </c>
      <c r="B780" s="5">
        <v>42804</v>
      </c>
      <c r="C780" s="4">
        <v>9647</v>
      </c>
      <c r="D780" s="4">
        <v>9652</v>
      </c>
      <c r="E780" s="4">
        <v>9555</v>
      </c>
      <c r="F780" s="4">
        <v>9625</v>
      </c>
      <c r="G780" s="4">
        <v>170995</v>
      </c>
      <c r="H780" s="4">
        <v>1.0449999999999999</v>
      </c>
      <c r="I780" s="3">
        <f t="shared" si="71"/>
        <v>0</v>
      </c>
      <c r="J780" s="13">
        <f t="shared" si="73"/>
        <v>-5</v>
      </c>
      <c r="K780" s="13">
        <f t="shared" si="72"/>
        <v>-22</v>
      </c>
      <c r="L780" s="13">
        <f t="shared" ca="1" si="68"/>
        <v>0</v>
      </c>
      <c r="M780" s="13">
        <f t="shared" ca="1" si="70"/>
        <v>-1</v>
      </c>
      <c r="N780" s="13">
        <f ca="1">IF(M780=0,0,IF(M780=M779,0,((M780-M779)*C780+N779*M779)*$P$5/M780))</f>
        <v>0</v>
      </c>
      <c r="O780" s="13">
        <f ca="1">IF(M779=M780,(M779*J780+M780*K780)*$P$5,M779*J780+M780*K780*$P$5-$P$6)</f>
        <v>5400</v>
      </c>
      <c r="P780" s="13">
        <f ca="1">100*SUM(O541:O780)/SUM(N541:N780)</f>
        <v>-0.32009327200089133</v>
      </c>
      <c r="Q780" s="9">
        <f ca="1">AVERAGE(E780:OFFSET(F780,-$Q$5+1,0))</f>
        <v>9663.4</v>
      </c>
      <c r="R780" s="9">
        <f ca="1">AVERAGE(E780:OFFSET(F780,-$R$5+1,0))</f>
        <v>9679.9</v>
      </c>
      <c r="S780" s="9">
        <f t="shared" ca="1" si="69"/>
        <v>0</v>
      </c>
    </row>
    <row r="781" spans="1:19">
      <c r="A781" s="4" t="s">
        <v>61</v>
      </c>
      <c r="B781" s="5">
        <v>42807</v>
      </c>
      <c r="C781" s="4">
        <v>9644</v>
      </c>
      <c r="D781" s="4">
        <v>9698</v>
      </c>
      <c r="E781" s="4">
        <v>9643</v>
      </c>
      <c r="F781" s="4">
        <v>9692</v>
      </c>
      <c r="G781" s="4">
        <v>132818</v>
      </c>
      <c r="H781" s="4">
        <v>1.0449999999999999</v>
      </c>
      <c r="I781" s="3">
        <f t="shared" si="71"/>
        <v>0</v>
      </c>
      <c r="J781" s="13">
        <f t="shared" si="73"/>
        <v>19</v>
      </c>
      <c r="K781" s="13">
        <f t="shared" si="72"/>
        <v>48</v>
      </c>
      <c r="L781" s="13">
        <f t="shared" ca="1" si="68"/>
        <v>0</v>
      </c>
      <c r="M781" s="13">
        <f t="shared" ca="1" si="70"/>
        <v>-1</v>
      </c>
      <c r="N781" s="13">
        <f ca="1">IF(M781=0,0,IF(M781=M780,0,((M781-M780)*C781+N780*M780)*$P$5/M781))</f>
        <v>0</v>
      </c>
      <c r="O781" s="13">
        <f ca="1">IF(M780=M781,(M780*J781+M781*K781)*$P$5,M780*J781+M781*K781*$P$5-$P$6)</f>
        <v>-13400</v>
      </c>
      <c r="P781" s="13">
        <f ca="1">100*SUM(O542:O781)/SUM(N542:N781)</f>
        <v>-0.37341429640122875</v>
      </c>
      <c r="Q781" s="9">
        <f ca="1">AVERAGE(E781:OFFSET(F781,-$Q$5+1,0))</f>
        <v>9666.7000000000007</v>
      </c>
      <c r="R781" s="9">
        <f ca="1">AVERAGE(E781:OFFSET(F781,-$R$5+1,0))</f>
        <v>9670.2999999999993</v>
      </c>
      <c r="S781" s="9">
        <f t="shared" ca="1" si="69"/>
        <v>0</v>
      </c>
    </row>
    <row r="782" spans="1:19">
      <c r="A782" s="4" t="s">
        <v>61</v>
      </c>
      <c r="B782" s="5">
        <v>42808</v>
      </c>
      <c r="C782" s="4">
        <v>9713</v>
      </c>
      <c r="D782" s="4">
        <v>9767</v>
      </c>
      <c r="E782" s="4">
        <v>9711</v>
      </c>
      <c r="F782" s="4">
        <v>9749</v>
      </c>
      <c r="G782" s="4">
        <v>116325</v>
      </c>
      <c r="H782" s="4">
        <v>1.0449999999999999</v>
      </c>
      <c r="I782" s="3">
        <f t="shared" si="71"/>
        <v>0</v>
      </c>
      <c r="J782" s="13">
        <f t="shared" si="73"/>
        <v>21</v>
      </c>
      <c r="K782" s="13">
        <f t="shared" si="72"/>
        <v>36</v>
      </c>
      <c r="L782" s="13">
        <f t="shared" ca="1" si="68"/>
        <v>1</v>
      </c>
      <c r="M782" s="13">
        <f t="shared" ca="1" si="70"/>
        <v>-1</v>
      </c>
      <c r="N782" s="13">
        <f ca="1">IF(M782=0,0,IF(M782=M781,0,((M782-M781)*C782+N781*M781)*$P$5/M782))</f>
        <v>0</v>
      </c>
      <c r="O782" s="13">
        <f ca="1">IF(M781=M782,(M781*J782+M782*K782)*$P$5,M781*J782+M782*K782*$P$5-$P$6)</f>
        <v>-11400</v>
      </c>
      <c r="P782" s="13">
        <f ca="1">100*SUM(O543:O782)/SUM(N543:N782)</f>
        <v>-0.41877695895076955</v>
      </c>
      <c r="Q782" s="9">
        <f ca="1">AVERAGE(E782:OFFSET(F782,-$Q$5+1,0))</f>
        <v>9671.7999999999993</v>
      </c>
      <c r="R782" s="9">
        <f ca="1">AVERAGE(E782:OFFSET(F782,-$R$5+1,0))</f>
        <v>9668.75</v>
      </c>
      <c r="S782" s="9">
        <f t="shared" ca="1" si="69"/>
        <v>1</v>
      </c>
    </row>
    <row r="783" spans="1:19">
      <c r="A783" s="4" t="s">
        <v>61</v>
      </c>
      <c r="B783" s="5">
        <v>42809</v>
      </c>
      <c r="C783" s="4">
        <v>9742</v>
      </c>
      <c r="D783" s="4">
        <v>9752</v>
      </c>
      <c r="E783" s="4">
        <v>9715</v>
      </c>
      <c r="F783" s="4">
        <v>9732</v>
      </c>
      <c r="G783" s="4">
        <v>67761</v>
      </c>
      <c r="H783" s="4">
        <v>1.0449999999999999</v>
      </c>
      <c r="I783" s="3">
        <f t="shared" si="71"/>
        <v>1</v>
      </c>
      <c r="J783" s="13">
        <f t="shared" si="73"/>
        <v>-7</v>
      </c>
      <c r="K783" s="13">
        <f t="shared" si="72"/>
        <v>-10</v>
      </c>
      <c r="L783" s="13">
        <f t="shared" ca="1" si="68"/>
        <v>-1</v>
      </c>
      <c r="M783" s="13">
        <f t="shared" si="70"/>
        <v>0</v>
      </c>
      <c r="N783" s="13">
        <f>IF(M783=0,0,IF(M783=M782,0,((M783-M782)*C783+N782*M782)*$P$5/M783))</f>
        <v>0</v>
      </c>
      <c r="O783" s="13">
        <f ca="1">IF(M782=M783,(M782*J783+M783*K783)*$P$5,M782*J783+M783*K783*$P$5-$P$6)</f>
        <v>-493</v>
      </c>
      <c r="P783" s="13">
        <f ca="1">100*SUM(O544:O783)/SUM(N544:N783)</f>
        <v>-0.42073869514699097</v>
      </c>
      <c r="Q783" s="9">
        <f ca="1">AVERAGE(E783:OFFSET(F783,-$Q$5+1,0))</f>
        <v>9671.6</v>
      </c>
      <c r="R783" s="9">
        <f ca="1">AVERAGE(E783:OFFSET(F783,-$R$5+1,0))</f>
        <v>9673.1</v>
      </c>
      <c r="S783" s="9">
        <f t="shared" ca="1" si="69"/>
        <v>-1</v>
      </c>
    </row>
    <row r="784" spans="1:19">
      <c r="A784" s="4" t="s">
        <v>62</v>
      </c>
      <c r="B784" s="5">
        <v>42810</v>
      </c>
      <c r="C784" s="4">
        <v>9805</v>
      </c>
      <c r="D784" s="4">
        <v>9852</v>
      </c>
      <c r="E784" s="4">
        <v>9782</v>
      </c>
      <c r="F784" s="4">
        <v>9840</v>
      </c>
      <c r="G784" s="4">
        <v>124172</v>
      </c>
      <c r="H784" s="4">
        <v>1.0449999999999999</v>
      </c>
      <c r="I784" s="3">
        <f t="shared" si="71"/>
        <v>0</v>
      </c>
      <c r="J784" s="13">
        <f t="shared" si="73"/>
        <v>73</v>
      </c>
      <c r="K784" s="13">
        <f t="shared" si="72"/>
        <v>35</v>
      </c>
      <c r="L784" s="13">
        <f t="shared" ca="1" si="68"/>
        <v>1</v>
      </c>
      <c r="M784" s="13">
        <f t="shared" ca="1" si="70"/>
        <v>-1</v>
      </c>
      <c r="N784" s="13">
        <f ca="1">IF(M784=0,0,IF(M784=M783,0,((M784-M783)*C784+N783*M783)*$P$5/M784))</f>
        <v>1961000</v>
      </c>
      <c r="O784" s="13">
        <f ca="1">IF(M783=M784,(M783*J784+M784*K784)*$P$5,M783*J784+M784*K784*$P$5-$P$6)</f>
        <v>-7500</v>
      </c>
      <c r="P784" s="13">
        <f ca="1">100*SUM(O545:O784)/SUM(N545:N784)</f>
        <v>-0.41796779837441589</v>
      </c>
      <c r="Q784" s="9">
        <f ca="1">AVERAGE(E784:OFFSET(F784,-$Q$5+1,0))</f>
        <v>9704.4</v>
      </c>
      <c r="R784" s="9">
        <f ca="1">AVERAGE(E784:OFFSET(F784,-$R$5+1,0))</f>
        <v>9687.5</v>
      </c>
      <c r="S784" s="9">
        <f t="shared" ca="1" si="69"/>
        <v>1</v>
      </c>
    </row>
    <row r="785" spans="1:19">
      <c r="A785" s="4" t="s">
        <v>62</v>
      </c>
      <c r="B785" s="5">
        <v>42811</v>
      </c>
      <c r="C785" s="4">
        <v>9850</v>
      </c>
      <c r="D785" s="4">
        <v>9896</v>
      </c>
      <c r="E785" s="4">
        <v>9837</v>
      </c>
      <c r="F785" s="4">
        <v>9890</v>
      </c>
      <c r="G785" s="4">
        <v>95443</v>
      </c>
      <c r="H785" s="4">
        <v>1.0449999999999999</v>
      </c>
      <c r="I785" s="3">
        <f t="shared" si="71"/>
        <v>0</v>
      </c>
      <c r="J785" s="13">
        <f t="shared" si="73"/>
        <v>10</v>
      </c>
      <c r="K785" s="13">
        <f t="shared" si="72"/>
        <v>40</v>
      </c>
      <c r="L785" s="13">
        <f t="shared" ca="1" si="68"/>
        <v>0</v>
      </c>
      <c r="M785" s="13">
        <f t="shared" ca="1" si="70"/>
        <v>0</v>
      </c>
      <c r="N785" s="13">
        <f ca="1">IF(M785=0,0,IF(M785=M784,0,((M785-M784)*C785+N784*M784)*$P$5/M785))</f>
        <v>0</v>
      </c>
      <c r="O785" s="13">
        <f ca="1">IF(M784=M785,(M784*J785+M785*K785)*$P$5,M784*J785+M785*K785*$P$5-$P$6)</f>
        <v>-510</v>
      </c>
      <c r="P785" s="13">
        <f ca="1">100*SUM(O546:O785)/SUM(N546:N785)</f>
        <v>-0.4198502868026488</v>
      </c>
      <c r="Q785" s="9">
        <f ca="1">AVERAGE(E785:OFFSET(F785,-$Q$5+1,0))</f>
        <v>9759.1</v>
      </c>
      <c r="R785" s="9">
        <f ca="1">AVERAGE(E785:OFFSET(F785,-$R$5+1,0))</f>
        <v>9711.25</v>
      </c>
      <c r="S785" s="9">
        <f t="shared" ca="1" si="69"/>
        <v>0</v>
      </c>
    </row>
    <row r="786" spans="1:19">
      <c r="A786" s="4" t="s">
        <v>62</v>
      </c>
      <c r="B786" s="5">
        <v>42814</v>
      </c>
      <c r="C786" s="4">
        <v>9870</v>
      </c>
      <c r="D786" s="4">
        <v>9908</v>
      </c>
      <c r="E786" s="4">
        <v>9855</v>
      </c>
      <c r="F786" s="4">
        <v>9895</v>
      </c>
      <c r="G786" s="4">
        <v>87814</v>
      </c>
      <c r="H786" s="4">
        <v>1.0449999999999999</v>
      </c>
      <c r="I786" s="3">
        <f t="shared" si="71"/>
        <v>0</v>
      </c>
      <c r="J786" s="13">
        <f t="shared" si="73"/>
        <v>-20</v>
      </c>
      <c r="K786" s="13">
        <f t="shared" si="72"/>
        <v>25</v>
      </c>
      <c r="L786" s="13">
        <f t="shared" ca="1" si="68"/>
        <v>0</v>
      </c>
      <c r="M786" s="13">
        <f t="shared" ca="1" si="70"/>
        <v>0</v>
      </c>
      <c r="N786" s="13">
        <f ca="1">IF(M786=0,0,IF(M786=M785,0,((M786-M785)*C786+N785*M785)*$P$5/M786))</f>
        <v>0</v>
      </c>
      <c r="O786" s="13">
        <f ca="1">IF(M785=M786,(M785*J786+M786*K786)*$P$5,M785*J786+M786*K786*$P$5-$P$6)</f>
        <v>0</v>
      </c>
      <c r="P786" s="13">
        <f ca="1">100*SUM(O547:O786)/SUM(N547:N786)</f>
        <v>-0.4198502868026488</v>
      </c>
      <c r="Q786" s="9">
        <f ca="1">AVERAGE(E786:OFFSET(F786,-$Q$5+1,0))</f>
        <v>9800.6</v>
      </c>
      <c r="R786" s="9">
        <f ca="1">AVERAGE(E786:OFFSET(F786,-$R$5+1,0))</f>
        <v>9733.65</v>
      </c>
      <c r="S786" s="9">
        <f t="shared" ca="1" si="69"/>
        <v>0</v>
      </c>
    </row>
    <row r="787" spans="1:19">
      <c r="A787" s="4" t="s">
        <v>62</v>
      </c>
      <c r="B787" s="5">
        <v>42815</v>
      </c>
      <c r="C787" s="4">
        <v>9926</v>
      </c>
      <c r="D787" s="4">
        <v>9980</v>
      </c>
      <c r="E787" s="4">
        <v>9916</v>
      </c>
      <c r="F787" s="4">
        <v>9962</v>
      </c>
      <c r="G787" s="4">
        <v>117665</v>
      </c>
      <c r="H787" s="4">
        <v>1.0449999999999999</v>
      </c>
      <c r="I787" s="3">
        <f t="shared" si="71"/>
        <v>0</v>
      </c>
      <c r="J787" s="13">
        <f t="shared" si="73"/>
        <v>31</v>
      </c>
      <c r="K787" s="13">
        <f t="shared" si="72"/>
        <v>36</v>
      </c>
      <c r="L787" s="13">
        <f t="shared" ca="1" si="68"/>
        <v>0</v>
      </c>
      <c r="M787" s="13">
        <f t="shared" ca="1" si="70"/>
        <v>0</v>
      </c>
      <c r="N787" s="13">
        <f ca="1">IF(M787=0,0,IF(M787=M786,0,((M787-M786)*C787+N786*M786)*$P$5/M787))</f>
        <v>0</v>
      </c>
      <c r="O787" s="13">
        <f ca="1">IF(M786=M787,(M786*J787+M787*K787)*$P$5,M786*J787+M787*K787*$P$5-$P$6)</f>
        <v>0</v>
      </c>
      <c r="P787" s="13">
        <f ca="1">100*SUM(O548:O787)/SUM(N548:N787)</f>
        <v>-0.4198502868026488</v>
      </c>
      <c r="Q787" s="9">
        <f ca="1">AVERAGE(E787:OFFSET(F787,-$Q$5+1,0))</f>
        <v>9842.4</v>
      </c>
      <c r="R787" s="9">
        <f ca="1">AVERAGE(E787:OFFSET(F787,-$R$5+1,0))</f>
        <v>9757.1</v>
      </c>
      <c r="S787" s="9">
        <f t="shared" ca="1" si="69"/>
        <v>0</v>
      </c>
    </row>
    <row r="788" spans="1:19">
      <c r="A788" s="4" t="s">
        <v>62</v>
      </c>
      <c r="B788" s="5">
        <v>42816</v>
      </c>
      <c r="C788" s="4">
        <v>9890</v>
      </c>
      <c r="D788" s="4">
        <v>9907</v>
      </c>
      <c r="E788" s="4">
        <v>9851</v>
      </c>
      <c r="F788" s="4">
        <v>9898</v>
      </c>
      <c r="G788" s="4">
        <v>131137</v>
      </c>
      <c r="H788" s="4">
        <v>1.0449999999999999</v>
      </c>
      <c r="I788" s="3">
        <f t="shared" si="71"/>
        <v>0</v>
      </c>
      <c r="J788" s="13">
        <f t="shared" si="73"/>
        <v>-72</v>
      </c>
      <c r="K788" s="13">
        <f t="shared" si="72"/>
        <v>8</v>
      </c>
      <c r="L788" s="13">
        <f t="shared" ca="1" si="68"/>
        <v>0</v>
      </c>
      <c r="M788" s="13">
        <f t="shared" ca="1" si="70"/>
        <v>0</v>
      </c>
      <c r="N788" s="13">
        <f ca="1">IF(M788=0,0,IF(M788=M787,0,((M788-M787)*C788+N787*M787)*$P$5/M788))</f>
        <v>0</v>
      </c>
      <c r="O788" s="13">
        <f ca="1">IF(M787=M788,(M787*J788+M788*K788)*$P$5,M787*J788+M788*K788*$P$5-$P$6)</f>
        <v>0</v>
      </c>
      <c r="P788" s="13">
        <f ca="1">100*SUM(O549:O788)/SUM(N549:N788)</f>
        <v>-0.4198502868026488</v>
      </c>
      <c r="Q788" s="9">
        <f ca="1">AVERAGE(E788:OFFSET(F788,-$Q$5+1,0))</f>
        <v>9872.6</v>
      </c>
      <c r="R788" s="9">
        <f ca="1">AVERAGE(E788:OFFSET(F788,-$R$5+1,0))</f>
        <v>9772.1</v>
      </c>
      <c r="S788" s="9">
        <f t="shared" ca="1" si="69"/>
        <v>0</v>
      </c>
    </row>
    <row r="789" spans="1:19">
      <c r="A789" s="4" t="s">
        <v>62</v>
      </c>
      <c r="B789" s="5">
        <v>42817</v>
      </c>
      <c r="C789" s="4">
        <v>9941</v>
      </c>
      <c r="D789" s="4">
        <v>9952</v>
      </c>
      <c r="E789" s="4">
        <v>9879</v>
      </c>
      <c r="F789" s="4">
        <v>9909</v>
      </c>
      <c r="G789" s="4">
        <v>124574</v>
      </c>
      <c r="H789" s="4">
        <v>1.0449999999999999</v>
      </c>
      <c r="I789" s="3">
        <f t="shared" si="71"/>
        <v>0</v>
      </c>
      <c r="J789" s="13">
        <f t="shared" si="73"/>
        <v>43</v>
      </c>
      <c r="K789" s="13">
        <f t="shared" si="72"/>
        <v>-32</v>
      </c>
      <c r="L789" s="13">
        <f t="shared" ca="1" si="68"/>
        <v>0</v>
      </c>
      <c r="M789" s="13">
        <f t="shared" ca="1" si="70"/>
        <v>0</v>
      </c>
      <c r="N789" s="13">
        <f ca="1">IF(M789=0,0,IF(M789=M788,0,((M789-M788)*C789+N788*M788)*$P$5/M789))</f>
        <v>0</v>
      </c>
      <c r="O789" s="13">
        <f ca="1">IF(M788=M789,(M788*J789+M789*K789)*$P$5,M788*J789+M789*K789*$P$5-$P$6)</f>
        <v>0</v>
      </c>
      <c r="P789" s="13">
        <f ca="1">100*SUM(O550:O789)/SUM(N550:N789)</f>
        <v>-0.4198502868026488</v>
      </c>
      <c r="Q789" s="9">
        <f ca="1">AVERAGE(E789:OFFSET(F789,-$Q$5+1,0))</f>
        <v>9889.2000000000007</v>
      </c>
      <c r="R789" s="9">
        <f ca="1">AVERAGE(E789:OFFSET(F789,-$R$5+1,0))</f>
        <v>9796.7999999999993</v>
      </c>
      <c r="S789" s="9">
        <f t="shared" ca="1" si="69"/>
        <v>0</v>
      </c>
    </row>
    <row r="790" spans="1:19">
      <c r="A790" s="4" t="s">
        <v>62</v>
      </c>
      <c r="B790" s="5">
        <v>42818</v>
      </c>
      <c r="C790" s="4">
        <v>9927</v>
      </c>
      <c r="D790" s="4">
        <v>9928</v>
      </c>
      <c r="E790" s="4">
        <v>9883</v>
      </c>
      <c r="F790" s="4">
        <v>9901</v>
      </c>
      <c r="G790" s="4">
        <v>100432</v>
      </c>
      <c r="H790" s="4">
        <v>1.0449999999999999</v>
      </c>
      <c r="I790" s="3">
        <f t="shared" si="71"/>
        <v>0</v>
      </c>
      <c r="J790" s="13">
        <f t="shared" si="73"/>
        <v>18</v>
      </c>
      <c r="K790" s="13">
        <f t="shared" si="72"/>
        <v>-26</v>
      </c>
      <c r="L790" s="13">
        <f t="shared" ca="1" si="68"/>
        <v>0</v>
      </c>
      <c r="M790" s="13">
        <f t="shared" ca="1" si="70"/>
        <v>0</v>
      </c>
      <c r="N790" s="13">
        <f ca="1">IF(M790=0,0,IF(M790=M789,0,((M790-M789)*C790+N789*M789)*$P$5/M790))</f>
        <v>0</v>
      </c>
      <c r="O790" s="13">
        <f ca="1">IF(M789=M790,(M789*J790+M790*K790)*$P$5,M789*J790+M790*K790*$P$5-$P$6)</f>
        <v>0</v>
      </c>
      <c r="P790" s="13">
        <f ca="1">100*SUM(O551:O790)/SUM(N551:N790)</f>
        <v>-0.37158752188244198</v>
      </c>
      <c r="Q790" s="9">
        <f ca="1">AVERAGE(E790:OFFSET(F790,-$Q$5+1,0))</f>
        <v>9894.9</v>
      </c>
      <c r="R790" s="9">
        <f ca="1">AVERAGE(E790:OFFSET(F790,-$R$5+1,0))</f>
        <v>9827</v>
      </c>
      <c r="S790" s="9">
        <f t="shared" ca="1" si="69"/>
        <v>0</v>
      </c>
    </row>
    <row r="791" spans="1:19">
      <c r="A791" s="4" t="s">
        <v>62</v>
      </c>
      <c r="B791" s="5">
        <v>42821</v>
      </c>
      <c r="C791" s="4">
        <v>9878</v>
      </c>
      <c r="D791" s="4">
        <v>9917</v>
      </c>
      <c r="E791" s="4">
        <v>9844</v>
      </c>
      <c r="F791" s="4">
        <v>9865</v>
      </c>
      <c r="G791" s="4">
        <v>121135</v>
      </c>
      <c r="H791" s="4">
        <v>1.0449999999999999</v>
      </c>
      <c r="I791" s="3">
        <f t="shared" si="71"/>
        <v>0</v>
      </c>
      <c r="J791" s="13">
        <f t="shared" si="73"/>
        <v>-23</v>
      </c>
      <c r="K791" s="13">
        <f t="shared" si="72"/>
        <v>-13</v>
      </c>
      <c r="L791" s="13">
        <f t="shared" ca="1" si="68"/>
        <v>0</v>
      </c>
      <c r="M791" s="13">
        <f t="shared" ca="1" si="70"/>
        <v>0</v>
      </c>
      <c r="N791" s="13">
        <f ca="1">IF(M791=0,0,IF(M791=M790,0,((M791-M790)*C791+N790*M790)*$P$5/M791))</f>
        <v>0</v>
      </c>
      <c r="O791" s="13">
        <f ca="1">IF(M790=M791,(M790*J791+M791*K791)*$P$5,M790*J791+M791*K791*$P$5-$P$6)</f>
        <v>0</v>
      </c>
      <c r="P791" s="13">
        <f ca="1">100*SUM(O552:O791)/SUM(N552:N791)</f>
        <v>-0.39130143359565978</v>
      </c>
      <c r="Q791" s="9">
        <f ca="1">AVERAGE(E791:OFFSET(F791,-$Q$5+1,0))</f>
        <v>9890.7999999999993</v>
      </c>
      <c r="R791" s="9">
        <f ca="1">AVERAGE(E791:OFFSET(F791,-$R$5+1,0))</f>
        <v>9845.7000000000007</v>
      </c>
      <c r="S791" s="9">
        <f t="shared" ca="1" si="69"/>
        <v>0</v>
      </c>
    </row>
    <row r="792" spans="1:19">
      <c r="A792" s="4" t="s">
        <v>62</v>
      </c>
      <c r="B792" s="5">
        <v>42822</v>
      </c>
      <c r="C792" s="4">
        <v>9920</v>
      </c>
      <c r="D792" s="4">
        <v>9927</v>
      </c>
      <c r="E792" s="4">
        <v>9805</v>
      </c>
      <c r="F792" s="4">
        <v>9883</v>
      </c>
      <c r="G792" s="4">
        <v>180278</v>
      </c>
      <c r="H792" s="4">
        <v>1.0449999999999999</v>
      </c>
      <c r="I792" s="3">
        <f t="shared" si="71"/>
        <v>0</v>
      </c>
      <c r="J792" s="13">
        <f t="shared" si="73"/>
        <v>55</v>
      </c>
      <c r="K792" s="13">
        <f t="shared" si="72"/>
        <v>-37</v>
      </c>
      <c r="L792" s="13">
        <f t="shared" ca="1" si="68"/>
        <v>0</v>
      </c>
      <c r="M792" s="13">
        <f t="shared" ca="1" si="70"/>
        <v>0</v>
      </c>
      <c r="N792" s="13">
        <f ca="1">IF(M792=0,0,IF(M792=M791,0,((M792-M791)*C792+N791*M791)*$P$5/M792))</f>
        <v>0</v>
      </c>
      <c r="O792" s="13">
        <f ca="1">IF(M791=M792,(M791*J792+M792*K792)*$P$5,M791*J792+M792*K792*$P$5-$P$6)</f>
        <v>0</v>
      </c>
      <c r="P792" s="13">
        <f ca="1">100*SUM(O553:O792)/SUM(N553:N792)</f>
        <v>-0.45911728988912898</v>
      </c>
      <c r="Q792" s="9">
        <f ca="1">AVERAGE(E792:OFFSET(F792,-$Q$5+1,0))</f>
        <v>9871.7999999999993</v>
      </c>
      <c r="R792" s="9">
        <f ca="1">AVERAGE(E792:OFFSET(F792,-$R$5+1,0))</f>
        <v>9857.1</v>
      </c>
      <c r="S792" s="9">
        <f t="shared" ca="1" si="69"/>
        <v>0</v>
      </c>
    </row>
    <row r="793" spans="1:19">
      <c r="A793" s="4" t="s">
        <v>62</v>
      </c>
      <c r="B793" s="5">
        <v>42823</v>
      </c>
      <c r="C793" s="4">
        <v>9902</v>
      </c>
      <c r="D793" s="4">
        <v>9904</v>
      </c>
      <c r="E793" s="4">
        <v>9851</v>
      </c>
      <c r="F793" s="4">
        <v>9862</v>
      </c>
      <c r="G793" s="4">
        <v>112257</v>
      </c>
      <c r="H793" s="4">
        <v>1.0449999999999999</v>
      </c>
      <c r="I793" s="3">
        <f t="shared" si="71"/>
        <v>0</v>
      </c>
      <c r="J793" s="13">
        <f t="shared" si="73"/>
        <v>19</v>
      </c>
      <c r="K793" s="13">
        <f t="shared" si="72"/>
        <v>-40</v>
      </c>
      <c r="L793" s="13">
        <f t="shared" ca="1" si="68"/>
        <v>-1</v>
      </c>
      <c r="M793" s="13">
        <f t="shared" ca="1" si="70"/>
        <v>0</v>
      </c>
      <c r="N793" s="13">
        <f ca="1">IF(M793=0,0,IF(M793=M792,0,((M793-M792)*C793+N792*M792)*$P$5/M793))</f>
        <v>0</v>
      </c>
      <c r="O793" s="13">
        <f ca="1">IF(M792=M793,(M792*J793+M793*K793)*$P$5,M792*J793+M793*K793*$P$5-$P$6)</f>
        <v>0</v>
      </c>
      <c r="P793" s="13">
        <f ca="1">100*SUM(O554:O793)/SUM(N554:N793)</f>
        <v>-0.59238333307048119</v>
      </c>
      <c r="Q793" s="9">
        <f ca="1">AVERAGE(E793:OFFSET(F793,-$Q$5+1,0))</f>
        <v>9868.2000000000007</v>
      </c>
      <c r="R793" s="9">
        <f ca="1">AVERAGE(E793:OFFSET(F793,-$R$5+1,0))</f>
        <v>9870.4</v>
      </c>
      <c r="S793" s="9">
        <f t="shared" ca="1" si="69"/>
        <v>-1</v>
      </c>
    </row>
    <row r="794" spans="1:19">
      <c r="A794" s="4" t="s">
        <v>62</v>
      </c>
      <c r="B794" s="5">
        <v>42824</v>
      </c>
      <c r="C794" s="4">
        <v>9864</v>
      </c>
      <c r="D794" s="4">
        <v>9888</v>
      </c>
      <c r="E794" s="4">
        <v>9834</v>
      </c>
      <c r="F794" s="4">
        <v>9850</v>
      </c>
      <c r="G794" s="4">
        <v>101697</v>
      </c>
      <c r="H794" s="4">
        <v>1.0449999999999999</v>
      </c>
      <c r="I794" s="3">
        <f t="shared" si="71"/>
        <v>0</v>
      </c>
      <c r="J794" s="13">
        <f t="shared" si="73"/>
        <v>2</v>
      </c>
      <c r="K794" s="13">
        <f t="shared" si="72"/>
        <v>-14</v>
      </c>
      <c r="L794" s="13">
        <f t="shared" ca="1" si="68"/>
        <v>0</v>
      </c>
      <c r="M794" s="13">
        <f t="shared" ca="1" si="70"/>
        <v>-1</v>
      </c>
      <c r="N794" s="13">
        <f ca="1">IF(M794=0,0,IF(M794=M793,0,((M794-M793)*C794+N793*M793)*$P$5/M794))</f>
        <v>1972800</v>
      </c>
      <c r="O794" s="13">
        <f ca="1">IF(M793=M794,(M793*J794+M794*K794)*$P$5,M793*J794+M794*K794*$P$5-$P$6)</f>
        <v>2300</v>
      </c>
      <c r="P794" s="13">
        <f ca="1">100*SUM(O555:O794)/SUM(N555:N794)</f>
        <v>-0.55731353985279275</v>
      </c>
      <c r="Q794" s="9">
        <f ca="1">AVERAGE(E794:OFFSET(F794,-$Q$5+1,0))</f>
        <v>9857.7999999999993</v>
      </c>
      <c r="R794" s="9">
        <f ca="1">AVERAGE(E794:OFFSET(F794,-$R$5+1,0))</f>
        <v>9873.5</v>
      </c>
      <c r="S794" s="9">
        <f t="shared" ca="1" si="69"/>
        <v>0</v>
      </c>
    </row>
    <row r="795" spans="1:19">
      <c r="A795" s="4" t="s">
        <v>62</v>
      </c>
      <c r="B795" s="5">
        <v>42825</v>
      </c>
      <c r="C795" s="4">
        <v>9858</v>
      </c>
      <c r="D795" s="4">
        <v>9872</v>
      </c>
      <c r="E795" s="4">
        <v>9812</v>
      </c>
      <c r="F795" s="4">
        <v>9821</v>
      </c>
      <c r="G795" s="4">
        <v>97954</v>
      </c>
      <c r="H795" s="4">
        <v>1.0449999999999999</v>
      </c>
      <c r="I795" s="3">
        <f t="shared" si="71"/>
        <v>0</v>
      </c>
      <c r="J795" s="13">
        <f t="shared" si="73"/>
        <v>8</v>
      </c>
      <c r="K795" s="13">
        <f t="shared" si="72"/>
        <v>-37</v>
      </c>
      <c r="L795" s="13">
        <f t="shared" ca="1" si="68"/>
        <v>0</v>
      </c>
      <c r="M795" s="13">
        <f t="shared" ca="1" si="70"/>
        <v>-1</v>
      </c>
      <c r="N795" s="13">
        <f ca="1">IF(M795=0,0,IF(M795=M794,0,((M795-M794)*C795+N794*M794)*$P$5/M795))</f>
        <v>0</v>
      </c>
      <c r="O795" s="13">
        <f ca="1">IF(M794=M795,(M794*J795+M795*K795)*$P$5,M794*J795+M795*K795*$P$5-$P$6)</f>
        <v>5800</v>
      </c>
      <c r="P795" s="13">
        <f ca="1">100*SUM(O556:O795)/SUM(N556:N795)</f>
        <v>-0.50244004155752942</v>
      </c>
      <c r="Q795" s="9">
        <f ca="1">AVERAGE(E795:OFFSET(F795,-$Q$5+1,0))</f>
        <v>9842.7000000000007</v>
      </c>
      <c r="R795" s="9">
        <f ca="1">AVERAGE(E795:OFFSET(F795,-$R$5+1,0))</f>
        <v>9868.7999999999993</v>
      </c>
      <c r="S795" s="9">
        <f t="shared" ca="1" si="69"/>
        <v>0</v>
      </c>
    </row>
    <row r="796" spans="1:19">
      <c r="A796" s="4" t="s">
        <v>62</v>
      </c>
      <c r="B796" s="5">
        <v>42830</v>
      </c>
      <c r="C796" s="4">
        <v>9849</v>
      </c>
      <c r="D796" s="4">
        <v>9968</v>
      </c>
      <c r="E796" s="4">
        <v>9843</v>
      </c>
      <c r="F796" s="4">
        <v>9961</v>
      </c>
      <c r="G796" s="4">
        <v>138318</v>
      </c>
      <c r="H796" s="4">
        <v>1.0449999999999999</v>
      </c>
      <c r="I796" s="3">
        <f t="shared" si="71"/>
        <v>0</v>
      </c>
      <c r="J796" s="13">
        <f t="shared" si="73"/>
        <v>28</v>
      </c>
      <c r="K796" s="13">
        <f t="shared" si="72"/>
        <v>112</v>
      </c>
      <c r="L796" s="13">
        <f t="shared" ca="1" si="68"/>
        <v>0</v>
      </c>
      <c r="M796" s="13">
        <f t="shared" ca="1" si="70"/>
        <v>-1</v>
      </c>
      <c r="N796" s="13">
        <f ca="1">IF(M796=0,0,IF(M796=M795,0,((M796-M795)*C796+N795*M795)*$P$5/M796))</f>
        <v>0</v>
      </c>
      <c r="O796" s="13">
        <f ca="1">IF(M795=M796,(M795*J796+M796*K796)*$P$5,M795*J796+M796*K796*$P$5-$P$6)</f>
        <v>-28000</v>
      </c>
      <c r="P796" s="13">
        <f ca="1">100*SUM(O557:O796)/SUM(N557:N796)</f>
        <v>-0.58292117239058228</v>
      </c>
      <c r="Q796" s="9">
        <f ca="1">AVERAGE(E796:OFFSET(F796,-$Q$5+1,0))</f>
        <v>9852.2000000000007</v>
      </c>
      <c r="R796" s="9">
        <f ca="1">AVERAGE(E796:OFFSET(F796,-$R$5+1,0))</f>
        <v>9871.5</v>
      </c>
      <c r="S796" s="9">
        <f t="shared" ca="1" si="69"/>
        <v>0</v>
      </c>
    </row>
    <row r="797" spans="1:19">
      <c r="A797" s="4" t="s">
        <v>62</v>
      </c>
      <c r="B797" s="5">
        <v>42831</v>
      </c>
      <c r="C797" s="4">
        <v>9930</v>
      </c>
      <c r="D797" s="4">
        <v>9941</v>
      </c>
      <c r="E797" s="4">
        <v>9880</v>
      </c>
      <c r="F797" s="4">
        <v>9897</v>
      </c>
      <c r="G797" s="4">
        <v>111709</v>
      </c>
      <c r="H797" s="4">
        <v>1.0449999999999999</v>
      </c>
      <c r="I797" s="3">
        <f t="shared" si="71"/>
        <v>0</v>
      </c>
      <c r="J797" s="13">
        <f t="shared" si="73"/>
        <v>-31</v>
      </c>
      <c r="K797" s="13">
        <f t="shared" si="72"/>
        <v>-33</v>
      </c>
      <c r="L797" s="13">
        <f t="shared" ca="1" si="68"/>
        <v>0</v>
      </c>
      <c r="M797" s="13">
        <f t="shared" ca="1" si="70"/>
        <v>-1</v>
      </c>
      <c r="N797" s="13">
        <f ca="1">IF(M797=0,0,IF(M797=M796,0,((M797-M796)*C797+N796*M796)*$P$5/M797))</f>
        <v>0</v>
      </c>
      <c r="O797" s="13">
        <f ca="1">IF(M796=M797,(M796*J797+M797*K797)*$P$5,M796*J797+M797*K797*$P$5-$P$6)</f>
        <v>12800</v>
      </c>
      <c r="P797" s="13">
        <f ca="1">100*SUM(O558:O797)/SUM(N558:N797)</f>
        <v>-0.5499970734134243</v>
      </c>
      <c r="Q797" s="9">
        <f ca="1">AVERAGE(E797:OFFSET(F797,-$Q$5+1,0))</f>
        <v>9861.1</v>
      </c>
      <c r="R797" s="9">
        <f ca="1">AVERAGE(E797:OFFSET(F797,-$R$5+1,0))</f>
        <v>9866.4500000000007</v>
      </c>
      <c r="S797" s="9">
        <f t="shared" ca="1" si="69"/>
        <v>0</v>
      </c>
    </row>
    <row r="798" spans="1:19">
      <c r="A798" s="4" t="s">
        <v>62</v>
      </c>
      <c r="B798" s="5">
        <v>42832</v>
      </c>
      <c r="C798" s="4">
        <v>9903</v>
      </c>
      <c r="D798" s="4">
        <v>9905</v>
      </c>
      <c r="E798" s="4">
        <v>9772</v>
      </c>
      <c r="F798" s="4">
        <v>9863</v>
      </c>
      <c r="G798" s="4">
        <v>202548</v>
      </c>
      <c r="H798" s="4">
        <v>1.0449999999999999</v>
      </c>
      <c r="I798" s="3">
        <f t="shared" si="71"/>
        <v>0</v>
      </c>
      <c r="J798" s="13">
        <f t="shared" si="73"/>
        <v>6</v>
      </c>
      <c r="K798" s="13">
        <f t="shared" si="72"/>
        <v>-40</v>
      </c>
      <c r="L798" s="13">
        <f t="shared" ca="1" si="68"/>
        <v>0</v>
      </c>
      <c r="M798" s="13">
        <f t="shared" ca="1" si="70"/>
        <v>-1</v>
      </c>
      <c r="N798" s="13">
        <f ca="1">IF(M798=0,0,IF(M798=M797,0,((M798-M797)*C798+N797*M797)*$P$5/M798))</f>
        <v>0</v>
      </c>
      <c r="O798" s="13">
        <f ca="1">IF(M797=M798,(M797*J798+M798*K798)*$P$5,M797*J798+M798*K798*$P$5-$P$6)</f>
        <v>6800</v>
      </c>
      <c r="P798" s="13">
        <f ca="1">100*SUM(O559:O798)/SUM(N559:N798)</f>
        <v>-0.4204956174366028</v>
      </c>
      <c r="Q798" s="9">
        <f ca="1">AVERAGE(E798:OFFSET(F798,-$Q$5+1,0))</f>
        <v>9853.2999999999993</v>
      </c>
      <c r="R798" s="9">
        <f ca="1">AVERAGE(E798:OFFSET(F798,-$R$5+1,0))</f>
        <v>9860.75</v>
      </c>
      <c r="S798" s="9">
        <f t="shared" ca="1" si="69"/>
        <v>0</v>
      </c>
    </row>
    <row r="799" spans="1:19">
      <c r="A799" s="4" t="s">
        <v>62</v>
      </c>
      <c r="B799" s="5">
        <v>42835</v>
      </c>
      <c r="C799" s="4">
        <v>9868</v>
      </c>
      <c r="D799" s="4">
        <v>9892</v>
      </c>
      <c r="E799" s="4">
        <v>9843</v>
      </c>
      <c r="F799" s="4">
        <v>9876</v>
      </c>
      <c r="G799" s="4">
        <v>94012</v>
      </c>
      <c r="H799" s="4">
        <v>1.0449999999999999</v>
      </c>
      <c r="I799" s="3">
        <f t="shared" si="71"/>
        <v>0</v>
      </c>
      <c r="J799" s="13">
        <f t="shared" si="73"/>
        <v>5</v>
      </c>
      <c r="K799" s="13">
        <f t="shared" si="72"/>
        <v>8</v>
      </c>
      <c r="L799" s="13">
        <f t="shared" ca="1" si="68"/>
        <v>0</v>
      </c>
      <c r="M799" s="13">
        <f t="shared" ca="1" si="70"/>
        <v>-1</v>
      </c>
      <c r="N799" s="13">
        <f ca="1">IF(M799=0,0,IF(M799=M798,0,((M799-M798)*C799+N798*M798)*$P$5/M799))</f>
        <v>0</v>
      </c>
      <c r="O799" s="13">
        <f ca="1">IF(M798=M799,(M798*J799+M799*K799)*$P$5,M798*J799+M799*K799*$P$5-$P$6)</f>
        <v>-2600</v>
      </c>
      <c r="P799" s="13">
        <f ca="1">100*SUM(O560:O799)/SUM(N560:N799)</f>
        <v>-0.4131791509972344</v>
      </c>
      <c r="Q799" s="9">
        <f ca="1">AVERAGE(E799:OFFSET(F799,-$Q$5+1,0))</f>
        <v>9856.7999999999993</v>
      </c>
      <c r="R799" s="9">
        <f ca="1">AVERAGE(E799:OFFSET(F799,-$R$5+1,0))</f>
        <v>9857.2999999999993</v>
      </c>
      <c r="S799" s="9">
        <f t="shared" ca="1" si="69"/>
        <v>0</v>
      </c>
    </row>
    <row r="800" spans="1:19">
      <c r="A800" s="4" t="s">
        <v>62</v>
      </c>
      <c r="B800" s="5">
        <v>42836</v>
      </c>
      <c r="C800" s="4">
        <v>9866</v>
      </c>
      <c r="D800" s="4">
        <v>9895</v>
      </c>
      <c r="E800" s="4">
        <v>9807</v>
      </c>
      <c r="F800" s="4">
        <v>9816</v>
      </c>
      <c r="G800" s="4">
        <v>156736</v>
      </c>
      <c r="H800" s="4">
        <v>1.0449999999999999</v>
      </c>
      <c r="I800" s="3">
        <f t="shared" si="71"/>
        <v>0</v>
      </c>
      <c r="J800" s="13">
        <f t="shared" si="73"/>
        <v>-10</v>
      </c>
      <c r="K800" s="13">
        <f t="shared" si="72"/>
        <v>-50</v>
      </c>
      <c r="L800" s="13">
        <f t="shared" ca="1" si="68"/>
        <v>1</v>
      </c>
      <c r="M800" s="13">
        <f t="shared" ca="1" si="70"/>
        <v>-1</v>
      </c>
      <c r="N800" s="13">
        <f ca="1">IF(M800=0,0,IF(M800=M799,0,((M800-M799)*C800+N799*M799)*$P$5/M800))</f>
        <v>0</v>
      </c>
      <c r="O800" s="13">
        <f ca="1">IF(M799=M800,(M799*J800+M800*K800)*$P$5,M799*J800+M800*K800*$P$5-$P$6)</f>
        <v>12000</v>
      </c>
      <c r="P800" s="13">
        <f ca="1">100*SUM(O561:O800)/SUM(N561:N800)</f>
        <v>-0.32903978694449726</v>
      </c>
      <c r="Q800" s="9">
        <f ca="1">AVERAGE(E800:OFFSET(F800,-$Q$5+1,0))</f>
        <v>9855.7999999999993</v>
      </c>
      <c r="R800" s="9">
        <f ca="1">AVERAGE(E800:OFFSET(F800,-$R$5+1,0))</f>
        <v>9849.25</v>
      </c>
      <c r="S800" s="9">
        <f t="shared" ca="1" si="69"/>
        <v>1</v>
      </c>
    </row>
    <row r="801" spans="1:19">
      <c r="A801" s="4" t="s">
        <v>62</v>
      </c>
      <c r="B801" s="5">
        <v>42837</v>
      </c>
      <c r="C801" s="4">
        <v>9818</v>
      </c>
      <c r="D801" s="4">
        <v>9830</v>
      </c>
      <c r="E801" s="4">
        <v>9776</v>
      </c>
      <c r="F801" s="4">
        <v>9814</v>
      </c>
      <c r="G801" s="4">
        <v>119614</v>
      </c>
      <c r="H801" s="4">
        <v>1.0449999999999999</v>
      </c>
      <c r="I801" s="3">
        <f t="shared" si="71"/>
        <v>0</v>
      </c>
      <c r="J801" s="13">
        <f t="shared" si="73"/>
        <v>2</v>
      </c>
      <c r="K801" s="13">
        <f t="shared" si="72"/>
        <v>-4</v>
      </c>
      <c r="L801" s="13">
        <f t="shared" ca="1" si="68"/>
        <v>-1</v>
      </c>
      <c r="M801" s="13">
        <f t="shared" ca="1" si="70"/>
        <v>0</v>
      </c>
      <c r="N801" s="13">
        <f ca="1">IF(M801=0,0,IF(M801=M800,0,((M801-M800)*C801+N800*M800)*$P$5/M801))</f>
        <v>0</v>
      </c>
      <c r="O801" s="13">
        <f ca="1">IF(M800=M801,(M800*J801+M801*K801)*$P$5,M800*J801+M801*K801*$P$5-$P$6)</f>
        <v>-502</v>
      </c>
      <c r="P801" s="13">
        <f ca="1">100*SUM(O562:O801)/SUM(N562:N801)</f>
        <v>-0.32928488857021615</v>
      </c>
      <c r="Q801" s="9">
        <f ca="1">AVERAGE(E801:OFFSET(F801,-$Q$5+1,0))</f>
        <v>9834.4</v>
      </c>
      <c r="R801" s="9">
        <f ca="1">AVERAGE(E801:OFFSET(F801,-$R$5+1,0))</f>
        <v>9843.2999999999993</v>
      </c>
      <c r="S801" s="9">
        <f t="shared" ca="1" si="69"/>
        <v>-1</v>
      </c>
    </row>
    <row r="802" spans="1:19">
      <c r="A802" s="4" t="s">
        <v>62</v>
      </c>
      <c r="B802" s="5">
        <v>42838</v>
      </c>
      <c r="C802" s="4">
        <v>9802</v>
      </c>
      <c r="D802" s="4">
        <v>9869</v>
      </c>
      <c r="E802" s="4">
        <v>9792</v>
      </c>
      <c r="F802" s="4">
        <v>9846</v>
      </c>
      <c r="G802" s="4">
        <v>147700</v>
      </c>
      <c r="H802" s="4">
        <v>1.0449999999999999</v>
      </c>
      <c r="I802" s="3">
        <f t="shared" si="71"/>
        <v>0</v>
      </c>
      <c r="J802" s="13">
        <f t="shared" si="73"/>
        <v>-12</v>
      </c>
      <c r="K802" s="13">
        <f t="shared" si="72"/>
        <v>44</v>
      </c>
      <c r="L802" s="13">
        <f t="shared" ca="1" si="68"/>
        <v>0</v>
      </c>
      <c r="M802" s="13">
        <f t="shared" ca="1" si="70"/>
        <v>-1</v>
      </c>
      <c r="N802" s="13">
        <f ca="1">IF(M802=0,0,IF(M802=M801,0,((M802-M801)*C802+N801*M801)*$P$5/M802))</f>
        <v>1960400</v>
      </c>
      <c r="O802" s="13">
        <f ca="1">IF(M801=M802,(M801*J802+M802*K802)*$P$5,M801*J802+M802*K802*$P$5-$P$6)</f>
        <v>-9300</v>
      </c>
      <c r="P802" s="13">
        <f ca="1">100*SUM(O563:O802)/SUM(N563:N802)</f>
        <v>-0.338995084653195</v>
      </c>
      <c r="Q802" s="9">
        <f ca="1">AVERAGE(E802:OFFSET(F802,-$Q$5+1,0))</f>
        <v>9820.5</v>
      </c>
      <c r="R802" s="9">
        <f ca="1">AVERAGE(E802:OFFSET(F802,-$R$5+1,0))</f>
        <v>9840.7999999999993</v>
      </c>
      <c r="S802" s="9">
        <f t="shared" ca="1" si="69"/>
        <v>0</v>
      </c>
    </row>
    <row r="803" spans="1:19">
      <c r="A803" s="4" t="s">
        <v>62</v>
      </c>
      <c r="B803" s="5">
        <v>42839</v>
      </c>
      <c r="C803" s="4">
        <v>9806</v>
      </c>
      <c r="D803" s="4">
        <v>9808</v>
      </c>
      <c r="E803" s="4">
        <v>9711</v>
      </c>
      <c r="F803" s="4">
        <v>9716</v>
      </c>
      <c r="G803" s="4">
        <v>168301</v>
      </c>
      <c r="H803" s="4">
        <v>1.0449999999999999</v>
      </c>
      <c r="I803" s="3">
        <f t="shared" si="71"/>
        <v>0</v>
      </c>
      <c r="J803" s="13">
        <f t="shared" si="73"/>
        <v>-40</v>
      </c>
      <c r="K803" s="13">
        <f t="shared" si="72"/>
        <v>-90</v>
      </c>
      <c r="L803" s="13">
        <f t="shared" ca="1" si="68"/>
        <v>0</v>
      </c>
      <c r="M803" s="13">
        <f t="shared" ca="1" si="70"/>
        <v>-1</v>
      </c>
      <c r="N803" s="13">
        <f ca="1">IF(M803=0,0,IF(M803=M802,0,((M803-M802)*C803+N802*M802)*$P$5/M803))</f>
        <v>0</v>
      </c>
      <c r="O803" s="13">
        <f ca="1">IF(M802=M803,(M802*J803+M803*K803)*$P$5,M802*J803+M803*K803*$P$5-$P$6)</f>
        <v>26000</v>
      </c>
      <c r="P803" s="13">
        <f ca="1">100*SUM(O564:O803)/SUM(N564:N803)</f>
        <v>-0.25024576734025122</v>
      </c>
      <c r="Q803" s="9">
        <f ca="1">AVERAGE(E803:OFFSET(F803,-$Q$5+1,0))</f>
        <v>9799.7000000000007</v>
      </c>
      <c r="R803" s="9">
        <f ca="1">AVERAGE(E803:OFFSET(F803,-$R$5+1,0))</f>
        <v>9826.5</v>
      </c>
      <c r="S803" s="9">
        <f t="shared" ca="1" si="69"/>
        <v>0</v>
      </c>
    </row>
    <row r="804" spans="1:19">
      <c r="A804" s="4" t="s">
        <v>62</v>
      </c>
      <c r="B804" s="5">
        <v>42842</v>
      </c>
      <c r="C804" s="4">
        <v>9740</v>
      </c>
      <c r="D804" s="4">
        <v>9754</v>
      </c>
      <c r="E804" s="4">
        <v>9680</v>
      </c>
      <c r="F804" s="4">
        <v>9722</v>
      </c>
      <c r="G804" s="4">
        <v>166226</v>
      </c>
      <c r="H804" s="4">
        <v>1.0449999999999999</v>
      </c>
      <c r="I804" s="3">
        <f t="shared" si="71"/>
        <v>0</v>
      </c>
      <c r="J804" s="13">
        <f t="shared" si="73"/>
        <v>24</v>
      </c>
      <c r="K804" s="13">
        <f t="shared" si="72"/>
        <v>-18</v>
      </c>
      <c r="L804" s="13">
        <f t="shared" ca="1" si="68"/>
        <v>0</v>
      </c>
      <c r="M804" s="13">
        <f t="shared" ca="1" si="70"/>
        <v>-1</v>
      </c>
      <c r="N804" s="13">
        <f ca="1">IF(M804=0,0,IF(M804=M803,0,((M804-M803)*C804+N803*M803)*$P$5/M804))</f>
        <v>0</v>
      </c>
      <c r="O804" s="13">
        <f ca="1">IF(M803=M804,(M803*J804+M804*K804)*$P$5,M803*J804+M804*K804*$P$5-$P$6)</f>
        <v>-1200</v>
      </c>
      <c r="P804" s="13">
        <f ca="1">100*SUM(O565:O804)/SUM(N565:N804)</f>
        <v>-0.25434188967777172</v>
      </c>
      <c r="Q804" s="9">
        <f ca="1">AVERAGE(E804:OFFSET(F804,-$Q$5+1,0))</f>
        <v>9768</v>
      </c>
      <c r="R804" s="9">
        <f ca="1">AVERAGE(E804:OFFSET(F804,-$R$5+1,0))</f>
        <v>9812.4</v>
      </c>
      <c r="S804" s="9">
        <f t="shared" ca="1" si="69"/>
        <v>0</v>
      </c>
    </row>
    <row r="805" spans="1:19">
      <c r="A805" s="4" t="s">
        <v>62</v>
      </c>
      <c r="B805" s="5">
        <v>42843</v>
      </c>
      <c r="C805" s="4">
        <v>9757</v>
      </c>
      <c r="D805" s="4">
        <v>9772</v>
      </c>
      <c r="E805" s="4">
        <v>9721</v>
      </c>
      <c r="F805" s="4">
        <v>9737</v>
      </c>
      <c r="G805" s="4">
        <v>123870</v>
      </c>
      <c r="H805" s="4">
        <v>1.0449999999999999</v>
      </c>
      <c r="I805" s="3">
        <f t="shared" si="71"/>
        <v>0</v>
      </c>
      <c r="J805" s="13">
        <f t="shared" si="73"/>
        <v>35</v>
      </c>
      <c r="K805" s="13">
        <f t="shared" si="72"/>
        <v>-20</v>
      </c>
      <c r="L805" s="13">
        <f t="shared" ca="1" si="68"/>
        <v>0</v>
      </c>
      <c r="M805" s="13">
        <f t="shared" ca="1" si="70"/>
        <v>-1</v>
      </c>
      <c r="N805" s="13">
        <f ca="1">IF(M805=0,0,IF(M805=M804,0,((M805-M804)*C805+N804*M804)*$P$5/M805))</f>
        <v>0</v>
      </c>
      <c r="O805" s="13">
        <f ca="1">IF(M804=M805,(M804*J805+M805*K805)*$P$5,M804*J805+M805*K805*$P$5-$P$6)</f>
        <v>-3000</v>
      </c>
      <c r="P805" s="13">
        <f ca="1">100*SUM(O566:O805)/SUM(N566:N805)</f>
        <v>-0.26458219552157292</v>
      </c>
      <c r="Q805" s="9">
        <f ca="1">AVERAGE(E805:OFFSET(F805,-$Q$5+1,0))</f>
        <v>9751.5</v>
      </c>
      <c r="R805" s="9">
        <f ca="1">AVERAGE(E805:OFFSET(F805,-$R$5+1,0))</f>
        <v>9803.65</v>
      </c>
      <c r="S805" s="9">
        <f t="shared" ca="1" si="69"/>
        <v>0</v>
      </c>
    </row>
    <row r="806" spans="1:19">
      <c r="A806" s="4" t="s">
        <v>62</v>
      </c>
      <c r="B806" s="5">
        <v>42844</v>
      </c>
      <c r="C806" s="4">
        <v>9700</v>
      </c>
      <c r="D806" s="4">
        <v>9707</v>
      </c>
      <c r="E806" s="4">
        <v>9632</v>
      </c>
      <c r="F806" s="4">
        <v>9638</v>
      </c>
      <c r="G806" s="4">
        <v>104812</v>
      </c>
      <c r="H806" s="4">
        <v>1.0449999999999999</v>
      </c>
      <c r="I806" s="3">
        <f t="shared" si="71"/>
        <v>1</v>
      </c>
      <c r="J806" s="13">
        <f t="shared" si="73"/>
        <v>-37</v>
      </c>
      <c r="K806" s="13">
        <f t="shared" si="72"/>
        <v>-62</v>
      </c>
      <c r="L806" s="13">
        <f t="shared" ca="1" si="68"/>
        <v>0</v>
      </c>
      <c r="M806" s="13">
        <f t="shared" si="70"/>
        <v>0</v>
      </c>
      <c r="N806" s="13">
        <f>IF(M806=0,0,IF(M806=M805,0,((M806-M805)*C806+N805*M805)*$P$5/M806))</f>
        <v>0</v>
      </c>
      <c r="O806" s="13">
        <f ca="1">IF(M805=M806,(M805*J806+M806*K806)*$P$5,M805*J806+M806*K806*$P$5-$P$6)</f>
        <v>-463</v>
      </c>
      <c r="P806" s="13">
        <f ca="1">100*SUM(O567:O806)/SUM(N567:N806)</f>
        <v>-0.2749871340451287</v>
      </c>
      <c r="Q806" s="9">
        <f ca="1">AVERAGE(E806:OFFSET(F806,-$Q$5+1,0))</f>
        <v>9719.5</v>
      </c>
      <c r="R806" s="9">
        <f ca="1">AVERAGE(E806:OFFSET(F806,-$R$5+1,0))</f>
        <v>9776.9500000000007</v>
      </c>
      <c r="S806" s="9">
        <f t="shared" ca="1" si="69"/>
        <v>0</v>
      </c>
    </row>
    <row r="807" spans="1:19">
      <c r="A807" s="4" t="s">
        <v>63</v>
      </c>
      <c r="B807" s="5">
        <v>42845</v>
      </c>
      <c r="C807" s="4">
        <v>9598</v>
      </c>
      <c r="D807" s="4">
        <v>9640</v>
      </c>
      <c r="E807" s="4">
        <v>9584</v>
      </c>
      <c r="F807" s="4">
        <v>9615</v>
      </c>
      <c r="G807" s="4">
        <v>114520</v>
      </c>
      <c r="H807" s="4">
        <v>1.0449999999999999</v>
      </c>
      <c r="I807" s="3">
        <f t="shared" si="71"/>
        <v>0</v>
      </c>
      <c r="J807" s="13">
        <f t="shared" si="73"/>
        <v>-40</v>
      </c>
      <c r="K807" s="13">
        <f t="shared" si="72"/>
        <v>17</v>
      </c>
      <c r="L807" s="13">
        <f t="shared" ca="1" si="68"/>
        <v>0</v>
      </c>
      <c r="M807" s="13">
        <f t="shared" ca="1" si="70"/>
        <v>0</v>
      </c>
      <c r="N807" s="13">
        <f ca="1">IF(M807=0,0,IF(M807=M806,0,((M807-M806)*C807+N806*M806)*$P$5/M807))</f>
        <v>0</v>
      </c>
      <c r="O807" s="13">
        <f ca="1">IF(M806=M807,(M806*J807+M807*K807)*$P$5,M806*J807+M807*K807*$P$5-$P$6)</f>
        <v>0</v>
      </c>
      <c r="P807" s="13">
        <f ca="1">100*SUM(O568:O807)/SUM(N568:N807)</f>
        <v>-0.24164437775893188</v>
      </c>
      <c r="Q807" s="9">
        <f ca="1">AVERAGE(E807:OFFSET(F807,-$Q$5+1,0))</f>
        <v>9675.6</v>
      </c>
      <c r="R807" s="9">
        <f ca="1">AVERAGE(E807:OFFSET(F807,-$R$5+1,0))</f>
        <v>9748.0499999999993</v>
      </c>
      <c r="S807" s="9">
        <f t="shared" ca="1" si="69"/>
        <v>0</v>
      </c>
    </row>
    <row r="808" spans="1:19">
      <c r="A808" s="4" t="s">
        <v>63</v>
      </c>
      <c r="B808" s="5">
        <v>42846</v>
      </c>
      <c r="C808" s="4">
        <v>9665</v>
      </c>
      <c r="D808" s="4">
        <v>9706</v>
      </c>
      <c r="E808" s="4">
        <v>9655</v>
      </c>
      <c r="F808" s="4">
        <v>9697</v>
      </c>
      <c r="G808" s="4">
        <v>110196</v>
      </c>
      <c r="H808" s="4">
        <v>1.0449999999999999</v>
      </c>
      <c r="I808" s="3">
        <f t="shared" si="71"/>
        <v>0</v>
      </c>
      <c r="J808" s="13">
        <f t="shared" si="73"/>
        <v>50</v>
      </c>
      <c r="K808" s="13">
        <f t="shared" si="72"/>
        <v>32</v>
      </c>
      <c r="L808" s="13">
        <f t="shared" ca="1" si="68"/>
        <v>0</v>
      </c>
      <c r="M808" s="13">
        <f t="shared" ca="1" si="70"/>
        <v>0</v>
      </c>
      <c r="N808" s="13">
        <f ca="1">IF(M808=0,0,IF(M808=M807,0,((M808-M807)*C808+N807*M807)*$P$5/M808))</f>
        <v>0</v>
      </c>
      <c r="O808" s="13">
        <f ca="1">IF(M807=M808,(M807*J808+M808*K808)*$P$5,M807*J808+M808*K808*$P$5-$P$6)</f>
        <v>0</v>
      </c>
      <c r="P808" s="13">
        <f ca="1">100*SUM(O569:O808)/SUM(N569:N808)</f>
        <v>-0.25324185820630468</v>
      </c>
      <c r="Q808" s="9">
        <f ca="1">AVERAGE(E808:OFFSET(F808,-$Q$5+1,0))</f>
        <v>9668.1</v>
      </c>
      <c r="R808" s="9">
        <f ca="1">AVERAGE(E808:OFFSET(F808,-$R$5+1,0))</f>
        <v>9733.9</v>
      </c>
      <c r="S808" s="9">
        <f t="shared" ca="1" si="69"/>
        <v>0</v>
      </c>
    </row>
    <row r="809" spans="1:19">
      <c r="A809" s="4" t="s">
        <v>63</v>
      </c>
      <c r="B809" s="5">
        <v>42849</v>
      </c>
      <c r="C809" s="4">
        <v>9747</v>
      </c>
      <c r="D809" s="4">
        <v>9766</v>
      </c>
      <c r="E809" s="4">
        <v>9684</v>
      </c>
      <c r="F809" s="4">
        <v>9705</v>
      </c>
      <c r="G809" s="4">
        <v>124863</v>
      </c>
      <c r="H809" s="4">
        <v>1.0449999999999999</v>
      </c>
      <c r="I809" s="3">
        <f t="shared" si="71"/>
        <v>0</v>
      </c>
      <c r="J809" s="13">
        <f t="shared" si="73"/>
        <v>50</v>
      </c>
      <c r="K809" s="13">
        <f t="shared" si="72"/>
        <v>-42</v>
      </c>
      <c r="L809" s="13">
        <f t="shared" ca="1" si="68"/>
        <v>0</v>
      </c>
      <c r="M809" s="13">
        <f t="shared" ca="1" si="70"/>
        <v>0</v>
      </c>
      <c r="N809" s="13">
        <f ca="1">IF(M809=0,0,IF(M809=M808,0,((M809-M808)*C809+N808*M808)*$P$5/M809))</f>
        <v>0</v>
      </c>
      <c r="O809" s="13">
        <f ca="1">IF(M808=M809,(M808*J809+M809*K809)*$P$5,M808*J809+M809*K809*$P$5-$P$6)</f>
        <v>0</v>
      </c>
      <c r="P809" s="13">
        <f ca="1">100*SUM(O570:O809)/SUM(N570:N809)</f>
        <v>-0.35471981212081677</v>
      </c>
      <c r="Q809" s="9">
        <f ca="1">AVERAGE(E809:OFFSET(F809,-$Q$5+1,0))</f>
        <v>9666.7999999999993</v>
      </c>
      <c r="R809" s="9">
        <f ca="1">AVERAGE(E809:OFFSET(F809,-$R$5+1,0))</f>
        <v>9717.4</v>
      </c>
      <c r="S809" s="9">
        <f t="shared" ca="1" si="69"/>
        <v>0</v>
      </c>
    </row>
    <row r="810" spans="1:19">
      <c r="A810" s="4" t="s">
        <v>63</v>
      </c>
      <c r="B810" s="5">
        <v>42850</v>
      </c>
      <c r="C810" s="4">
        <v>9746</v>
      </c>
      <c r="D810" s="4">
        <v>9827</v>
      </c>
      <c r="E810" s="4">
        <v>9728</v>
      </c>
      <c r="F810" s="4">
        <v>9813</v>
      </c>
      <c r="G810" s="4">
        <v>140137</v>
      </c>
      <c r="H810" s="4">
        <v>1.0449999999999999</v>
      </c>
      <c r="I810" s="3">
        <f t="shared" si="71"/>
        <v>0</v>
      </c>
      <c r="J810" s="13">
        <f t="shared" si="73"/>
        <v>41</v>
      </c>
      <c r="K810" s="13">
        <f t="shared" si="72"/>
        <v>67</v>
      </c>
      <c r="L810" s="13">
        <f t="shared" ca="1" si="68"/>
        <v>0</v>
      </c>
      <c r="M810" s="13">
        <f t="shared" ca="1" si="70"/>
        <v>0</v>
      </c>
      <c r="N810" s="13">
        <f ca="1">IF(M810=0,0,IF(M810=M809,0,((M810-M809)*C810+N809*M809)*$P$5/M810))</f>
        <v>0</v>
      </c>
      <c r="O810" s="13">
        <f ca="1">IF(M809=M810,(M809*J810+M810*K810)*$P$5,M809*J810+M810*K810*$P$5-$P$6)</f>
        <v>0</v>
      </c>
      <c r="P810" s="13">
        <f ca="1">100*SUM(O571:O810)/SUM(N571:N810)</f>
        <v>-0.4330028051405832</v>
      </c>
      <c r="Q810" s="9">
        <f ca="1">AVERAGE(E810:OFFSET(F810,-$Q$5+1,0))</f>
        <v>9675.1</v>
      </c>
      <c r="R810" s="9">
        <f ca="1">AVERAGE(E810:OFFSET(F810,-$R$5+1,0))</f>
        <v>9713.2999999999993</v>
      </c>
      <c r="S810" s="9">
        <f t="shared" ca="1" si="69"/>
        <v>0</v>
      </c>
    </row>
    <row r="811" spans="1:19">
      <c r="A811" s="4" t="s">
        <v>63</v>
      </c>
      <c r="B811" s="5">
        <v>42851</v>
      </c>
      <c r="C811" s="4">
        <v>9855</v>
      </c>
      <c r="D811" s="4">
        <v>9871</v>
      </c>
      <c r="E811" s="4">
        <v>9826</v>
      </c>
      <c r="F811" s="4">
        <v>9841</v>
      </c>
      <c r="G811" s="4">
        <v>120562</v>
      </c>
      <c r="H811" s="4">
        <v>1.0449999999999999</v>
      </c>
      <c r="I811" s="3">
        <f t="shared" si="71"/>
        <v>0</v>
      </c>
      <c r="J811" s="13">
        <f t="shared" si="73"/>
        <v>42</v>
      </c>
      <c r="K811" s="13">
        <f t="shared" si="72"/>
        <v>-14</v>
      </c>
      <c r="L811" s="13">
        <f t="shared" ca="1" si="68"/>
        <v>0</v>
      </c>
      <c r="M811" s="13">
        <f t="shared" ca="1" si="70"/>
        <v>0</v>
      </c>
      <c r="N811" s="13">
        <f ca="1">IF(M811=0,0,IF(M811=M810,0,((M811-M810)*C811+N810*M810)*$P$5/M811))</f>
        <v>0</v>
      </c>
      <c r="O811" s="13">
        <f ca="1">IF(M810=M811,(M810*J811+M811*K811)*$P$5,M810*J811+M811*K811*$P$5-$P$6)</f>
        <v>0</v>
      </c>
      <c r="P811" s="13">
        <f ca="1">100*SUM(O572:O811)/SUM(N572:N811)</f>
        <v>-0.46924493153862323</v>
      </c>
      <c r="Q811" s="9">
        <f ca="1">AVERAGE(E811:OFFSET(F811,-$Q$5+1,0))</f>
        <v>9714.7999999999993</v>
      </c>
      <c r="R811" s="9">
        <f ca="1">AVERAGE(E811:OFFSET(F811,-$R$5+1,0))</f>
        <v>9717.15</v>
      </c>
      <c r="S811" s="9">
        <f t="shared" ca="1" si="69"/>
        <v>0</v>
      </c>
    </row>
    <row r="812" spans="1:19">
      <c r="A812" s="4" t="s">
        <v>63</v>
      </c>
      <c r="B812" s="5">
        <v>42852</v>
      </c>
      <c r="C812" s="4">
        <v>9829</v>
      </c>
      <c r="D812" s="4">
        <v>9850</v>
      </c>
      <c r="E812" s="4">
        <v>9808</v>
      </c>
      <c r="F812" s="4">
        <v>9839</v>
      </c>
      <c r="G812" s="4">
        <v>94948</v>
      </c>
      <c r="H812" s="4">
        <v>1.0449999999999999</v>
      </c>
      <c r="I812" s="3">
        <f t="shared" si="71"/>
        <v>0</v>
      </c>
      <c r="J812" s="13">
        <f t="shared" si="73"/>
        <v>-12</v>
      </c>
      <c r="K812" s="13">
        <f t="shared" si="72"/>
        <v>10</v>
      </c>
      <c r="L812" s="13">
        <f t="shared" ca="1" si="68"/>
        <v>1</v>
      </c>
      <c r="M812" s="13">
        <f t="shared" ca="1" si="70"/>
        <v>0</v>
      </c>
      <c r="N812" s="13">
        <f ca="1">IF(M812=0,0,IF(M812=M811,0,((M812-M811)*C812+N811*M811)*$P$5/M812))</f>
        <v>0</v>
      </c>
      <c r="O812" s="13">
        <f ca="1">IF(M811=M812,(M811*J812+M812*K812)*$P$5,M811*J812+M812*K812*$P$5-$P$6)</f>
        <v>0</v>
      </c>
      <c r="P812" s="13">
        <f ca="1">100*SUM(O573:O812)/SUM(N573:N812)</f>
        <v>-0.52868201883140886</v>
      </c>
      <c r="Q812" s="9">
        <f ca="1">AVERAGE(E812:OFFSET(F812,-$Q$5+1,0))</f>
        <v>9759.6</v>
      </c>
      <c r="R812" s="9">
        <f ca="1">AVERAGE(E812:OFFSET(F812,-$R$5+1,0))</f>
        <v>9717.6</v>
      </c>
      <c r="S812" s="9">
        <f t="shared" ca="1" si="69"/>
        <v>1</v>
      </c>
    </row>
    <row r="813" spans="1:19">
      <c r="A813" s="4" t="s">
        <v>63</v>
      </c>
      <c r="B813" s="5">
        <v>42853</v>
      </c>
      <c r="C813" s="4">
        <v>9847</v>
      </c>
      <c r="D813" s="4">
        <v>9884</v>
      </c>
      <c r="E813" s="4">
        <v>9834</v>
      </c>
      <c r="F813" s="4">
        <v>9857</v>
      </c>
      <c r="G813" s="4">
        <v>107661</v>
      </c>
      <c r="H813" s="4">
        <v>1.0449999999999999</v>
      </c>
      <c r="I813" s="3">
        <f t="shared" si="71"/>
        <v>0</v>
      </c>
      <c r="J813" s="13">
        <f t="shared" si="73"/>
        <v>8</v>
      </c>
      <c r="K813" s="13">
        <f t="shared" si="72"/>
        <v>10</v>
      </c>
      <c r="L813" s="13">
        <f t="shared" ca="1" si="68"/>
        <v>0</v>
      </c>
      <c r="M813" s="13">
        <f t="shared" ca="1" si="70"/>
        <v>1</v>
      </c>
      <c r="N813" s="13">
        <f ca="1">IF(M813=0,0,IF(M813=M812,0,((M813-M812)*C813+N812*M812)*$P$5/M813))</f>
        <v>1969400</v>
      </c>
      <c r="O813" s="13">
        <f ca="1">IF(M812=M813,(M812*J813+M813*K813)*$P$5,M812*J813+M813*K813*$P$5-$P$6)</f>
        <v>1500</v>
      </c>
      <c r="P813" s="13">
        <f ca="1">100*SUM(O574:O813)/SUM(N574:N813)</f>
        <v>-0.51206632929205453</v>
      </c>
      <c r="Q813" s="9">
        <f ca="1">AVERAGE(E813:OFFSET(F813,-$Q$5+1,0))</f>
        <v>9793.5</v>
      </c>
      <c r="R813" s="9">
        <f ca="1">AVERAGE(E813:OFFSET(F813,-$R$5+1,0))</f>
        <v>9730.7999999999993</v>
      </c>
      <c r="S813" s="9">
        <f t="shared" ca="1" si="69"/>
        <v>0</v>
      </c>
    </row>
    <row r="814" spans="1:19">
      <c r="A814" s="4" t="s">
        <v>63</v>
      </c>
      <c r="B814" s="5">
        <v>42857</v>
      </c>
      <c r="C814" s="4">
        <v>9899</v>
      </c>
      <c r="D814" s="4">
        <v>9950</v>
      </c>
      <c r="E814" s="4">
        <v>9897</v>
      </c>
      <c r="F814" s="4">
        <v>9932</v>
      </c>
      <c r="G814" s="4">
        <v>104635</v>
      </c>
      <c r="H814" s="4">
        <v>1.0449999999999999</v>
      </c>
      <c r="I814" s="3">
        <f t="shared" si="71"/>
        <v>0</v>
      </c>
      <c r="J814" s="13">
        <f t="shared" si="73"/>
        <v>42</v>
      </c>
      <c r="K814" s="13">
        <f t="shared" si="72"/>
        <v>33</v>
      </c>
      <c r="L814" s="13">
        <f t="shared" ca="1" si="68"/>
        <v>0</v>
      </c>
      <c r="M814" s="13">
        <f t="shared" ca="1" si="70"/>
        <v>1</v>
      </c>
      <c r="N814" s="13">
        <f ca="1">IF(M814=0,0,IF(M814=M813,0,((M814-M813)*C814+N813*M813)*$P$5/M814))</f>
        <v>0</v>
      </c>
      <c r="O814" s="13">
        <f ca="1">IF(M813=M814,(M813*J814+M814*K814)*$P$5,M813*J814+M814*K814*$P$5-$P$6)</f>
        <v>15000</v>
      </c>
      <c r="P814" s="13">
        <f ca="1">100*SUM(O575:O814)/SUM(N575:N814)</f>
        <v>-0.48838696146352023</v>
      </c>
      <c r="Q814" s="9">
        <f ca="1">AVERAGE(E814:OFFSET(F814,-$Q$5+1,0))</f>
        <v>9837.5</v>
      </c>
      <c r="R814" s="9">
        <f ca="1">AVERAGE(E814:OFFSET(F814,-$R$5+1,0))</f>
        <v>9752.15</v>
      </c>
      <c r="S814" s="9">
        <f t="shared" ca="1" si="69"/>
        <v>0</v>
      </c>
    </row>
    <row r="815" spans="1:19">
      <c r="A815" s="4" t="s">
        <v>63</v>
      </c>
      <c r="B815" s="5">
        <v>42858</v>
      </c>
      <c r="C815" s="4">
        <v>9946</v>
      </c>
      <c r="D815" s="4">
        <v>9966</v>
      </c>
      <c r="E815" s="4">
        <v>9934</v>
      </c>
      <c r="F815" s="4">
        <v>9936</v>
      </c>
      <c r="G815" s="4">
        <v>77543</v>
      </c>
      <c r="H815" s="4">
        <v>1.0449999999999999</v>
      </c>
      <c r="I815" s="3">
        <f t="shared" si="71"/>
        <v>0</v>
      </c>
      <c r="J815" s="13">
        <f t="shared" si="73"/>
        <v>14</v>
      </c>
      <c r="K815" s="13">
        <f t="shared" si="72"/>
        <v>-10</v>
      </c>
      <c r="L815" s="13">
        <f t="shared" ca="1" si="68"/>
        <v>0</v>
      </c>
      <c r="M815" s="13">
        <f t="shared" ca="1" si="70"/>
        <v>1</v>
      </c>
      <c r="N815" s="13">
        <f ca="1">IF(M815=0,0,IF(M815=M814,0,((M815-M814)*C815+N814*M814)*$P$5/M815))</f>
        <v>0</v>
      </c>
      <c r="O815" s="13">
        <f ca="1">IF(M814=M815,(M814*J815+M815*K815)*$P$5,M814*J815+M815*K815*$P$5-$P$6)</f>
        <v>800</v>
      </c>
      <c r="P815" s="13">
        <f ca="1">100*SUM(O576:O815)/SUM(N576:N815)</f>
        <v>-0.47756210759904744</v>
      </c>
      <c r="Q815" s="9">
        <f ca="1">AVERAGE(E815:OFFSET(F815,-$Q$5+1,0))</f>
        <v>9870.4</v>
      </c>
      <c r="R815" s="9">
        <f ca="1">AVERAGE(E815:OFFSET(F815,-$R$5+1,0))</f>
        <v>9772.75</v>
      </c>
      <c r="S815" s="9">
        <f t="shared" ca="1" si="69"/>
        <v>0</v>
      </c>
    </row>
    <row r="816" spans="1:19">
      <c r="A816" s="4" t="s">
        <v>63</v>
      </c>
      <c r="B816" s="5">
        <v>42859</v>
      </c>
      <c r="C816" s="4">
        <v>9951</v>
      </c>
      <c r="D816" s="4">
        <v>9965</v>
      </c>
      <c r="E816" s="4">
        <v>9918</v>
      </c>
      <c r="F816" s="4">
        <v>9959</v>
      </c>
      <c r="G816" s="4">
        <v>87102</v>
      </c>
      <c r="H816" s="4">
        <v>1.0449999999999999</v>
      </c>
      <c r="I816" s="3">
        <f t="shared" si="71"/>
        <v>0</v>
      </c>
      <c r="J816" s="13">
        <f t="shared" si="73"/>
        <v>15</v>
      </c>
      <c r="K816" s="13">
        <f t="shared" si="72"/>
        <v>8</v>
      </c>
      <c r="L816" s="13">
        <f t="shared" ca="1" si="68"/>
        <v>0</v>
      </c>
      <c r="M816" s="13">
        <f t="shared" ca="1" si="70"/>
        <v>1</v>
      </c>
      <c r="N816" s="13">
        <f ca="1">IF(M816=0,0,IF(M816=M815,0,((M816-M815)*C816+N815*M815)*$P$5/M816))</f>
        <v>0</v>
      </c>
      <c r="O816" s="13">
        <f ca="1">IF(M815=M816,(M815*J816+M816*K816)*$P$5,M815*J816+M816*K816*$P$5-$P$6)</f>
        <v>4600</v>
      </c>
      <c r="P816" s="13">
        <f ca="1">100*SUM(O577:O816)/SUM(N577:N816)</f>
        <v>-0.4356157988742152</v>
      </c>
      <c r="Q816" s="9">
        <f ca="1">AVERAGE(E816:OFFSET(F816,-$Q$5+1,0))</f>
        <v>9891.4</v>
      </c>
      <c r="R816" s="9">
        <f ca="1">AVERAGE(E816:OFFSET(F816,-$R$5+1,0))</f>
        <v>9803.1</v>
      </c>
      <c r="S816" s="9">
        <f t="shared" ca="1" si="69"/>
        <v>0</v>
      </c>
    </row>
    <row r="817" spans="1:19">
      <c r="A817" s="4" t="s">
        <v>63</v>
      </c>
      <c r="B817" s="5">
        <v>42860</v>
      </c>
      <c r="C817" s="4">
        <v>9946</v>
      </c>
      <c r="D817" s="4">
        <v>9951</v>
      </c>
      <c r="E817" s="4">
        <v>9879</v>
      </c>
      <c r="F817" s="4">
        <v>9889</v>
      </c>
      <c r="G817" s="4">
        <v>110276</v>
      </c>
      <c r="H817" s="4">
        <v>1.0449999999999999</v>
      </c>
      <c r="I817" s="3">
        <f t="shared" si="71"/>
        <v>0</v>
      </c>
      <c r="J817" s="13">
        <f t="shared" si="73"/>
        <v>-13</v>
      </c>
      <c r="K817" s="13">
        <f t="shared" si="72"/>
        <v>-57</v>
      </c>
      <c r="L817" s="13">
        <f t="shared" ca="1" si="68"/>
        <v>0</v>
      </c>
      <c r="M817" s="13">
        <f t="shared" ca="1" si="70"/>
        <v>1</v>
      </c>
      <c r="N817" s="13">
        <f ca="1">IF(M817=0,0,IF(M817=M816,0,((M817-M816)*C817+N816*M816)*$P$5/M817))</f>
        <v>0</v>
      </c>
      <c r="O817" s="13">
        <f ca="1">IF(M816=M817,(M816*J817+M817*K817)*$P$5,M816*J817+M817*K817*$P$5-$P$6)</f>
        <v>-14000</v>
      </c>
      <c r="P817" s="13">
        <f ca="1">100*SUM(O578:O817)/SUM(N578:N817)</f>
        <v>-0.50191802879411129</v>
      </c>
      <c r="Q817" s="9">
        <f ca="1">AVERAGE(E817:OFFSET(F817,-$Q$5+1,0))</f>
        <v>9903.5</v>
      </c>
      <c r="R817" s="9">
        <f ca="1">AVERAGE(E817:OFFSET(F817,-$R$5+1,0))</f>
        <v>9831.5499999999993</v>
      </c>
      <c r="S817" s="9">
        <f t="shared" ca="1" si="69"/>
        <v>0</v>
      </c>
    </row>
    <row r="818" spans="1:19">
      <c r="A818" s="4" t="s">
        <v>63</v>
      </c>
      <c r="B818" s="5">
        <v>42863</v>
      </c>
      <c r="C818" s="4">
        <v>9929</v>
      </c>
      <c r="D818" s="4">
        <v>9959</v>
      </c>
      <c r="E818" s="4">
        <v>9895</v>
      </c>
      <c r="F818" s="4">
        <v>9921</v>
      </c>
      <c r="G818" s="4">
        <v>103607</v>
      </c>
      <c r="H818" s="4">
        <v>1.0449999999999999</v>
      </c>
      <c r="I818" s="3">
        <f t="shared" si="71"/>
        <v>0</v>
      </c>
      <c r="J818" s="13">
        <f t="shared" si="73"/>
        <v>40</v>
      </c>
      <c r="K818" s="13">
        <f t="shared" si="72"/>
        <v>-8</v>
      </c>
      <c r="L818" s="13">
        <f t="shared" ca="1" si="68"/>
        <v>0</v>
      </c>
      <c r="M818" s="13">
        <f t="shared" ca="1" si="70"/>
        <v>1</v>
      </c>
      <c r="N818" s="13">
        <f ca="1">IF(M818=0,0,IF(M818=M817,0,((M818-M817)*C818+N817*M817)*$P$5/M818))</f>
        <v>0</v>
      </c>
      <c r="O818" s="13">
        <f ca="1">IF(M817=M818,(M817*J818+M818*K818)*$P$5,M817*J818+M818*K818*$P$5-$P$6)</f>
        <v>6400</v>
      </c>
      <c r="P818" s="13">
        <f ca="1">100*SUM(O579:O818)/SUM(N579:N818)</f>
        <v>-0.50800700909287722</v>
      </c>
      <c r="Q818" s="9">
        <f ca="1">AVERAGE(E818:OFFSET(F818,-$Q$5+1,0))</f>
        <v>9916</v>
      </c>
      <c r="R818" s="9">
        <f ca="1">AVERAGE(E818:OFFSET(F818,-$R$5+1,0))</f>
        <v>9854.75</v>
      </c>
      <c r="S818" s="9">
        <f t="shared" ca="1" si="69"/>
        <v>0</v>
      </c>
    </row>
    <row r="819" spans="1:19">
      <c r="A819" s="4" t="s">
        <v>63</v>
      </c>
      <c r="B819" s="5">
        <v>42864</v>
      </c>
      <c r="C819" s="4">
        <v>9916</v>
      </c>
      <c r="D819" s="4">
        <v>9994</v>
      </c>
      <c r="E819" s="4">
        <v>9898</v>
      </c>
      <c r="F819" s="4">
        <v>9904</v>
      </c>
      <c r="G819" s="4">
        <v>165930</v>
      </c>
      <c r="H819" s="4">
        <v>1.0449999999999999</v>
      </c>
      <c r="I819" s="3">
        <f t="shared" si="71"/>
        <v>0</v>
      </c>
      <c r="J819" s="13">
        <f t="shared" si="73"/>
        <v>-5</v>
      </c>
      <c r="K819" s="13">
        <f t="shared" si="72"/>
        <v>-12</v>
      </c>
      <c r="L819" s="13">
        <f t="shared" ca="1" si="68"/>
        <v>0</v>
      </c>
      <c r="M819" s="13">
        <f t="shared" ca="1" si="70"/>
        <v>1</v>
      </c>
      <c r="N819" s="13">
        <f ca="1">IF(M819=0,0,IF(M819=M818,0,((M819-M818)*C819+N818*M818)*$P$5/M819))</f>
        <v>0</v>
      </c>
      <c r="O819" s="13">
        <f ca="1">IF(M818=M819,(M818*J819+M819*K819)*$P$5,M818*J819+M819*K819*$P$5-$P$6)</f>
        <v>-3400</v>
      </c>
      <c r="P819" s="13">
        <f ca="1">100*SUM(O580:O819)/SUM(N580:N819)</f>
        <v>-0.56348438514830046</v>
      </c>
      <c r="Q819" s="9">
        <f ca="1">AVERAGE(E819:OFFSET(F819,-$Q$5+1,0))</f>
        <v>9913.2999999999993</v>
      </c>
      <c r="R819" s="9">
        <f ca="1">AVERAGE(E819:OFFSET(F819,-$R$5+1,0))</f>
        <v>9875.4</v>
      </c>
      <c r="S819" s="9">
        <f t="shared" ca="1" si="69"/>
        <v>0</v>
      </c>
    </row>
    <row r="820" spans="1:19">
      <c r="A820" s="4" t="s">
        <v>63</v>
      </c>
      <c r="B820" s="5">
        <v>42865</v>
      </c>
      <c r="C820" s="4">
        <v>9938</v>
      </c>
      <c r="D820" s="4">
        <v>9959</v>
      </c>
      <c r="E820" s="4">
        <v>9918</v>
      </c>
      <c r="F820" s="4">
        <v>9947</v>
      </c>
      <c r="G820" s="4">
        <v>92446</v>
      </c>
      <c r="H820" s="4">
        <v>1.0449999999999999</v>
      </c>
      <c r="I820" s="3">
        <f t="shared" si="71"/>
        <v>0</v>
      </c>
      <c r="J820" s="13">
        <f t="shared" si="73"/>
        <v>34</v>
      </c>
      <c r="K820" s="13">
        <f t="shared" si="72"/>
        <v>9</v>
      </c>
      <c r="L820" s="13">
        <f t="shared" ca="1" si="68"/>
        <v>0</v>
      </c>
      <c r="M820" s="13">
        <f t="shared" ca="1" si="70"/>
        <v>1</v>
      </c>
      <c r="N820" s="13">
        <f ca="1">IF(M820=0,0,IF(M820=M819,0,((M820-M819)*C820+N819*M819)*$P$5/M820))</f>
        <v>0</v>
      </c>
      <c r="O820" s="13">
        <f ca="1">IF(M819=M820,(M819*J820+M820*K820)*$P$5,M819*J820+M820*K820*$P$5-$P$6)</f>
        <v>8600</v>
      </c>
      <c r="P820" s="13">
        <f ca="1">100*SUM(O581:O820)/SUM(N581:N820)</f>
        <v>-0.505300795626759</v>
      </c>
      <c r="Q820" s="9">
        <f ca="1">AVERAGE(E820:OFFSET(F820,-$Q$5+1,0))</f>
        <v>9912.7999999999993</v>
      </c>
      <c r="R820" s="9">
        <f ca="1">AVERAGE(E820:OFFSET(F820,-$R$5+1,0))</f>
        <v>9891.6</v>
      </c>
      <c r="S820" s="9">
        <f t="shared" ca="1" si="69"/>
        <v>0</v>
      </c>
    </row>
    <row r="821" spans="1:19">
      <c r="A821" s="4" t="s">
        <v>63</v>
      </c>
      <c r="B821" s="5">
        <v>42866</v>
      </c>
      <c r="C821" s="4">
        <v>9962</v>
      </c>
      <c r="D821" s="4">
        <v>9997</v>
      </c>
      <c r="E821" s="4">
        <v>9946</v>
      </c>
      <c r="F821" s="4">
        <v>9987</v>
      </c>
      <c r="G821" s="4">
        <v>123805</v>
      </c>
      <c r="H821" s="4">
        <v>1.0449999999999999</v>
      </c>
      <c r="I821" s="3">
        <f t="shared" si="71"/>
        <v>0</v>
      </c>
      <c r="J821" s="13">
        <f t="shared" si="73"/>
        <v>15</v>
      </c>
      <c r="K821" s="13">
        <f t="shared" si="72"/>
        <v>25</v>
      </c>
      <c r="L821" s="13">
        <f t="shared" ca="1" si="68"/>
        <v>0</v>
      </c>
      <c r="M821" s="13">
        <f t="shared" ca="1" si="70"/>
        <v>1</v>
      </c>
      <c r="N821" s="13">
        <f ca="1">IF(M821=0,0,IF(M821=M820,0,((M821-M820)*C821+N820*M820)*$P$5/M821))</f>
        <v>0</v>
      </c>
      <c r="O821" s="13">
        <f ca="1">IF(M820=M821,(M820*J821+M821*K821)*$P$5,M820*J821+M821*K821*$P$5-$P$6)</f>
        <v>8000</v>
      </c>
      <c r="P821" s="13">
        <f ca="1">100*SUM(O582:O821)/SUM(N582:N821)</f>
        <v>-0.41870196471097643</v>
      </c>
      <c r="Q821" s="9">
        <f ca="1">AVERAGE(E821:OFFSET(F821,-$Q$5+1,0))</f>
        <v>9918.4</v>
      </c>
      <c r="R821" s="9">
        <f ca="1">AVERAGE(E821:OFFSET(F821,-$R$5+1,0))</f>
        <v>9904.9</v>
      </c>
      <c r="S821" s="9">
        <f t="shared" ca="1" si="69"/>
        <v>0</v>
      </c>
    </row>
    <row r="822" spans="1:19">
      <c r="A822" s="4" t="s">
        <v>63</v>
      </c>
      <c r="B822" s="5">
        <v>42867</v>
      </c>
      <c r="C822" s="4">
        <v>9982</v>
      </c>
      <c r="D822" s="4">
        <v>9996</v>
      </c>
      <c r="E822" s="4">
        <v>9966</v>
      </c>
      <c r="F822" s="4">
        <v>9981</v>
      </c>
      <c r="G822" s="4">
        <v>86535</v>
      </c>
      <c r="H822" s="4">
        <v>1.0449999999999999</v>
      </c>
      <c r="I822" s="3">
        <f t="shared" si="71"/>
        <v>0</v>
      </c>
      <c r="J822" s="13">
        <f t="shared" si="73"/>
        <v>-5</v>
      </c>
      <c r="K822" s="13">
        <f t="shared" si="72"/>
        <v>-1</v>
      </c>
      <c r="L822" s="13">
        <f t="shared" ca="1" si="68"/>
        <v>0</v>
      </c>
      <c r="M822" s="13">
        <f t="shared" ca="1" si="70"/>
        <v>1</v>
      </c>
      <c r="N822" s="13">
        <f ca="1">IF(M822=0,0,IF(M822=M821,0,((M822-M821)*C822+N821*M821)*$P$5/M822))</f>
        <v>0</v>
      </c>
      <c r="O822" s="13">
        <f ca="1">IF(M821=M822,(M821*J822+M822*K822)*$P$5,M821*J822+M822*K822*$P$5-$P$6)</f>
        <v>-1200</v>
      </c>
      <c r="P822" s="13">
        <f ca="1">100*SUM(O583:O822)/SUM(N583:N822)</f>
        <v>-0.42126271920329078</v>
      </c>
      <c r="Q822" s="9">
        <f ca="1">AVERAGE(E822:OFFSET(F822,-$Q$5+1,0))</f>
        <v>9936.2999999999993</v>
      </c>
      <c r="R822" s="9">
        <f ca="1">AVERAGE(E822:OFFSET(F822,-$R$5+1,0))</f>
        <v>9919.9</v>
      </c>
      <c r="S822" s="9">
        <f t="shared" ca="1" si="69"/>
        <v>0</v>
      </c>
    </row>
    <row r="823" spans="1:19">
      <c r="A823" s="4" t="s">
        <v>63</v>
      </c>
      <c r="B823" s="5">
        <v>42870</v>
      </c>
      <c r="C823" s="4">
        <v>9990</v>
      </c>
      <c r="D823" s="4">
        <v>10031</v>
      </c>
      <c r="E823" s="4">
        <v>9975</v>
      </c>
      <c r="F823" s="4">
        <v>10028</v>
      </c>
      <c r="G823" s="4">
        <v>118391</v>
      </c>
      <c r="H823" s="4">
        <v>1.0449999999999999</v>
      </c>
      <c r="I823" s="3">
        <f t="shared" si="71"/>
        <v>0</v>
      </c>
      <c r="J823" s="13">
        <f t="shared" si="73"/>
        <v>9</v>
      </c>
      <c r="K823" s="13">
        <f t="shared" si="72"/>
        <v>38</v>
      </c>
      <c r="L823" s="13">
        <f t="shared" ca="1" si="68"/>
        <v>0</v>
      </c>
      <c r="M823" s="13">
        <f t="shared" ca="1" si="70"/>
        <v>1</v>
      </c>
      <c r="N823" s="13">
        <f ca="1">IF(M823=0,0,IF(M823=M822,0,((M823-M822)*C823+N822*M822)*$P$5/M823))</f>
        <v>0</v>
      </c>
      <c r="O823" s="13">
        <f ca="1">IF(M822=M823,(M822*J823+M823*K823)*$P$5,M822*J823+M823*K823*$P$5-$P$6)</f>
        <v>9400</v>
      </c>
      <c r="P823" s="13">
        <f ca="1">100*SUM(O584:O823)/SUM(N584:N823)</f>
        <v>-0.38946471097640184</v>
      </c>
      <c r="Q823" s="9">
        <f ca="1">AVERAGE(E823:OFFSET(F823,-$Q$5+1,0))</f>
        <v>9955</v>
      </c>
      <c r="R823" s="9">
        <f ca="1">AVERAGE(E823:OFFSET(F823,-$R$5+1,0))</f>
        <v>9935.5</v>
      </c>
      <c r="S823" s="9">
        <f t="shared" ca="1" si="69"/>
        <v>0</v>
      </c>
    </row>
    <row r="824" spans="1:19">
      <c r="A824" s="4" t="s">
        <v>63</v>
      </c>
      <c r="B824" s="5">
        <v>42871</v>
      </c>
      <c r="C824" s="4">
        <v>10040</v>
      </c>
      <c r="D824" s="4">
        <v>10054</v>
      </c>
      <c r="E824" s="4">
        <v>10000</v>
      </c>
      <c r="F824" s="4">
        <v>10022</v>
      </c>
      <c r="G824" s="4">
        <v>112096</v>
      </c>
      <c r="H824" s="4">
        <v>1.0449999999999999</v>
      </c>
      <c r="I824" s="3">
        <f t="shared" si="71"/>
        <v>0</v>
      </c>
      <c r="J824" s="13">
        <f t="shared" si="73"/>
        <v>12</v>
      </c>
      <c r="K824" s="13">
        <f t="shared" si="72"/>
        <v>-18</v>
      </c>
      <c r="L824" s="13">
        <f t="shared" ca="1" si="68"/>
        <v>0</v>
      </c>
      <c r="M824" s="13">
        <f t="shared" ca="1" si="70"/>
        <v>1</v>
      </c>
      <c r="N824" s="13">
        <f ca="1">IF(M824=0,0,IF(M824=M823,0,((M824-M823)*C824+N823*M823)*$P$5/M824))</f>
        <v>0</v>
      </c>
      <c r="O824" s="13">
        <f ca="1">IF(M823=M824,(M823*J824+M824*K824)*$P$5,M823*J824+M824*K824*$P$5-$P$6)</f>
        <v>-1200</v>
      </c>
      <c r="P824" s="13">
        <f ca="1">100*SUM(O585:O824)/SUM(N585:N824)</f>
        <v>-0.3935240311755791</v>
      </c>
      <c r="Q824" s="9">
        <f ca="1">AVERAGE(E824:OFFSET(F824,-$Q$5+1,0))</f>
        <v>9977</v>
      </c>
      <c r="R824" s="9">
        <f ca="1">AVERAGE(E824:OFFSET(F824,-$R$5+1,0))</f>
        <v>9945.15</v>
      </c>
      <c r="S824" s="9">
        <f t="shared" ca="1" si="69"/>
        <v>0</v>
      </c>
    </row>
    <row r="825" spans="1:19">
      <c r="A825" s="4" t="s">
        <v>63</v>
      </c>
      <c r="B825" s="5">
        <v>42872</v>
      </c>
      <c r="C825" s="4">
        <v>9993</v>
      </c>
      <c r="D825" s="4">
        <v>10022</v>
      </c>
      <c r="E825" s="4">
        <v>9975</v>
      </c>
      <c r="F825" s="4">
        <v>10000</v>
      </c>
      <c r="G825" s="4">
        <v>72780</v>
      </c>
      <c r="H825" s="4">
        <v>1.0449999999999999</v>
      </c>
      <c r="I825" s="3">
        <f t="shared" si="71"/>
        <v>1</v>
      </c>
      <c r="J825" s="13">
        <f t="shared" si="73"/>
        <v>-29</v>
      </c>
      <c r="K825" s="13">
        <f t="shared" si="72"/>
        <v>7</v>
      </c>
      <c r="L825" s="13">
        <f t="shared" ca="1" si="68"/>
        <v>0</v>
      </c>
      <c r="M825" s="13">
        <f t="shared" si="70"/>
        <v>0</v>
      </c>
      <c r="N825" s="13">
        <f>IF(M825=0,0,IF(M825=M824,0,((M825-M824)*C825+N824*M824)*$P$5/M825))</f>
        <v>0</v>
      </c>
      <c r="O825" s="13">
        <f ca="1">IF(M824=M825,(M824*J825+M825*K825)*$P$5,M824*J825+M825*K825*$P$5-$P$6)</f>
        <v>-529</v>
      </c>
      <c r="P825" s="13">
        <f ca="1">100*SUM(O586:O825)/SUM(N586:N825)</f>
        <v>-0.39531351483004978</v>
      </c>
      <c r="Q825" s="9">
        <f ca="1">AVERAGE(E825:OFFSET(F825,-$Q$5+1,0))</f>
        <v>9988</v>
      </c>
      <c r="R825" s="9">
        <f ca="1">AVERAGE(E825:OFFSET(F825,-$R$5+1,0))</f>
        <v>9950.4</v>
      </c>
      <c r="S825" s="9">
        <f t="shared" ca="1" si="69"/>
        <v>0</v>
      </c>
    </row>
    <row r="826" spans="1:19">
      <c r="A826" s="4" t="s">
        <v>64</v>
      </c>
      <c r="B826" s="5">
        <v>42873</v>
      </c>
      <c r="C826" s="4">
        <v>9903</v>
      </c>
      <c r="D826" s="4">
        <v>9958</v>
      </c>
      <c r="E826" s="4">
        <v>9878</v>
      </c>
      <c r="F826" s="4">
        <v>9951</v>
      </c>
      <c r="G826" s="4">
        <v>130546</v>
      </c>
      <c r="H826" s="4">
        <v>1.0449999999999999</v>
      </c>
      <c r="I826" s="3">
        <f t="shared" si="71"/>
        <v>0</v>
      </c>
      <c r="J826" s="13">
        <f t="shared" si="73"/>
        <v>-97</v>
      </c>
      <c r="K826" s="13">
        <f t="shared" si="72"/>
        <v>48</v>
      </c>
      <c r="L826" s="13">
        <f t="shared" ca="1" si="68"/>
        <v>0</v>
      </c>
      <c r="M826" s="13">
        <f t="shared" ca="1" si="70"/>
        <v>0</v>
      </c>
      <c r="N826" s="13">
        <f ca="1">IF(M826=0,0,IF(M826=M825,0,((M826-M825)*C826+N825*M825)*$P$5/M826))</f>
        <v>0</v>
      </c>
      <c r="O826" s="13">
        <f ca="1">IF(M825=M826,(M825*J826+M826*K826)*$P$5,M825*J826+M826*K826*$P$5-$P$6)</f>
        <v>0</v>
      </c>
      <c r="P826" s="13">
        <f ca="1">100*SUM(O587:O826)/SUM(N587:N826)</f>
        <v>-0.38414743438080284</v>
      </c>
      <c r="Q826" s="9">
        <f ca="1">AVERAGE(E826:OFFSET(F826,-$Q$5+1,0))</f>
        <v>9977.6</v>
      </c>
      <c r="R826" s="9">
        <f ca="1">AVERAGE(E826:OFFSET(F826,-$R$5+1,0))</f>
        <v>9948</v>
      </c>
      <c r="S826" s="9">
        <f t="shared" ca="1" si="69"/>
        <v>0</v>
      </c>
    </row>
    <row r="827" spans="1:19">
      <c r="A827" s="4" t="s">
        <v>64</v>
      </c>
      <c r="B827" s="5">
        <v>42874</v>
      </c>
      <c r="C827" s="4">
        <v>9968</v>
      </c>
      <c r="D827" s="4">
        <v>9973</v>
      </c>
      <c r="E827" s="4">
        <v>9931</v>
      </c>
      <c r="F827" s="4">
        <v>9932</v>
      </c>
      <c r="G827" s="4">
        <v>75363</v>
      </c>
      <c r="H827" s="4">
        <v>1.0449999999999999</v>
      </c>
      <c r="I827" s="3">
        <f t="shared" si="71"/>
        <v>0</v>
      </c>
      <c r="J827" s="13">
        <f t="shared" si="73"/>
        <v>17</v>
      </c>
      <c r="K827" s="13">
        <f t="shared" si="72"/>
        <v>-36</v>
      </c>
      <c r="L827" s="13">
        <f t="shared" ca="1" si="68"/>
        <v>0</v>
      </c>
      <c r="M827" s="13">
        <f t="shared" ca="1" si="70"/>
        <v>0</v>
      </c>
      <c r="N827" s="13">
        <f ca="1">IF(M827=0,0,IF(M827=M826,0,((M827-M826)*C827+N826*M826)*$P$5/M827))</f>
        <v>0</v>
      </c>
      <c r="O827" s="13">
        <f ca="1">IF(M826=M827,(M826*J827+M827*K827)*$P$5,M826*J827+M827*K827*$P$5-$P$6)</f>
        <v>0</v>
      </c>
      <c r="P827" s="13">
        <f ca="1">100*SUM(O588:O827)/SUM(N588:N827)</f>
        <v>-0.45727672266075897</v>
      </c>
      <c r="Q827" s="9">
        <f ca="1">AVERAGE(E827:OFFSET(F827,-$Q$5+1,0))</f>
        <v>9969.2000000000007</v>
      </c>
      <c r="R827" s="9">
        <f ca="1">AVERAGE(E827:OFFSET(F827,-$R$5+1,0))</f>
        <v>9952.75</v>
      </c>
      <c r="S827" s="9">
        <f t="shared" ca="1" si="69"/>
        <v>0</v>
      </c>
    </row>
    <row r="828" spans="1:19">
      <c r="A828" s="4" t="s">
        <v>64</v>
      </c>
      <c r="B828" s="5">
        <v>42877</v>
      </c>
      <c r="C828" s="4">
        <v>9965</v>
      </c>
      <c r="D828" s="4">
        <v>9980</v>
      </c>
      <c r="E828" s="4">
        <v>9942</v>
      </c>
      <c r="F828" s="4">
        <v>9975</v>
      </c>
      <c r="G828" s="4">
        <v>84227</v>
      </c>
      <c r="H828" s="4">
        <v>1.0449999999999999</v>
      </c>
      <c r="I828" s="3">
        <f t="shared" si="71"/>
        <v>0</v>
      </c>
      <c r="J828" s="13">
        <f t="shared" si="73"/>
        <v>33</v>
      </c>
      <c r="K828" s="13">
        <f t="shared" si="72"/>
        <v>10</v>
      </c>
      <c r="L828" s="13">
        <f t="shared" ca="1" si="68"/>
        <v>0</v>
      </c>
      <c r="M828" s="13">
        <f t="shared" ca="1" si="70"/>
        <v>0</v>
      </c>
      <c r="N828" s="13">
        <f ca="1">IF(M828=0,0,IF(M828=M827,0,((M828-M827)*C828+N827*M827)*$P$5/M828))</f>
        <v>0</v>
      </c>
      <c r="O828" s="13">
        <f ca="1">IF(M827=M828,(M827*J828+M828*K828)*$P$5,M827*J828+M828*K828*$P$5-$P$6)</f>
        <v>0</v>
      </c>
      <c r="P828" s="13">
        <f ca="1">100*SUM(O589:O828)/SUM(N589:N828)</f>
        <v>-0.45727672266075897</v>
      </c>
      <c r="Q828" s="9">
        <f ca="1">AVERAGE(E828:OFFSET(F828,-$Q$5+1,0))</f>
        <v>9960.6</v>
      </c>
      <c r="R828" s="9">
        <f ca="1">AVERAGE(E828:OFFSET(F828,-$R$5+1,0))</f>
        <v>9957.7999999999993</v>
      </c>
      <c r="S828" s="9">
        <f t="shared" ca="1" si="69"/>
        <v>0</v>
      </c>
    </row>
    <row r="829" spans="1:19">
      <c r="A829" s="4" t="s">
        <v>64</v>
      </c>
      <c r="B829" s="5">
        <v>42878</v>
      </c>
      <c r="C829" s="4">
        <v>9984</v>
      </c>
      <c r="D829" s="4">
        <v>10017</v>
      </c>
      <c r="E829" s="4">
        <v>9968</v>
      </c>
      <c r="F829" s="4">
        <v>9994</v>
      </c>
      <c r="G829" s="4">
        <v>97438</v>
      </c>
      <c r="H829" s="4">
        <v>1.0449999999999999</v>
      </c>
      <c r="I829" s="3">
        <f t="shared" si="71"/>
        <v>0</v>
      </c>
      <c r="J829" s="13">
        <f t="shared" si="73"/>
        <v>9</v>
      </c>
      <c r="K829" s="13">
        <f t="shared" si="72"/>
        <v>10</v>
      </c>
      <c r="L829" s="13">
        <f t="shared" ref="L829:L892" ca="1" si="74">S829</f>
        <v>-1</v>
      </c>
      <c r="M829" s="13">
        <f t="shared" ca="1" si="70"/>
        <v>0</v>
      </c>
      <c r="N829" s="13">
        <f ca="1">IF(M829=0,0,IF(M829=M828,0,((M829-M828)*C829+N828*M828)*$P$5/M829))</f>
        <v>0</v>
      </c>
      <c r="O829" s="13">
        <f ca="1">IF(M828=M829,(M828*J829+M829*K829)*$P$5,M828*J829+M829*K829*$P$5-$P$6)</f>
        <v>0</v>
      </c>
      <c r="P829" s="13">
        <f ca="1">100*SUM(O590:O829)/SUM(N590:N829)</f>
        <v>-0.51248216577405914</v>
      </c>
      <c r="Q829" s="9">
        <f ca="1">AVERAGE(E829:OFFSET(F829,-$Q$5+1,0))</f>
        <v>9954.6</v>
      </c>
      <c r="R829" s="9">
        <f ca="1">AVERAGE(E829:OFFSET(F829,-$R$5+1,0))</f>
        <v>9965.7999999999993</v>
      </c>
      <c r="S829" s="9">
        <f t="shared" ref="S829:S892" ca="1" si="75">IF(AND(Q828&lt;=R828,Q829&gt;R829),1,IF(AND(Q828&gt;R828,Q829&lt;=R829),-1,0))</f>
        <v>-1</v>
      </c>
    </row>
    <row r="830" spans="1:19">
      <c r="A830" s="4" t="s">
        <v>64</v>
      </c>
      <c r="B830" s="5">
        <v>42879</v>
      </c>
      <c r="C830" s="4">
        <v>10007</v>
      </c>
      <c r="D830" s="4">
        <v>10030</v>
      </c>
      <c r="E830" s="4">
        <v>9998</v>
      </c>
      <c r="F830" s="4">
        <v>10020</v>
      </c>
      <c r="G830" s="4">
        <v>79667</v>
      </c>
      <c r="H830" s="4">
        <v>1.0449999999999999</v>
      </c>
      <c r="I830" s="3">
        <f t="shared" si="71"/>
        <v>0</v>
      </c>
      <c r="J830" s="13">
        <f t="shared" si="73"/>
        <v>13</v>
      </c>
      <c r="K830" s="13">
        <f t="shared" si="72"/>
        <v>13</v>
      </c>
      <c r="L830" s="13">
        <f t="shared" ca="1" si="74"/>
        <v>0</v>
      </c>
      <c r="M830" s="13">
        <f t="shared" ref="M830:M893" ca="1" si="76">IF(I830=1,0,IF(M829+L829&gt;=$M$5,$M$5,IF(M829+L829&lt;=$M$7,$M$7,M829+L829)))</f>
        <v>-1</v>
      </c>
      <c r="N830" s="13">
        <f ca="1">IF(M830=0,0,IF(M830=M829,0,((M830-M829)*C830+N829*M829)*$P$5/M830))</f>
        <v>2001400</v>
      </c>
      <c r="O830" s="13">
        <f ca="1">IF(M829=M830,(M829*J830+M830*K830)*$P$5,M829*J830+M830*K830*$P$5-$P$6)</f>
        <v>-3100</v>
      </c>
      <c r="P830" s="13">
        <f ca="1">100*SUM(O591:O830)/SUM(N591:N830)</f>
        <v>-0.51931619014489649</v>
      </c>
      <c r="Q830" s="9">
        <f ca="1">AVERAGE(E830:OFFSET(F830,-$Q$5+1,0))</f>
        <v>9958.9</v>
      </c>
      <c r="R830" s="9">
        <f ca="1">AVERAGE(E830:OFFSET(F830,-$R$5+1,0))</f>
        <v>9973.4500000000007</v>
      </c>
      <c r="S830" s="9">
        <f t="shared" ca="1" si="75"/>
        <v>0</v>
      </c>
    </row>
    <row r="831" spans="1:19">
      <c r="A831" s="4" t="s">
        <v>64</v>
      </c>
      <c r="B831" s="5">
        <v>42880</v>
      </c>
      <c r="C831" s="4">
        <v>10042</v>
      </c>
      <c r="D831" s="4">
        <v>10110</v>
      </c>
      <c r="E831" s="4">
        <v>10040</v>
      </c>
      <c r="F831" s="4">
        <v>10107</v>
      </c>
      <c r="G831" s="4">
        <v>99562</v>
      </c>
      <c r="H831" s="4">
        <v>1.0449999999999999</v>
      </c>
      <c r="I831" s="3">
        <f t="shared" si="71"/>
        <v>0</v>
      </c>
      <c r="J831" s="13">
        <f t="shared" si="73"/>
        <v>22</v>
      </c>
      <c r="K831" s="13">
        <f t="shared" si="72"/>
        <v>65</v>
      </c>
      <c r="L831" s="13">
        <f t="shared" ca="1" si="74"/>
        <v>1</v>
      </c>
      <c r="M831" s="13">
        <f t="shared" ca="1" si="76"/>
        <v>-1</v>
      </c>
      <c r="N831" s="13">
        <f ca="1">IF(M831=0,0,IF(M831=M830,0,((M831-M830)*C831+N830*M830)*$P$5/M831))</f>
        <v>0</v>
      </c>
      <c r="O831" s="13">
        <f ca="1">IF(M830=M831,(M830*J831+M831*K831)*$P$5,M830*J831+M831*K831*$P$5-$P$6)</f>
        <v>-17400</v>
      </c>
      <c r="P831" s="13">
        <f ca="1">100*SUM(O592:O831)/SUM(N592:N831)</f>
        <v>-0.5821983329542566</v>
      </c>
      <c r="Q831" s="9">
        <f ca="1">AVERAGE(E831:OFFSET(F831,-$Q$5+1,0))</f>
        <v>9990.7000000000007</v>
      </c>
      <c r="R831" s="9">
        <f ca="1">AVERAGE(E831:OFFSET(F831,-$R$5+1,0))</f>
        <v>9984.15</v>
      </c>
      <c r="S831" s="9">
        <f t="shared" ca="1" si="75"/>
        <v>1</v>
      </c>
    </row>
    <row r="832" spans="1:19">
      <c r="A832" s="4" t="s">
        <v>64</v>
      </c>
      <c r="B832" s="5">
        <v>42881</v>
      </c>
      <c r="C832" s="4">
        <v>10130</v>
      </c>
      <c r="D832" s="4">
        <v>10131</v>
      </c>
      <c r="E832" s="4">
        <v>10080</v>
      </c>
      <c r="F832" s="4">
        <v>10093</v>
      </c>
      <c r="G832" s="4">
        <v>103748</v>
      </c>
      <c r="H832" s="4">
        <v>1.0449999999999999</v>
      </c>
      <c r="I832" s="3">
        <f t="shared" si="71"/>
        <v>0</v>
      </c>
      <c r="J832" s="13">
        <f t="shared" si="73"/>
        <v>23</v>
      </c>
      <c r="K832" s="13">
        <f t="shared" si="72"/>
        <v>-37</v>
      </c>
      <c r="L832" s="13">
        <f t="shared" ca="1" si="74"/>
        <v>0</v>
      </c>
      <c r="M832" s="13">
        <f t="shared" ca="1" si="76"/>
        <v>0</v>
      </c>
      <c r="N832" s="13">
        <f ca="1">IF(M832=0,0,IF(M832=M831,0,((M832-M831)*C832+N831*M831)*$P$5/M832))</f>
        <v>0</v>
      </c>
      <c r="O832" s="13">
        <f ca="1">IF(M831=M832,(M831*J832+M832*K832)*$P$5,M831*J832+M832*K832*$P$5-$P$6)</f>
        <v>-523</v>
      </c>
      <c r="P832" s="13">
        <f ca="1">100*SUM(O593:O832)/SUM(N593:N832)</f>
        <v>-0.61605769102123276</v>
      </c>
      <c r="Q832" s="9">
        <f ca="1">AVERAGE(E832:OFFSET(F832,-$Q$5+1,0))</f>
        <v>10021.700000000001</v>
      </c>
      <c r="R832" s="9">
        <f ca="1">AVERAGE(E832:OFFSET(F832,-$R$5+1,0))</f>
        <v>9995.4500000000007</v>
      </c>
      <c r="S832" s="9">
        <f t="shared" ca="1" si="75"/>
        <v>0</v>
      </c>
    </row>
    <row r="833" spans="1:19">
      <c r="A833" s="4" t="s">
        <v>64</v>
      </c>
      <c r="B833" s="5">
        <v>42886</v>
      </c>
      <c r="C833" s="4">
        <v>10085</v>
      </c>
      <c r="D833" s="4">
        <v>10105</v>
      </c>
      <c r="E833" s="4">
        <v>10023</v>
      </c>
      <c r="F833" s="4">
        <v>10031</v>
      </c>
      <c r="G833" s="4">
        <v>111055</v>
      </c>
      <c r="H833" s="4">
        <v>1.0449999999999999</v>
      </c>
      <c r="I833" s="3">
        <f t="shared" si="71"/>
        <v>0</v>
      </c>
      <c r="J833" s="13">
        <f t="shared" si="73"/>
        <v>-8</v>
      </c>
      <c r="K833" s="13">
        <f t="shared" si="72"/>
        <v>-54</v>
      </c>
      <c r="L833" s="13">
        <f t="shared" ca="1" si="74"/>
        <v>0</v>
      </c>
      <c r="M833" s="13">
        <f t="shared" ca="1" si="76"/>
        <v>0</v>
      </c>
      <c r="N833" s="13">
        <f ca="1">IF(M833=0,0,IF(M833=M832,0,((M833-M832)*C833+N832*M832)*$P$5/M833))</f>
        <v>0</v>
      </c>
      <c r="O833" s="13">
        <f ca="1">IF(M832=M833,(M832*J833+M833*K833)*$P$5,M832*J833+M833*K833*$P$5-$P$6)</f>
        <v>0</v>
      </c>
      <c r="P833" s="13">
        <f ca="1">100*SUM(O594:O833)/SUM(N594:N833)</f>
        <v>-0.60869914239460554</v>
      </c>
      <c r="Q833" s="9">
        <f ca="1">AVERAGE(E833:OFFSET(F833,-$Q$5+1,0))</f>
        <v>10035.4</v>
      </c>
      <c r="R833" s="9">
        <f ca="1">AVERAGE(E833:OFFSET(F833,-$R$5+1,0))</f>
        <v>9998</v>
      </c>
      <c r="S833" s="9">
        <f t="shared" ca="1" si="75"/>
        <v>0</v>
      </c>
    </row>
    <row r="834" spans="1:19">
      <c r="A834" s="4" t="s">
        <v>64</v>
      </c>
      <c r="B834" s="5">
        <v>42887</v>
      </c>
      <c r="C834" s="4">
        <v>10030</v>
      </c>
      <c r="D834" s="4">
        <v>10075</v>
      </c>
      <c r="E834" s="4">
        <v>10023</v>
      </c>
      <c r="F834" s="4">
        <v>10069</v>
      </c>
      <c r="G834" s="4">
        <v>86130</v>
      </c>
      <c r="H834" s="4">
        <v>1.0449999999999999</v>
      </c>
      <c r="I834" s="3">
        <f t="shared" si="71"/>
        <v>0</v>
      </c>
      <c r="J834" s="13">
        <f t="shared" si="73"/>
        <v>-1</v>
      </c>
      <c r="K834" s="13">
        <f t="shared" si="72"/>
        <v>39</v>
      </c>
      <c r="L834" s="13">
        <f t="shared" ca="1" si="74"/>
        <v>0</v>
      </c>
      <c r="M834" s="13">
        <f t="shared" ca="1" si="76"/>
        <v>0</v>
      </c>
      <c r="N834" s="13">
        <f ca="1">IF(M834=0,0,IF(M834=M833,0,((M834-M833)*C834+N833*M833)*$P$5/M834))</f>
        <v>0</v>
      </c>
      <c r="O834" s="13">
        <f ca="1">IF(M833=M834,(M833*J834+M834*K834)*$P$5,M833*J834+M834*K834*$P$5-$P$6)</f>
        <v>0</v>
      </c>
      <c r="P834" s="13">
        <f ca="1">100*SUM(O595:O834)/SUM(N595:N834)</f>
        <v>-0.61806456791940378</v>
      </c>
      <c r="Q834" s="9">
        <f ca="1">AVERAGE(E834:OFFSET(F834,-$Q$5+1,0))</f>
        <v>10048.4</v>
      </c>
      <c r="R834" s="9">
        <f ca="1">AVERAGE(E834:OFFSET(F834,-$R$5+1,0))</f>
        <v>10001.5</v>
      </c>
      <c r="S834" s="9">
        <f t="shared" ca="1" si="75"/>
        <v>0</v>
      </c>
    </row>
    <row r="835" spans="1:19">
      <c r="A835" s="4" t="s">
        <v>64</v>
      </c>
      <c r="B835" s="5">
        <v>42888</v>
      </c>
      <c r="C835" s="4">
        <v>10113</v>
      </c>
      <c r="D835" s="4">
        <v>10137</v>
      </c>
      <c r="E835" s="4">
        <v>10105</v>
      </c>
      <c r="F835" s="4">
        <v>10135</v>
      </c>
      <c r="G835" s="4">
        <v>93461</v>
      </c>
      <c r="H835" s="4">
        <v>1.0449999999999999</v>
      </c>
      <c r="I835" s="3">
        <f t="shared" si="71"/>
        <v>0</v>
      </c>
      <c r="J835" s="13">
        <f t="shared" si="73"/>
        <v>44</v>
      </c>
      <c r="K835" s="13">
        <f t="shared" si="72"/>
        <v>22</v>
      </c>
      <c r="L835" s="13">
        <f t="shared" ca="1" si="74"/>
        <v>0</v>
      </c>
      <c r="M835" s="13">
        <f t="shared" ca="1" si="76"/>
        <v>0</v>
      </c>
      <c r="N835" s="13">
        <f ca="1">IF(M835=0,0,IF(M835=M834,0,((M835-M834)*C835+N834*M834)*$P$5/M835))</f>
        <v>0</v>
      </c>
      <c r="O835" s="13">
        <f ca="1">IF(M834=M835,(M834*J835+M835*K835)*$P$5,M834*J835+M835*K835*$P$5-$P$6)</f>
        <v>0</v>
      </c>
      <c r="P835" s="13">
        <f ca="1">100*SUM(O596:O835)/SUM(N596:N835)</f>
        <v>-0.62475415757997399</v>
      </c>
      <c r="Q835" s="9">
        <f ca="1">AVERAGE(E835:OFFSET(F835,-$Q$5+1,0))</f>
        <v>10070.6</v>
      </c>
      <c r="R835" s="9">
        <f ca="1">AVERAGE(E835:OFFSET(F835,-$R$5+1,0))</f>
        <v>10014.75</v>
      </c>
      <c r="S835" s="9">
        <f t="shared" ca="1" si="75"/>
        <v>0</v>
      </c>
    </row>
    <row r="836" spans="1:19">
      <c r="A836" s="4" t="s">
        <v>64</v>
      </c>
      <c r="B836" s="5">
        <v>42889</v>
      </c>
      <c r="C836" s="4">
        <v>10147</v>
      </c>
      <c r="D836" s="4">
        <v>10160</v>
      </c>
      <c r="E836" s="4">
        <v>10137</v>
      </c>
      <c r="F836" s="4">
        <v>10157</v>
      </c>
      <c r="G836" s="4">
        <v>23927</v>
      </c>
      <c r="H836" s="4">
        <v>1.0449999999999999</v>
      </c>
      <c r="I836" s="3">
        <f t="shared" ref="I836:I899" si="77">IF(A836=A837,0,1)</f>
        <v>0</v>
      </c>
      <c r="J836" s="13">
        <f t="shared" si="73"/>
        <v>12</v>
      </c>
      <c r="K836" s="13">
        <f t="shared" ref="K836:K899" si="78">F836-C836</f>
        <v>10</v>
      </c>
      <c r="L836" s="13">
        <f t="shared" ca="1" si="74"/>
        <v>0</v>
      </c>
      <c r="M836" s="13">
        <f t="shared" ca="1" si="76"/>
        <v>0</v>
      </c>
      <c r="N836" s="13">
        <f ca="1">IF(M836=0,0,IF(M836=M835,0,((M836-M835)*C836+N835*M835)*$P$5/M836))</f>
        <v>0</v>
      </c>
      <c r="O836" s="13">
        <f ca="1">IF(M835=M836,(M835*J836+M836*K836)*$P$5,M835*J836+M836*K836*$P$5-$P$6)</f>
        <v>0</v>
      </c>
      <c r="P836" s="13">
        <f ca="1">100*SUM(O597:O836)/SUM(N597:N836)</f>
        <v>-0.62408519861391698</v>
      </c>
      <c r="Q836" s="9">
        <f ca="1">AVERAGE(E836:OFFSET(F836,-$Q$5+1,0))</f>
        <v>10085.299999999999</v>
      </c>
      <c r="R836" s="9">
        <f ca="1">AVERAGE(E836:OFFSET(F836,-$R$5+1,0))</f>
        <v>10038</v>
      </c>
      <c r="S836" s="9">
        <f t="shared" ca="1" si="75"/>
        <v>0</v>
      </c>
    </row>
    <row r="837" spans="1:19">
      <c r="A837" s="4" t="s">
        <v>64</v>
      </c>
      <c r="B837" s="5">
        <v>42891</v>
      </c>
      <c r="C837" s="4">
        <v>10148</v>
      </c>
      <c r="D837" s="4">
        <v>10207</v>
      </c>
      <c r="E837" s="4">
        <v>10115</v>
      </c>
      <c r="F837" s="4">
        <v>10200</v>
      </c>
      <c r="G837" s="4">
        <v>109207</v>
      </c>
      <c r="H837" s="4">
        <v>1.0449999999999999</v>
      </c>
      <c r="I837" s="3">
        <f t="shared" si="77"/>
        <v>0</v>
      </c>
      <c r="J837" s="13">
        <f t="shared" ref="J837:J900" si="79">C837-F836</f>
        <v>-9</v>
      </c>
      <c r="K837" s="13">
        <f t="shared" si="78"/>
        <v>52</v>
      </c>
      <c r="L837" s="13">
        <f t="shared" ca="1" si="74"/>
        <v>0</v>
      </c>
      <c r="M837" s="13">
        <f t="shared" ca="1" si="76"/>
        <v>0</v>
      </c>
      <c r="N837" s="13">
        <f ca="1">IF(M837=0,0,IF(M837=M836,0,((M837-M836)*C837+N836*M836)*$P$5/M837))</f>
        <v>0</v>
      </c>
      <c r="O837" s="13">
        <f ca="1">IF(M836=M837,(M836*J837+M837*K837)*$P$5,M836*J837+M837*K837*$P$5-$P$6)</f>
        <v>0</v>
      </c>
      <c r="P837" s="13">
        <f ca="1">100*SUM(O598:O837)/SUM(N598:N837)</f>
        <v>-0.68496046452510606</v>
      </c>
      <c r="Q837" s="9">
        <f ca="1">AVERAGE(E837:OFFSET(F837,-$Q$5+1,0))</f>
        <v>10099.5</v>
      </c>
      <c r="R837" s="9">
        <f ca="1">AVERAGE(E837:OFFSET(F837,-$R$5+1,0))</f>
        <v>10060.6</v>
      </c>
      <c r="S837" s="9">
        <f t="shared" ca="1" si="75"/>
        <v>0</v>
      </c>
    </row>
    <row r="838" spans="1:19">
      <c r="A838" s="4" t="s">
        <v>64</v>
      </c>
      <c r="B838" s="5">
        <v>42892</v>
      </c>
      <c r="C838" s="4">
        <v>10196</v>
      </c>
      <c r="D838" s="4">
        <v>10206</v>
      </c>
      <c r="E838" s="4">
        <v>10184</v>
      </c>
      <c r="F838" s="4">
        <v>10185</v>
      </c>
      <c r="G838" s="4">
        <v>63197</v>
      </c>
      <c r="H838" s="4">
        <v>1.0449999999999999</v>
      </c>
      <c r="I838" s="3">
        <f t="shared" si="77"/>
        <v>0</v>
      </c>
      <c r="J838" s="13">
        <f t="shared" si="79"/>
        <v>-4</v>
      </c>
      <c r="K838" s="13">
        <f t="shared" si="78"/>
        <v>-11</v>
      </c>
      <c r="L838" s="13">
        <f t="shared" ca="1" si="74"/>
        <v>0</v>
      </c>
      <c r="M838" s="13">
        <f t="shared" ca="1" si="76"/>
        <v>0</v>
      </c>
      <c r="N838" s="13">
        <f ca="1">IF(M838=0,0,IF(M838=M837,0,((M838-M837)*C838+N837*M837)*$P$5/M838))</f>
        <v>0</v>
      </c>
      <c r="O838" s="13">
        <f ca="1">IF(M837=M838,(M837*J838+M838*K838)*$P$5,M837*J838+M838*K838*$P$5-$P$6)</f>
        <v>0</v>
      </c>
      <c r="P838" s="13">
        <f ca="1">100*SUM(O599:O838)/SUM(N599:N838)</f>
        <v>-0.71974633076007122</v>
      </c>
      <c r="Q838" s="9">
        <f ca="1">AVERAGE(E838:OFFSET(F838,-$Q$5+1,0))</f>
        <v>10131</v>
      </c>
      <c r="R838" s="9">
        <f ca="1">AVERAGE(E838:OFFSET(F838,-$R$5+1,0))</f>
        <v>10083.200000000001</v>
      </c>
      <c r="S838" s="9">
        <f t="shared" ca="1" si="75"/>
        <v>0</v>
      </c>
    </row>
    <row r="839" spans="1:19">
      <c r="A839" s="4" t="s">
        <v>64</v>
      </c>
      <c r="B839" s="5">
        <v>42893</v>
      </c>
      <c r="C839" s="4">
        <v>10180</v>
      </c>
      <c r="D839" s="4">
        <v>10229</v>
      </c>
      <c r="E839" s="4">
        <v>10165</v>
      </c>
      <c r="F839" s="4">
        <v>10192</v>
      </c>
      <c r="G839" s="4">
        <v>113720</v>
      </c>
      <c r="H839" s="4">
        <v>1.0449999999999999</v>
      </c>
      <c r="I839" s="3">
        <f t="shared" si="77"/>
        <v>0</v>
      </c>
      <c r="J839" s="13">
        <f t="shared" si="79"/>
        <v>-5</v>
      </c>
      <c r="K839" s="13">
        <f t="shared" si="78"/>
        <v>12</v>
      </c>
      <c r="L839" s="13">
        <f t="shared" ca="1" si="74"/>
        <v>0</v>
      </c>
      <c r="M839" s="13">
        <f t="shared" ca="1" si="76"/>
        <v>0</v>
      </c>
      <c r="N839" s="13">
        <f ca="1">IF(M839=0,0,IF(M839=M838,0,((M839-M838)*C839+N838*M838)*$P$5/M839))</f>
        <v>0</v>
      </c>
      <c r="O839" s="13">
        <f ca="1">IF(M838=M839,(M838*J839+M839*K839)*$P$5,M838*J839+M839*K839*$P$5-$P$6)</f>
        <v>0</v>
      </c>
      <c r="P839" s="13">
        <f ca="1">100*SUM(O600:O839)/SUM(N600:N839)</f>
        <v>-0.59063725031106595</v>
      </c>
      <c r="Q839" s="9">
        <f ca="1">AVERAGE(E839:OFFSET(F839,-$Q$5+1,0))</f>
        <v>10157.5</v>
      </c>
      <c r="R839" s="9">
        <f ca="1">AVERAGE(E839:OFFSET(F839,-$R$5+1,0))</f>
        <v>10102.950000000001</v>
      </c>
      <c r="S839" s="9">
        <f t="shared" ca="1" si="75"/>
        <v>0</v>
      </c>
    </row>
    <row r="840" spans="1:19">
      <c r="A840" s="4" t="s">
        <v>64</v>
      </c>
      <c r="B840" s="5">
        <v>42894</v>
      </c>
      <c r="C840" s="4">
        <v>10204</v>
      </c>
      <c r="D840" s="4">
        <v>10218</v>
      </c>
      <c r="E840" s="4">
        <v>10184</v>
      </c>
      <c r="F840" s="4">
        <v>10211</v>
      </c>
      <c r="G840" s="4">
        <v>72661</v>
      </c>
      <c r="H840" s="4">
        <v>1.0449999999999999</v>
      </c>
      <c r="I840" s="3">
        <f t="shared" si="77"/>
        <v>0</v>
      </c>
      <c r="J840" s="13">
        <f t="shared" si="79"/>
        <v>12</v>
      </c>
      <c r="K840" s="13">
        <f t="shared" si="78"/>
        <v>7</v>
      </c>
      <c r="L840" s="13">
        <f t="shared" ca="1" si="74"/>
        <v>0</v>
      </c>
      <c r="M840" s="13">
        <f t="shared" ca="1" si="76"/>
        <v>0</v>
      </c>
      <c r="N840" s="13">
        <f ca="1">IF(M840=0,0,IF(M840=M839,0,((M840-M839)*C840+N839*M839)*$P$5/M840))</f>
        <v>0</v>
      </c>
      <c r="O840" s="13">
        <f ca="1">IF(M839=M840,(M839*J840+M840*K840)*$P$5,M839*J840+M840*K840*$P$5-$P$6)</f>
        <v>0</v>
      </c>
      <c r="P840" s="13">
        <f ca="1">100*SUM(O601:O840)/SUM(N601:N840)</f>
        <v>-0.62408519861391698</v>
      </c>
      <c r="Q840" s="9">
        <f ca="1">AVERAGE(E840:OFFSET(F840,-$Q$5+1,0))</f>
        <v>10173</v>
      </c>
      <c r="R840" s="9">
        <f ca="1">AVERAGE(E840:OFFSET(F840,-$R$5+1,0))</f>
        <v>10121.799999999999</v>
      </c>
      <c r="S840" s="9">
        <f t="shared" ca="1" si="75"/>
        <v>0</v>
      </c>
    </row>
    <row r="841" spans="1:19">
      <c r="A841" s="4" t="s">
        <v>64</v>
      </c>
      <c r="B841" s="5">
        <v>42895</v>
      </c>
      <c r="C841" s="4">
        <v>10230</v>
      </c>
      <c r="D841" s="4">
        <v>10252</v>
      </c>
      <c r="E841" s="4">
        <v>10186</v>
      </c>
      <c r="F841" s="4">
        <v>10192</v>
      </c>
      <c r="G841" s="4">
        <v>101940</v>
      </c>
      <c r="H841" s="4">
        <v>1.0449999999999999</v>
      </c>
      <c r="I841" s="3">
        <f t="shared" si="77"/>
        <v>0</v>
      </c>
      <c r="J841" s="13">
        <f t="shared" si="79"/>
        <v>19</v>
      </c>
      <c r="K841" s="13">
        <f t="shared" si="78"/>
        <v>-38</v>
      </c>
      <c r="L841" s="13">
        <f t="shared" ca="1" si="74"/>
        <v>0</v>
      </c>
      <c r="M841" s="13">
        <f t="shared" ca="1" si="76"/>
        <v>0</v>
      </c>
      <c r="N841" s="13">
        <f ca="1">IF(M841=0,0,IF(M841=M840,0,((M841-M840)*C841+N840*M840)*$P$5/M841))</f>
        <v>0</v>
      </c>
      <c r="O841" s="13">
        <f ca="1">IF(M840=M841,(M840*J841+M841*K841)*$P$5,M840*J841+M841*K841*$P$5-$P$6)</f>
        <v>0</v>
      </c>
      <c r="P841" s="13">
        <f ca="1">100*SUM(O602:O841)/SUM(N602:N841)</f>
        <v>-0.62233587091767795</v>
      </c>
      <c r="Q841" s="9">
        <f ca="1">AVERAGE(E841:OFFSET(F841,-$Q$5+1,0))</f>
        <v>10181.4</v>
      </c>
      <c r="R841" s="9">
        <f ca="1">AVERAGE(E841:OFFSET(F841,-$R$5+1,0))</f>
        <v>10133.35</v>
      </c>
      <c r="S841" s="9">
        <f t="shared" ca="1" si="75"/>
        <v>0</v>
      </c>
    </row>
    <row r="842" spans="1:19">
      <c r="A842" s="4" t="s">
        <v>64</v>
      </c>
      <c r="B842" s="5">
        <v>42898</v>
      </c>
      <c r="C842" s="4">
        <v>10129</v>
      </c>
      <c r="D842" s="4">
        <v>10159</v>
      </c>
      <c r="E842" s="4">
        <v>10110</v>
      </c>
      <c r="F842" s="4">
        <v>10120</v>
      </c>
      <c r="G842" s="4">
        <v>110070</v>
      </c>
      <c r="H842" s="4">
        <v>1.0449999999999999</v>
      </c>
      <c r="I842" s="3">
        <f t="shared" si="77"/>
        <v>0</v>
      </c>
      <c r="J842" s="13">
        <f t="shared" si="79"/>
        <v>-63</v>
      </c>
      <c r="K842" s="13">
        <f t="shared" si="78"/>
        <v>-9</v>
      </c>
      <c r="L842" s="13">
        <f t="shared" ca="1" si="74"/>
        <v>0</v>
      </c>
      <c r="M842" s="13">
        <f t="shared" ca="1" si="76"/>
        <v>0</v>
      </c>
      <c r="N842" s="13">
        <f ca="1">IF(M842=0,0,IF(M842=M841,0,((M842-M841)*C842+N841*M841)*$P$5/M842))</f>
        <v>0</v>
      </c>
      <c r="O842" s="13">
        <f ca="1">IF(M841=M842,(M841*J842+M842*K842)*$P$5,M841*J842+M842*K842*$P$5-$P$6)</f>
        <v>0</v>
      </c>
      <c r="P842" s="13">
        <f ca="1">100*SUM(O603:O842)/SUM(N603:N842)</f>
        <v>-0.62233587091767795</v>
      </c>
      <c r="Q842" s="9">
        <f ca="1">AVERAGE(E842:OFFSET(F842,-$Q$5+1,0))</f>
        <v>10172.9</v>
      </c>
      <c r="R842" s="9">
        <f ca="1">AVERAGE(E842:OFFSET(F842,-$R$5+1,0))</f>
        <v>10136.200000000001</v>
      </c>
      <c r="S842" s="9">
        <f t="shared" ca="1" si="75"/>
        <v>0</v>
      </c>
    </row>
    <row r="843" spans="1:19">
      <c r="A843" s="4" t="s">
        <v>64</v>
      </c>
      <c r="B843" s="5">
        <v>42899</v>
      </c>
      <c r="C843" s="4">
        <v>10123</v>
      </c>
      <c r="D843" s="4">
        <v>10143</v>
      </c>
      <c r="E843" s="4">
        <v>10106</v>
      </c>
      <c r="F843" s="4">
        <v>10137</v>
      </c>
      <c r="G843" s="4">
        <v>91633</v>
      </c>
      <c r="H843" s="4">
        <v>1.0449999999999999</v>
      </c>
      <c r="I843" s="3">
        <f t="shared" si="77"/>
        <v>0</v>
      </c>
      <c r="J843" s="13">
        <f t="shared" si="79"/>
        <v>3</v>
      </c>
      <c r="K843" s="13">
        <f t="shared" si="78"/>
        <v>14</v>
      </c>
      <c r="L843" s="13">
        <f t="shared" ca="1" si="74"/>
        <v>0</v>
      </c>
      <c r="M843" s="13">
        <f t="shared" ca="1" si="76"/>
        <v>0</v>
      </c>
      <c r="N843" s="13">
        <f ca="1">IF(M843=0,0,IF(M843=M842,0,((M843-M842)*C843+N842*M842)*$P$5/M843))</f>
        <v>0</v>
      </c>
      <c r="O843" s="13">
        <f ca="1">IF(M842=M843,(M842*J843+M843*K843)*$P$5,M842*J843+M843*K843*$P$5-$P$6)</f>
        <v>0</v>
      </c>
      <c r="P843" s="13">
        <f ca="1">100*SUM(O604:O843)/SUM(N604:N843)</f>
        <v>-0.6240736017231362</v>
      </c>
      <c r="Q843" s="9">
        <f ca="1">AVERAGE(E843:OFFSET(F843,-$Q$5+1,0))</f>
        <v>10160.299999999999</v>
      </c>
      <c r="R843" s="9">
        <f ca="1">AVERAGE(E843:OFFSET(F843,-$R$5+1,0))</f>
        <v>10145.65</v>
      </c>
      <c r="S843" s="9">
        <f t="shared" ca="1" si="75"/>
        <v>0</v>
      </c>
    </row>
    <row r="844" spans="1:19">
      <c r="A844" s="4" t="s">
        <v>64</v>
      </c>
      <c r="B844" s="5">
        <v>42900</v>
      </c>
      <c r="C844" s="4">
        <v>10161</v>
      </c>
      <c r="D844" s="4">
        <v>10165</v>
      </c>
      <c r="E844" s="4">
        <v>10021</v>
      </c>
      <c r="F844" s="4">
        <v>10065</v>
      </c>
      <c r="G844" s="4">
        <v>169231</v>
      </c>
      <c r="H844" s="4">
        <v>1.0449999999999999</v>
      </c>
      <c r="I844" s="3">
        <f t="shared" si="77"/>
        <v>0</v>
      </c>
      <c r="J844" s="13">
        <f t="shared" si="79"/>
        <v>24</v>
      </c>
      <c r="K844" s="13">
        <f t="shared" si="78"/>
        <v>-96</v>
      </c>
      <c r="L844" s="13">
        <f t="shared" ca="1" si="74"/>
        <v>-1</v>
      </c>
      <c r="M844" s="13">
        <f t="shared" ca="1" si="76"/>
        <v>0</v>
      </c>
      <c r="N844" s="13">
        <f ca="1">IF(M844=0,0,IF(M844=M843,0,((M844-M843)*C844+N843*M843)*$P$5/M844))</f>
        <v>0</v>
      </c>
      <c r="O844" s="13">
        <f ca="1">IF(M843=M844,(M843*J844+M844*K844)*$P$5,M843*J844+M844*K844*$P$5-$P$6)</f>
        <v>0</v>
      </c>
      <c r="P844" s="13">
        <f ca="1">100*SUM(O605:O844)/SUM(N605:N844)</f>
        <v>-0.57164264762147687</v>
      </c>
      <c r="Q844" s="9">
        <f ca="1">AVERAGE(E844:OFFSET(F844,-$Q$5+1,0))</f>
        <v>10133.200000000001</v>
      </c>
      <c r="R844" s="9">
        <f ca="1">AVERAGE(E844:OFFSET(F844,-$R$5+1,0))</f>
        <v>10145.35</v>
      </c>
      <c r="S844" s="9">
        <f t="shared" ca="1" si="75"/>
        <v>-1</v>
      </c>
    </row>
    <row r="845" spans="1:19">
      <c r="A845" s="4" t="s">
        <v>64</v>
      </c>
      <c r="B845" s="5">
        <v>42901</v>
      </c>
      <c r="C845" s="4">
        <v>10051</v>
      </c>
      <c r="D845" s="4">
        <v>10075</v>
      </c>
      <c r="E845" s="4">
        <v>10018</v>
      </c>
      <c r="F845" s="4">
        <v>10073</v>
      </c>
      <c r="G845" s="4">
        <v>114510</v>
      </c>
      <c r="H845" s="4">
        <v>1.0449999999999999</v>
      </c>
      <c r="I845" s="3">
        <f t="shared" si="77"/>
        <v>0</v>
      </c>
      <c r="J845" s="13">
        <f t="shared" si="79"/>
        <v>-14</v>
      </c>
      <c r="K845" s="13">
        <f t="shared" si="78"/>
        <v>22</v>
      </c>
      <c r="L845" s="13">
        <f t="shared" ca="1" si="74"/>
        <v>0</v>
      </c>
      <c r="M845" s="13">
        <f t="shared" ca="1" si="76"/>
        <v>-1</v>
      </c>
      <c r="N845" s="13">
        <f ca="1">IF(M845=0,0,IF(M845=M844,0,((M845-M844)*C845+N844*M844)*$P$5/M845))</f>
        <v>2010200</v>
      </c>
      <c r="O845" s="13">
        <f ca="1">IF(M844=M845,(M844*J845+M845*K845)*$P$5,M844*J845+M845*K845*$P$5-$P$6)</f>
        <v>-4900</v>
      </c>
      <c r="P845" s="13">
        <f ca="1">100*SUM(O606:O845)/SUM(N606:N845)</f>
        <v>-0.52272652110933993</v>
      </c>
      <c r="Q845" s="9">
        <f ca="1">AVERAGE(E845:OFFSET(F845,-$Q$5+1,0))</f>
        <v>10102.799999999999</v>
      </c>
      <c r="R845" s="9">
        <f ca="1">AVERAGE(E845:OFFSET(F845,-$R$5+1,0))</f>
        <v>10137.9</v>
      </c>
      <c r="S845" s="9">
        <f t="shared" ca="1" si="75"/>
        <v>0</v>
      </c>
    </row>
    <row r="846" spans="1:19">
      <c r="A846" s="4" t="s">
        <v>64</v>
      </c>
      <c r="B846" s="5">
        <v>42902</v>
      </c>
      <c r="C846" s="4">
        <v>10078</v>
      </c>
      <c r="D846" s="4">
        <v>10159</v>
      </c>
      <c r="E846" s="4">
        <v>10061</v>
      </c>
      <c r="F846" s="4">
        <v>10146</v>
      </c>
      <c r="G846" s="4">
        <v>133595</v>
      </c>
      <c r="H846" s="4">
        <v>1.0449999999999999</v>
      </c>
      <c r="I846" s="3">
        <f t="shared" si="77"/>
        <v>0</v>
      </c>
      <c r="J846" s="13">
        <f t="shared" si="79"/>
        <v>5</v>
      </c>
      <c r="K846" s="13">
        <f t="shared" si="78"/>
        <v>68</v>
      </c>
      <c r="L846" s="13">
        <f t="shared" ca="1" si="74"/>
        <v>0</v>
      </c>
      <c r="M846" s="13">
        <f t="shared" ca="1" si="76"/>
        <v>-1</v>
      </c>
      <c r="N846" s="13">
        <f ca="1">IF(M846=0,0,IF(M846=M845,0,((M846-M845)*C846+N845*M845)*$P$5/M846))</f>
        <v>0</v>
      </c>
      <c r="O846" s="13">
        <f ca="1">IF(M845=M846,(M845*J846+M846*K846)*$P$5,M845*J846+M846*K846*$P$5-$P$6)</f>
        <v>-14600</v>
      </c>
      <c r="P846" s="13">
        <f ca="1">100*SUM(O607:O846)/SUM(N607:N846)</f>
        <v>-0.57167188089080556</v>
      </c>
      <c r="Q846" s="9">
        <f ca="1">AVERAGE(E846:OFFSET(F846,-$Q$5+1,0))</f>
        <v>10085.700000000001</v>
      </c>
      <c r="R846" s="9">
        <f ca="1">AVERAGE(E846:OFFSET(F846,-$R$5+1,0))</f>
        <v>10133.549999999999</v>
      </c>
      <c r="S846" s="9">
        <f t="shared" ca="1" si="75"/>
        <v>0</v>
      </c>
    </row>
    <row r="847" spans="1:19">
      <c r="A847" s="4" t="s">
        <v>64</v>
      </c>
      <c r="B847" s="5">
        <v>42905</v>
      </c>
      <c r="C847" s="4">
        <v>10164</v>
      </c>
      <c r="D847" s="4">
        <v>10251</v>
      </c>
      <c r="E847" s="4">
        <v>10160</v>
      </c>
      <c r="F847" s="4">
        <v>10239</v>
      </c>
      <c r="G847" s="4">
        <v>126148</v>
      </c>
      <c r="H847" s="4">
        <v>1.0449999999999999</v>
      </c>
      <c r="I847" s="3">
        <f t="shared" si="77"/>
        <v>0</v>
      </c>
      <c r="J847" s="13">
        <f t="shared" si="79"/>
        <v>18</v>
      </c>
      <c r="K847" s="13">
        <f t="shared" si="78"/>
        <v>75</v>
      </c>
      <c r="L847" s="13">
        <f t="shared" ca="1" si="74"/>
        <v>0</v>
      </c>
      <c r="M847" s="13">
        <f t="shared" ca="1" si="76"/>
        <v>-1</v>
      </c>
      <c r="N847" s="13">
        <f ca="1">IF(M847=0,0,IF(M847=M846,0,((M847-M846)*C847+N846*M846)*$P$5/M847))</f>
        <v>0</v>
      </c>
      <c r="O847" s="13">
        <f ca="1">IF(M846=M847,(M846*J847+M847*K847)*$P$5,M846*J847+M847*K847*$P$5-$P$6)</f>
        <v>-18600</v>
      </c>
      <c r="P847" s="13">
        <f ca="1">100*SUM(O608:O847)/SUM(N608:N847)</f>
        <v>-0.63252286872722219</v>
      </c>
      <c r="Q847" s="9">
        <f ca="1">AVERAGE(E847:OFFSET(F847,-$Q$5+1,0))</f>
        <v>10102.6</v>
      </c>
      <c r="R847" s="9">
        <f ca="1">AVERAGE(E847:OFFSET(F847,-$R$5+1,0))</f>
        <v>10137.75</v>
      </c>
      <c r="S847" s="9">
        <f t="shared" ca="1" si="75"/>
        <v>0</v>
      </c>
    </row>
    <row r="848" spans="1:19">
      <c r="A848" s="4" t="s">
        <v>64</v>
      </c>
      <c r="B848" s="5">
        <v>42906</v>
      </c>
      <c r="C848" s="4">
        <v>10276</v>
      </c>
      <c r="D848" s="4">
        <v>10353</v>
      </c>
      <c r="E848" s="4">
        <v>10268</v>
      </c>
      <c r="F848" s="4">
        <v>10322</v>
      </c>
      <c r="G848" s="4">
        <v>134420</v>
      </c>
      <c r="H848" s="4">
        <v>1.0449999999999999</v>
      </c>
      <c r="I848" s="3">
        <f t="shared" si="77"/>
        <v>0</v>
      </c>
      <c r="J848" s="13">
        <f t="shared" si="79"/>
        <v>37</v>
      </c>
      <c r="K848" s="13">
        <f t="shared" si="78"/>
        <v>46</v>
      </c>
      <c r="L848" s="13">
        <f t="shared" ca="1" si="74"/>
        <v>0</v>
      </c>
      <c r="M848" s="13">
        <f t="shared" ca="1" si="76"/>
        <v>-1</v>
      </c>
      <c r="N848" s="13">
        <f ca="1">IF(M848=0,0,IF(M848=M847,0,((M848-M847)*C848+N847*M847)*$P$5/M848))</f>
        <v>0</v>
      </c>
      <c r="O848" s="13">
        <f ca="1">IF(M847=M848,(M847*J848+M848*K848)*$P$5,M847*J848+M848*K848*$P$5-$P$6)</f>
        <v>-16600</v>
      </c>
      <c r="P848" s="13">
        <f ca="1">100*SUM(O609:O848)/SUM(N609:N848)</f>
        <v>-0.86798973470292151</v>
      </c>
      <c r="Q848" s="9">
        <f ca="1">AVERAGE(E848:OFFSET(F848,-$Q$5+1,0))</f>
        <v>10137.299999999999</v>
      </c>
      <c r="R848" s="9">
        <f ca="1">AVERAGE(E848:OFFSET(F848,-$R$5+1,0))</f>
        <v>10148.799999999999</v>
      </c>
      <c r="S848" s="9">
        <f t="shared" ca="1" si="75"/>
        <v>0</v>
      </c>
    </row>
    <row r="849" spans="1:19">
      <c r="A849" s="4" t="s">
        <v>64</v>
      </c>
      <c r="B849" s="5">
        <v>42907</v>
      </c>
      <c r="C849" s="4">
        <v>10273</v>
      </c>
      <c r="D849" s="4">
        <v>10371</v>
      </c>
      <c r="E849" s="4">
        <v>10267</v>
      </c>
      <c r="F849" s="4">
        <v>10369</v>
      </c>
      <c r="G849" s="4">
        <v>97063</v>
      </c>
      <c r="H849" s="4">
        <v>1.0449999999999999</v>
      </c>
      <c r="I849" s="3">
        <f t="shared" si="77"/>
        <v>1</v>
      </c>
      <c r="J849" s="13">
        <f t="shared" si="79"/>
        <v>-49</v>
      </c>
      <c r="K849" s="13">
        <f t="shared" si="78"/>
        <v>96</v>
      </c>
      <c r="L849" s="13">
        <f t="shared" ca="1" si="74"/>
        <v>1</v>
      </c>
      <c r="M849" s="13">
        <f t="shared" si="76"/>
        <v>0</v>
      </c>
      <c r="N849" s="13">
        <f>IF(M849=0,0,IF(M849=M848,0,((M849-M848)*C849+N848*M848)*$P$5/M849))</f>
        <v>0</v>
      </c>
      <c r="O849" s="13">
        <f ca="1">IF(M848=M849,(M848*J849+M849*K849)*$P$5,M848*J849+M849*K849*$P$5-$P$6)</f>
        <v>-451</v>
      </c>
      <c r="P849" s="13">
        <f ca="1">100*SUM(O610:O849)/SUM(N610:N849)</f>
        <v>-0.81127595261560037</v>
      </c>
      <c r="Q849" s="9">
        <f ca="1">AVERAGE(E849:OFFSET(F849,-$Q$5+1,0))</f>
        <v>10192.299999999999</v>
      </c>
      <c r="R849" s="9">
        <f ca="1">AVERAGE(E849:OFFSET(F849,-$R$5+1,0))</f>
        <v>10162.75</v>
      </c>
      <c r="S849" s="9">
        <f t="shared" ca="1" si="75"/>
        <v>1</v>
      </c>
    </row>
    <row r="850" spans="1:19">
      <c r="A850" s="4" t="s">
        <v>65</v>
      </c>
      <c r="B850" s="5">
        <v>42908</v>
      </c>
      <c r="C850" s="4">
        <v>10198</v>
      </c>
      <c r="D850" s="4">
        <v>10234</v>
      </c>
      <c r="E850" s="4">
        <v>10174</v>
      </c>
      <c r="F850" s="4">
        <v>10231</v>
      </c>
      <c r="G850" s="4">
        <v>117671</v>
      </c>
      <c r="H850" s="4">
        <v>1.0449999999999999</v>
      </c>
      <c r="I850" s="3">
        <f t="shared" si="77"/>
        <v>0</v>
      </c>
      <c r="J850" s="13">
        <f t="shared" si="79"/>
        <v>-171</v>
      </c>
      <c r="K850" s="13">
        <f t="shared" si="78"/>
        <v>33</v>
      </c>
      <c r="L850" s="13">
        <f t="shared" ca="1" si="74"/>
        <v>0</v>
      </c>
      <c r="M850" s="13">
        <f t="shared" ca="1" si="76"/>
        <v>1</v>
      </c>
      <c r="N850" s="13">
        <f ca="1">IF(M850=0,0,IF(M850=M849,0,((M850-M849)*C850+N849*M849)*$P$5/M850))</f>
        <v>2039600</v>
      </c>
      <c r="O850" s="13">
        <f ca="1">IF(M849=M850,(M849*J850+M850*K850)*$P$5,M849*J850+M850*K850*$P$5-$P$6)</f>
        <v>6100</v>
      </c>
      <c r="P850" s="13">
        <f ca="1">100*SUM(O611:O850)/SUM(N611:N850)</f>
        <v>-0.70951191855601747</v>
      </c>
      <c r="Q850" s="9">
        <f ca="1">AVERAGE(E850:OFFSET(F850,-$Q$5+1,0))</f>
        <v>10223.700000000001</v>
      </c>
      <c r="R850" s="9">
        <f ca="1">AVERAGE(E850:OFFSET(F850,-$R$5+1,0))</f>
        <v>10163.25</v>
      </c>
      <c r="S850" s="9">
        <f t="shared" ca="1" si="75"/>
        <v>0</v>
      </c>
    </row>
    <row r="851" spans="1:19">
      <c r="A851" s="4" t="s">
        <v>65</v>
      </c>
      <c r="B851" s="5">
        <v>42909</v>
      </c>
      <c r="C851" s="4">
        <v>10221</v>
      </c>
      <c r="D851" s="4">
        <v>10245</v>
      </c>
      <c r="E851" s="4">
        <v>10193</v>
      </c>
      <c r="F851" s="4">
        <v>10215</v>
      </c>
      <c r="G851" s="4">
        <v>101667</v>
      </c>
      <c r="H851" s="4">
        <v>1.0449999999999999</v>
      </c>
      <c r="I851" s="3">
        <f t="shared" si="77"/>
        <v>0</v>
      </c>
      <c r="J851" s="13">
        <f t="shared" si="79"/>
        <v>-10</v>
      </c>
      <c r="K851" s="13">
        <f t="shared" si="78"/>
        <v>-6</v>
      </c>
      <c r="L851" s="13">
        <f t="shared" ca="1" si="74"/>
        <v>0</v>
      </c>
      <c r="M851" s="13">
        <f t="shared" ca="1" si="76"/>
        <v>1</v>
      </c>
      <c r="N851" s="13">
        <f ca="1">IF(M851=0,0,IF(M851=M850,0,((M851-M850)*C851+N850*M850)*$P$5/M851))</f>
        <v>0</v>
      </c>
      <c r="O851" s="13">
        <f ca="1">IF(M850=M851,(M850*J851+M851*K851)*$P$5,M850*J851+M851*K851*$P$5-$P$6)</f>
        <v>-3200</v>
      </c>
      <c r="P851" s="13">
        <f ca="1">100*SUM(O612:O851)/SUM(N612:N851)</f>
        <v>-0.68224826039272057</v>
      </c>
      <c r="Q851" s="9">
        <f ca="1">AVERAGE(E851:OFFSET(F851,-$Q$5+1,0))</f>
        <v>10243.799999999999</v>
      </c>
      <c r="R851" s="9">
        <f ca="1">AVERAGE(E851:OFFSET(F851,-$R$5+1,0))</f>
        <v>10164.75</v>
      </c>
      <c r="S851" s="9">
        <f t="shared" ca="1" si="75"/>
        <v>0</v>
      </c>
    </row>
    <row r="852" spans="1:19">
      <c r="A852" s="4" t="s">
        <v>65</v>
      </c>
      <c r="B852" s="5">
        <v>42912</v>
      </c>
      <c r="C852" s="4">
        <v>10207</v>
      </c>
      <c r="D852" s="4">
        <v>10395</v>
      </c>
      <c r="E852" s="4">
        <v>10202</v>
      </c>
      <c r="F852" s="4">
        <v>10381</v>
      </c>
      <c r="G852" s="4">
        <v>188289</v>
      </c>
      <c r="H852" s="4">
        <v>1.0449999999999999</v>
      </c>
      <c r="I852" s="3">
        <f t="shared" si="77"/>
        <v>0</v>
      </c>
      <c r="J852" s="13">
        <f t="shared" si="79"/>
        <v>-8</v>
      </c>
      <c r="K852" s="13">
        <f t="shared" si="78"/>
        <v>174</v>
      </c>
      <c r="L852" s="13">
        <f t="shared" ca="1" si="74"/>
        <v>0</v>
      </c>
      <c r="M852" s="13">
        <f t="shared" ca="1" si="76"/>
        <v>1</v>
      </c>
      <c r="N852" s="13">
        <f ca="1">IF(M852=0,0,IF(M852=M851,0,((M852-M851)*C852+N851*M851)*$P$5/M852))</f>
        <v>0</v>
      </c>
      <c r="O852" s="13">
        <f ca="1">IF(M851=M852,(M851*J852+M852*K852)*$P$5,M851*J852+M852*K852*$P$5-$P$6)</f>
        <v>33200</v>
      </c>
      <c r="P852" s="13">
        <f ca="1">100*SUM(O613:O852)/SUM(N613:N852)</f>
        <v>-0.52858036892686522</v>
      </c>
      <c r="Q852" s="9">
        <f ca="1">AVERAGE(E852:OFFSET(F852,-$Q$5+1,0))</f>
        <v>10262.200000000001</v>
      </c>
      <c r="R852" s="9">
        <f ca="1">AVERAGE(E852:OFFSET(F852,-$R$5+1,0))</f>
        <v>10182.4</v>
      </c>
      <c r="S852" s="9">
        <f t="shared" ca="1" si="75"/>
        <v>0</v>
      </c>
    </row>
    <row r="853" spans="1:19">
      <c r="A853" s="4" t="s">
        <v>65</v>
      </c>
      <c r="B853" s="5">
        <v>42913</v>
      </c>
      <c r="C853" s="4">
        <v>10390</v>
      </c>
      <c r="D853" s="4">
        <v>10412</v>
      </c>
      <c r="E853" s="4">
        <v>10353</v>
      </c>
      <c r="F853" s="4">
        <v>10368</v>
      </c>
      <c r="G853" s="4">
        <v>115847</v>
      </c>
      <c r="H853" s="4">
        <v>1.0449999999999999</v>
      </c>
      <c r="I853" s="3">
        <f t="shared" si="77"/>
        <v>0</v>
      </c>
      <c r="J853" s="13">
        <f t="shared" si="79"/>
        <v>9</v>
      </c>
      <c r="K853" s="13">
        <f t="shared" si="78"/>
        <v>-22</v>
      </c>
      <c r="L853" s="13">
        <f t="shared" ca="1" si="74"/>
        <v>0</v>
      </c>
      <c r="M853" s="13">
        <f t="shared" ca="1" si="76"/>
        <v>1</v>
      </c>
      <c r="N853" s="13">
        <f ca="1">IF(M853=0,0,IF(M853=M852,0,((M853-M852)*C853+N852*M852)*$P$5/M853))</f>
        <v>0</v>
      </c>
      <c r="O853" s="13">
        <f ca="1">IF(M852=M853,(M852*J853+M853*K853)*$P$5,M852*J853+M853*K853*$P$5-$P$6)</f>
        <v>-2600</v>
      </c>
      <c r="P853" s="13">
        <f ca="1">100*SUM(O614:O853)/SUM(N614:N853)</f>
        <v>-0.46971565243792873</v>
      </c>
      <c r="Q853" s="9">
        <f ca="1">AVERAGE(E853:OFFSET(F853,-$Q$5+1,0))</f>
        <v>10275.299999999999</v>
      </c>
      <c r="R853" s="9">
        <f ca="1">AVERAGE(E853:OFFSET(F853,-$R$5+1,0))</f>
        <v>10206.299999999999</v>
      </c>
      <c r="S853" s="9">
        <f t="shared" ca="1" si="75"/>
        <v>0</v>
      </c>
    </row>
    <row r="854" spans="1:19">
      <c r="A854" s="4" t="s">
        <v>65</v>
      </c>
      <c r="B854" s="5">
        <v>42914</v>
      </c>
      <c r="C854" s="4">
        <v>10303</v>
      </c>
      <c r="D854" s="4">
        <v>10342</v>
      </c>
      <c r="E854" s="4">
        <v>10247</v>
      </c>
      <c r="F854" s="4">
        <v>10261</v>
      </c>
      <c r="G854" s="4">
        <v>160947</v>
      </c>
      <c r="H854" s="4">
        <v>1.0449999999999999</v>
      </c>
      <c r="I854" s="3">
        <f t="shared" si="77"/>
        <v>0</v>
      </c>
      <c r="J854" s="13">
        <f t="shared" si="79"/>
        <v>-65</v>
      </c>
      <c r="K854" s="13">
        <f t="shared" si="78"/>
        <v>-42</v>
      </c>
      <c r="L854" s="13">
        <f t="shared" ca="1" si="74"/>
        <v>0</v>
      </c>
      <c r="M854" s="13">
        <f t="shared" ca="1" si="76"/>
        <v>1</v>
      </c>
      <c r="N854" s="13">
        <f ca="1">IF(M854=0,0,IF(M854=M853,0,((M854-M853)*C854+N853*M853)*$P$5/M854))</f>
        <v>0</v>
      </c>
      <c r="O854" s="13">
        <f ca="1">IF(M853=M854,(M853*J854+M854*K854)*$P$5,M853*J854+M854*K854*$P$5-$P$6)</f>
        <v>-21400</v>
      </c>
      <c r="P854" s="13">
        <f ca="1">100*SUM(O615:O854)/SUM(N615:N854)</f>
        <v>-0.53353739768382835</v>
      </c>
      <c r="Q854" s="9">
        <f ca="1">AVERAGE(E854:OFFSET(F854,-$Q$5+1,0))</f>
        <v>10262.5</v>
      </c>
      <c r="R854" s="9">
        <f ca="1">AVERAGE(E854:OFFSET(F854,-$R$5+1,0))</f>
        <v>10227.4</v>
      </c>
      <c r="S854" s="9">
        <f t="shared" ca="1" si="75"/>
        <v>0</v>
      </c>
    </row>
    <row r="855" spans="1:19">
      <c r="A855" s="4" t="s">
        <v>65</v>
      </c>
      <c r="B855" s="5">
        <v>42915</v>
      </c>
      <c r="C855" s="4">
        <v>10325</v>
      </c>
      <c r="D855" s="4">
        <v>10356</v>
      </c>
      <c r="E855" s="4">
        <v>10260</v>
      </c>
      <c r="F855" s="4">
        <v>10297</v>
      </c>
      <c r="G855" s="4">
        <v>130102</v>
      </c>
      <c r="H855" s="4">
        <v>1.0449999999999999</v>
      </c>
      <c r="I855" s="3">
        <f t="shared" si="77"/>
        <v>0</v>
      </c>
      <c r="J855" s="13">
        <f t="shared" si="79"/>
        <v>64</v>
      </c>
      <c r="K855" s="13">
        <f t="shared" si="78"/>
        <v>-28</v>
      </c>
      <c r="L855" s="13">
        <f t="shared" ca="1" si="74"/>
        <v>0</v>
      </c>
      <c r="M855" s="13">
        <f t="shared" ca="1" si="76"/>
        <v>1</v>
      </c>
      <c r="N855" s="13">
        <f ca="1">IF(M855=0,0,IF(M855=M854,0,((M855-M854)*C855+N854*M854)*$P$5/M855))</f>
        <v>0</v>
      </c>
      <c r="O855" s="13">
        <f ca="1">IF(M854=M855,(M854*J855+M855*K855)*$P$5,M854*J855+M855*K855*$P$5-$P$6)</f>
        <v>7200</v>
      </c>
      <c r="P855" s="13">
        <f ca="1">100*SUM(O616:O855)/SUM(N616:N855)</f>
        <v>-0.50977464108013659</v>
      </c>
      <c r="Q855" s="9">
        <f ca="1">AVERAGE(E855:OFFSET(F855,-$Q$5+1,0))</f>
        <v>10277.700000000001</v>
      </c>
      <c r="R855" s="9">
        <f ca="1">AVERAGE(E855:OFFSET(F855,-$R$5+1,0))</f>
        <v>10250.700000000001</v>
      </c>
      <c r="S855" s="9">
        <f t="shared" ca="1" si="75"/>
        <v>0</v>
      </c>
    </row>
    <row r="856" spans="1:19">
      <c r="A856" s="4" t="s">
        <v>65</v>
      </c>
      <c r="B856" s="5">
        <v>42916</v>
      </c>
      <c r="C856" s="4">
        <v>10220</v>
      </c>
      <c r="D856" s="4">
        <v>10263</v>
      </c>
      <c r="E856" s="4">
        <v>10196</v>
      </c>
      <c r="F856" s="4">
        <v>10252</v>
      </c>
      <c r="G856" s="4">
        <v>124850</v>
      </c>
      <c r="H856" s="4">
        <v>1.0449999999999999</v>
      </c>
      <c r="I856" s="3">
        <f t="shared" si="77"/>
        <v>0</v>
      </c>
      <c r="J856" s="13">
        <f t="shared" si="79"/>
        <v>-77</v>
      </c>
      <c r="K856" s="13">
        <f t="shared" si="78"/>
        <v>32</v>
      </c>
      <c r="L856" s="13">
        <f t="shared" ca="1" si="74"/>
        <v>0</v>
      </c>
      <c r="M856" s="13">
        <f t="shared" ca="1" si="76"/>
        <v>1</v>
      </c>
      <c r="N856" s="13">
        <f ca="1">IF(M856=0,0,IF(M856=M855,0,((M856-M855)*C856+N855*M855)*$P$5/M856))</f>
        <v>0</v>
      </c>
      <c r="O856" s="13">
        <f ca="1">IF(M855=M856,(M855*J856+M856*K856)*$P$5,M855*J856+M856*K856*$P$5-$P$6)</f>
        <v>-9000</v>
      </c>
      <c r="P856" s="13">
        <f ca="1">100*SUM(O617:O856)/SUM(N617:N856)</f>
        <v>-0.53765792783805388</v>
      </c>
      <c r="Q856" s="9">
        <f ca="1">AVERAGE(E856:OFFSET(F856,-$Q$5+1,0))</f>
        <v>10281.700000000001</v>
      </c>
      <c r="R856" s="9">
        <f ca="1">AVERAGE(E856:OFFSET(F856,-$R$5+1,0))</f>
        <v>10262.75</v>
      </c>
      <c r="S856" s="9">
        <f t="shared" ca="1" si="75"/>
        <v>0</v>
      </c>
    </row>
    <row r="857" spans="1:19">
      <c r="A857" s="4" t="s">
        <v>65</v>
      </c>
      <c r="B857" s="5">
        <v>42919</v>
      </c>
      <c r="C857" s="4">
        <v>10260</v>
      </c>
      <c r="D857" s="4">
        <v>10289</v>
      </c>
      <c r="E857" s="4">
        <v>10231</v>
      </c>
      <c r="F857" s="4">
        <v>10289</v>
      </c>
      <c r="G857" s="4">
        <v>106319</v>
      </c>
      <c r="H857" s="4">
        <v>1.0449999999999999</v>
      </c>
      <c r="I857" s="3">
        <f t="shared" si="77"/>
        <v>0</v>
      </c>
      <c r="J857" s="13">
        <f t="shared" si="79"/>
        <v>8</v>
      </c>
      <c r="K857" s="13">
        <f t="shared" si="78"/>
        <v>29</v>
      </c>
      <c r="L857" s="13">
        <f t="shared" ca="1" si="74"/>
        <v>0</v>
      </c>
      <c r="M857" s="13">
        <f t="shared" ca="1" si="76"/>
        <v>1</v>
      </c>
      <c r="N857" s="13">
        <f ca="1">IF(M857=0,0,IF(M857=M856,0,((M857-M856)*C857+N856*M856)*$P$5/M857))</f>
        <v>0</v>
      </c>
      <c r="O857" s="13">
        <f ca="1">IF(M856=M857,(M856*J857+M857*K857)*$P$5,M856*J857+M857*K857*$P$5-$P$6)</f>
        <v>7400</v>
      </c>
      <c r="P857" s="13">
        <f ca="1">100*SUM(O618:O857)/SUM(N618:N857)</f>
        <v>-0.51473166983709961</v>
      </c>
      <c r="Q857" s="9">
        <f ca="1">AVERAGE(E857:OFFSET(F857,-$Q$5+1,0))</f>
        <v>10275.4</v>
      </c>
      <c r="R857" s="9">
        <f ca="1">AVERAGE(E857:OFFSET(F857,-$R$5+1,0))</f>
        <v>10268.799999999999</v>
      </c>
      <c r="S857" s="9">
        <f t="shared" ca="1" si="75"/>
        <v>0</v>
      </c>
    </row>
    <row r="858" spans="1:19">
      <c r="A858" s="4" t="s">
        <v>65</v>
      </c>
      <c r="B858" s="5">
        <v>42920</v>
      </c>
      <c r="C858" s="4">
        <v>10303</v>
      </c>
      <c r="D858" s="4">
        <v>10306</v>
      </c>
      <c r="E858" s="4">
        <v>10210</v>
      </c>
      <c r="F858" s="4">
        <v>10217</v>
      </c>
      <c r="G858" s="4">
        <v>140257</v>
      </c>
      <c r="H858" s="4">
        <v>1.0449999999999999</v>
      </c>
      <c r="I858" s="3">
        <f t="shared" si="77"/>
        <v>0</v>
      </c>
      <c r="J858" s="13">
        <f t="shared" si="79"/>
        <v>14</v>
      </c>
      <c r="K858" s="13">
        <f t="shared" si="78"/>
        <v>-86</v>
      </c>
      <c r="L858" s="13">
        <f t="shared" ca="1" si="74"/>
        <v>-1</v>
      </c>
      <c r="M858" s="13">
        <f t="shared" ca="1" si="76"/>
        <v>1</v>
      </c>
      <c r="N858" s="13">
        <f ca="1">IF(M858=0,0,IF(M858=M857,0,((M858-M857)*C858+N857*M857)*$P$5/M858))</f>
        <v>0</v>
      </c>
      <c r="O858" s="13">
        <f ca="1">IF(M857=M858,(M857*J858+M858*K858)*$P$5,M857*J858+M858*K858*$P$5-$P$6)</f>
        <v>-14400</v>
      </c>
      <c r="P858" s="13">
        <f ca="1">100*SUM(O619:O858)/SUM(N619:N858)</f>
        <v>-0.55934492864976737</v>
      </c>
      <c r="Q858" s="9">
        <f ca="1">AVERAGE(E858:OFFSET(F858,-$Q$5+1,0))</f>
        <v>10246</v>
      </c>
      <c r="R858" s="9">
        <f ca="1">AVERAGE(E858:OFFSET(F858,-$R$5+1,0))</f>
        <v>10260.65</v>
      </c>
      <c r="S858" s="9">
        <f t="shared" ca="1" si="75"/>
        <v>-1</v>
      </c>
    </row>
    <row r="859" spans="1:19">
      <c r="A859" s="4" t="s">
        <v>65</v>
      </c>
      <c r="B859" s="5">
        <v>42921</v>
      </c>
      <c r="C859" s="4">
        <v>10215</v>
      </c>
      <c r="D859" s="4">
        <v>10304</v>
      </c>
      <c r="E859" s="4">
        <v>10171</v>
      </c>
      <c r="F859" s="4">
        <v>10301</v>
      </c>
      <c r="G859" s="4">
        <v>166870</v>
      </c>
      <c r="H859" s="4">
        <v>1.0449999999999999</v>
      </c>
      <c r="I859" s="3">
        <f t="shared" si="77"/>
        <v>0</v>
      </c>
      <c r="J859" s="13">
        <f t="shared" si="79"/>
        <v>-2</v>
      </c>
      <c r="K859" s="13">
        <f t="shared" si="78"/>
        <v>86</v>
      </c>
      <c r="L859" s="13">
        <f t="shared" ca="1" si="74"/>
        <v>0</v>
      </c>
      <c r="M859" s="13">
        <f t="shared" ca="1" si="76"/>
        <v>0</v>
      </c>
      <c r="N859" s="13">
        <f ca="1">IF(M859=0,0,IF(M859=M858,0,((M859-M858)*C859+N858*M858)*$P$5/M859))</f>
        <v>0</v>
      </c>
      <c r="O859" s="13">
        <f ca="1">IF(M858=M859,(M858*J859+M859*K859)*$P$5,M858*J859+M859*K859*$P$5-$P$6)</f>
        <v>-502</v>
      </c>
      <c r="P859" s="13">
        <f ca="1">100*SUM(O620:O859)/SUM(N620:N859)</f>
        <v>-0.56090019642226452</v>
      </c>
      <c r="Q859" s="9">
        <f ca="1">AVERAGE(E859:OFFSET(F859,-$Q$5+1,0))</f>
        <v>10242.4</v>
      </c>
      <c r="R859" s="9">
        <f ca="1">AVERAGE(E859:OFFSET(F859,-$R$5+1,0))</f>
        <v>10252.450000000001</v>
      </c>
      <c r="S859" s="9">
        <f t="shared" ca="1" si="75"/>
        <v>0</v>
      </c>
    </row>
    <row r="860" spans="1:19">
      <c r="A860" s="4" t="s">
        <v>65</v>
      </c>
      <c r="B860" s="5">
        <v>42922</v>
      </c>
      <c r="C860" s="4">
        <v>10323</v>
      </c>
      <c r="D860" s="4">
        <v>10329</v>
      </c>
      <c r="E860" s="4">
        <v>10237</v>
      </c>
      <c r="F860" s="4">
        <v>10267</v>
      </c>
      <c r="G860" s="4">
        <v>130726</v>
      </c>
      <c r="H860" s="4">
        <v>1.0449999999999999</v>
      </c>
      <c r="I860" s="3">
        <f t="shared" si="77"/>
        <v>0</v>
      </c>
      <c r="J860" s="13">
        <f t="shared" si="79"/>
        <v>22</v>
      </c>
      <c r="K860" s="13">
        <f t="shared" si="78"/>
        <v>-56</v>
      </c>
      <c r="L860" s="13">
        <f t="shared" ca="1" si="74"/>
        <v>0</v>
      </c>
      <c r="M860" s="13">
        <f t="shared" ca="1" si="76"/>
        <v>0</v>
      </c>
      <c r="N860" s="13">
        <f ca="1">IF(M860=0,0,IF(M860=M859,0,((M860-M859)*C860+N859*M859)*$P$5/M860))</f>
        <v>0</v>
      </c>
      <c r="O860" s="13">
        <f ca="1">IF(M859=M860,(M859*J860+M860*K860)*$P$5,M859*J860+M860*K860*$P$5-$P$6)</f>
        <v>0</v>
      </c>
      <c r="P860" s="13">
        <f ca="1">100*SUM(O621:O860)/SUM(N621:N860)</f>
        <v>-0.56090019642226452</v>
      </c>
      <c r="Q860" s="9">
        <f ca="1">AVERAGE(E860:OFFSET(F860,-$Q$5+1,0))</f>
        <v>10237.1</v>
      </c>
      <c r="R860" s="9">
        <f ca="1">AVERAGE(E860:OFFSET(F860,-$R$5+1,0))</f>
        <v>10257.4</v>
      </c>
      <c r="S860" s="9">
        <f t="shared" ca="1" si="75"/>
        <v>0</v>
      </c>
    </row>
    <row r="861" spans="1:19">
      <c r="A861" s="4" t="s">
        <v>65</v>
      </c>
      <c r="B861" s="5">
        <v>42923</v>
      </c>
      <c r="C861" s="4">
        <v>10225</v>
      </c>
      <c r="D861" s="4">
        <v>10246</v>
      </c>
      <c r="E861" s="4">
        <v>10195</v>
      </c>
      <c r="F861" s="4">
        <v>10203</v>
      </c>
      <c r="G861" s="4">
        <v>120431</v>
      </c>
      <c r="H861" s="4">
        <v>1.0449999999999999</v>
      </c>
      <c r="I861" s="3">
        <f t="shared" si="77"/>
        <v>0</v>
      </c>
      <c r="J861" s="13">
        <f t="shared" si="79"/>
        <v>-42</v>
      </c>
      <c r="K861" s="13">
        <f t="shared" si="78"/>
        <v>-22</v>
      </c>
      <c r="L861" s="13">
        <f t="shared" ca="1" si="74"/>
        <v>0</v>
      </c>
      <c r="M861" s="13">
        <f t="shared" ca="1" si="76"/>
        <v>0</v>
      </c>
      <c r="N861" s="13">
        <f ca="1">IF(M861=0,0,IF(M861=M860,0,((M861-M860)*C861+N860*M860)*$P$5/M861))</f>
        <v>0</v>
      </c>
      <c r="O861" s="13">
        <f ca="1">IF(M860=M861,(M860*J861+M861*K861)*$P$5,M860*J861+M861*K861*$P$5-$P$6)</f>
        <v>0</v>
      </c>
      <c r="P861" s="13">
        <f ca="1">100*SUM(O622:O861)/SUM(N622:N861)</f>
        <v>-0.56090019642226452</v>
      </c>
      <c r="Q861" s="9">
        <f ca="1">AVERAGE(E861:OFFSET(F861,-$Q$5+1,0))</f>
        <v>10232.1</v>
      </c>
      <c r="R861" s="9">
        <f ca="1">AVERAGE(E861:OFFSET(F861,-$R$5+1,0))</f>
        <v>10256.9</v>
      </c>
      <c r="S861" s="9">
        <f t="shared" ca="1" si="75"/>
        <v>0</v>
      </c>
    </row>
    <row r="862" spans="1:19">
      <c r="A862" s="4" t="s">
        <v>65</v>
      </c>
      <c r="B862" s="5">
        <v>42926</v>
      </c>
      <c r="C862" s="4">
        <v>10226</v>
      </c>
      <c r="D862" s="4">
        <v>10242</v>
      </c>
      <c r="E862" s="4">
        <v>10180</v>
      </c>
      <c r="F862" s="4">
        <v>10210</v>
      </c>
      <c r="G862" s="4">
        <v>111481</v>
      </c>
      <c r="H862" s="4">
        <v>1.0449999999999999</v>
      </c>
      <c r="I862" s="3">
        <f t="shared" si="77"/>
        <v>0</v>
      </c>
      <c r="J862" s="13">
        <f t="shared" si="79"/>
        <v>23</v>
      </c>
      <c r="K862" s="13">
        <f t="shared" si="78"/>
        <v>-16</v>
      </c>
      <c r="L862" s="13">
        <f t="shared" ca="1" si="74"/>
        <v>0</v>
      </c>
      <c r="M862" s="13">
        <f t="shared" ca="1" si="76"/>
        <v>0</v>
      </c>
      <c r="N862" s="13">
        <f ca="1">IF(M862=0,0,IF(M862=M861,0,((M862-M861)*C862+N861*M861)*$P$5/M862))</f>
        <v>0</v>
      </c>
      <c r="O862" s="13">
        <f ca="1">IF(M861=M862,(M861*J862+M862*K862)*$P$5,M861*J862+M862*K862*$P$5-$P$6)</f>
        <v>0</v>
      </c>
      <c r="P862" s="13">
        <f ca="1">100*SUM(O623:O862)/SUM(N623:N862)</f>
        <v>-0.56090019642226452</v>
      </c>
      <c r="Q862" s="9">
        <f ca="1">AVERAGE(E862:OFFSET(F862,-$Q$5+1,0))</f>
        <v>10219.1</v>
      </c>
      <c r="R862" s="9">
        <f ca="1">AVERAGE(E862:OFFSET(F862,-$R$5+1,0))</f>
        <v>10247.25</v>
      </c>
      <c r="S862" s="9">
        <f t="shared" ca="1" si="75"/>
        <v>0</v>
      </c>
    </row>
    <row r="863" spans="1:19">
      <c r="A863" s="4" t="s">
        <v>65</v>
      </c>
      <c r="B863" s="5">
        <v>42927</v>
      </c>
      <c r="C863" s="4">
        <v>10232</v>
      </c>
      <c r="D863" s="4">
        <v>10356</v>
      </c>
      <c r="E863" s="4">
        <v>10228</v>
      </c>
      <c r="F863" s="4">
        <v>10342</v>
      </c>
      <c r="G863" s="4">
        <v>141931</v>
      </c>
      <c r="H863" s="4">
        <v>1.0449999999999999</v>
      </c>
      <c r="I863" s="3">
        <f t="shared" si="77"/>
        <v>0</v>
      </c>
      <c r="J863" s="13">
        <f t="shared" si="79"/>
        <v>22</v>
      </c>
      <c r="K863" s="13">
        <f t="shared" si="78"/>
        <v>110</v>
      </c>
      <c r="L863" s="13">
        <f t="shared" ca="1" si="74"/>
        <v>0</v>
      </c>
      <c r="M863" s="13">
        <f t="shared" ca="1" si="76"/>
        <v>0</v>
      </c>
      <c r="N863" s="13">
        <f ca="1">IF(M863=0,0,IF(M863=M862,0,((M863-M862)*C863+N862*M862)*$P$5/M863))</f>
        <v>0</v>
      </c>
      <c r="O863" s="13">
        <f ca="1">IF(M862=M863,(M862*J863+M863*K863)*$P$5,M862*J863+M863*K863*$P$5-$P$6)</f>
        <v>0</v>
      </c>
      <c r="P863" s="13">
        <f ca="1">100*SUM(O624:O863)/SUM(N624:N863)</f>
        <v>-0.56090019642226452</v>
      </c>
      <c r="Q863" s="9">
        <f ca="1">AVERAGE(E863:OFFSET(F863,-$Q$5+1,0))</f>
        <v>10233.4</v>
      </c>
      <c r="R863" s="9">
        <f ca="1">AVERAGE(E863:OFFSET(F863,-$R$5+1,0))</f>
        <v>10239.700000000001</v>
      </c>
      <c r="S863" s="9">
        <f t="shared" ca="1" si="75"/>
        <v>0</v>
      </c>
    </row>
    <row r="864" spans="1:19">
      <c r="A864" s="4" t="s">
        <v>65</v>
      </c>
      <c r="B864" s="5">
        <v>42928</v>
      </c>
      <c r="C864" s="4">
        <v>10346</v>
      </c>
      <c r="D864" s="4">
        <v>10383</v>
      </c>
      <c r="E864" s="4">
        <v>10330</v>
      </c>
      <c r="F864" s="4">
        <v>10339</v>
      </c>
      <c r="G864" s="4">
        <v>114330</v>
      </c>
      <c r="H864" s="4">
        <v>1.0449999999999999</v>
      </c>
      <c r="I864" s="3">
        <f t="shared" si="77"/>
        <v>0</v>
      </c>
      <c r="J864" s="13">
        <f t="shared" si="79"/>
        <v>4</v>
      </c>
      <c r="K864" s="13">
        <f t="shared" si="78"/>
        <v>-7</v>
      </c>
      <c r="L864" s="13">
        <f t="shared" ca="1" si="74"/>
        <v>1</v>
      </c>
      <c r="M864" s="13">
        <f t="shared" ca="1" si="76"/>
        <v>0</v>
      </c>
      <c r="N864" s="13">
        <f ca="1">IF(M864=0,0,IF(M864=M863,0,((M864-M863)*C864+N863*M863)*$P$5/M864))</f>
        <v>0</v>
      </c>
      <c r="O864" s="13">
        <f ca="1">IF(M863=M864,(M863*J864+M864*K864)*$P$5,M863*J864+M864*K864*$P$5-$P$6)</f>
        <v>0</v>
      </c>
      <c r="P864" s="13">
        <f ca="1">100*SUM(O625:O864)/SUM(N625:N864)</f>
        <v>-0.56090019642226452</v>
      </c>
      <c r="Q864" s="9">
        <f ca="1">AVERAGE(E864:OFFSET(F864,-$Q$5+1,0))</f>
        <v>10253.1</v>
      </c>
      <c r="R864" s="9">
        <f ca="1">AVERAGE(E864:OFFSET(F864,-$R$5+1,0))</f>
        <v>10247.75</v>
      </c>
      <c r="S864" s="9">
        <f t="shared" ca="1" si="75"/>
        <v>1</v>
      </c>
    </row>
    <row r="865" spans="1:19">
      <c r="A865" s="4" t="s">
        <v>65</v>
      </c>
      <c r="B865" s="5">
        <v>42929</v>
      </c>
      <c r="C865" s="4">
        <v>10393</v>
      </c>
      <c r="D865" s="4">
        <v>10442</v>
      </c>
      <c r="E865" s="4">
        <v>10371</v>
      </c>
      <c r="F865" s="4">
        <v>10420</v>
      </c>
      <c r="G865" s="4">
        <v>143543</v>
      </c>
      <c r="H865" s="4">
        <v>1.0449999999999999</v>
      </c>
      <c r="I865" s="3">
        <f t="shared" si="77"/>
        <v>0</v>
      </c>
      <c r="J865" s="13">
        <f t="shared" si="79"/>
        <v>54</v>
      </c>
      <c r="K865" s="13">
        <f t="shared" si="78"/>
        <v>27</v>
      </c>
      <c r="L865" s="13">
        <f t="shared" ca="1" si="74"/>
        <v>0</v>
      </c>
      <c r="M865" s="13">
        <f t="shared" ca="1" si="76"/>
        <v>1</v>
      </c>
      <c r="N865" s="13">
        <f ca="1">IF(M865=0,0,IF(M865=M864,0,((M865-M864)*C865+N864*M864)*$P$5/M865))</f>
        <v>2078600</v>
      </c>
      <c r="O865" s="13">
        <f ca="1">IF(M864=M865,(M864*J865+M865*K865)*$P$5,M864*J865+M865*K865*$P$5-$P$6)</f>
        <v>4900</v>
      </c>
      <c r="P865" s="13">
        <f ca="1">100*SUM(O626:O865)/SUM(N626:N865)</f>
        <v>-0.51270229363138897</v>
      </c>
      <c r="Q865" s="9">
        <f ca="1">AVERAGE(E865:OFFSET(F865,-$Q$5+1,0))</f>
        <v>10281.799999999999</v>
      </c>
      <c r="R865" s="9">
        <f ca="1">AVERAGE(E865:OFFSET(F865,-$R$5+1,0))</f>
        <v>10259.450000000001</v>
      </c>
      <c r="S865" s="9">
        <f t="shared" ca="1" si="75"/>
        <v>0</v>
      </c>
    </row>
    <row r="866" spans="1:19">
      <c r="A866" s="4" t="s">
        <v>65</v>
      </c>
      <c r="B866" s="5">
        <v>42930</v>
      </c>
      <c r="C866" s="4">
        <v>10420</v>
      </c>
      <c r="D866" s="4">
        <v>10424</v>
      </c>
      <c r="E866" s="4">
        <v>10391</v>
      </c>
      <c r="F866" s="4">
        <v>10403</v>
      </c>
      <c r="G866" s="4">
        <v>79383</v>
      </c>
      <c r="H866" s="4">
        <v>1.0449999999999999</v>
      </c>
      <c r="I866" s="3">
        <f t="shared" si="77"/>
        <v>0</v>
      </c>
      <c r="J866" s="13">
        <f t="shared" si="79"/>
        <v>0</v>
      </c>
      <c r="K866" s="13">
        <f t="shared" si="78"/>
        <v>-17</v>
      </c>
      <c r="L866" s="13">
        <f t="shared" ca="1" si="74"/>
        <v>0</v>
      </c>
      <c r="M866" s="13">
        <f t="shared" ca="1" si="76"/>
        <v>1</v>
      </c>
      <c r="N866" s="13">
        <f ca="1">IF(M866=0,0,IF(M866=M865,0,((M866-M865)*C866+N865*M865)*$P$5/M866))</f>
        <v>0</v>
      </c>
      <c r="O866" s="13">
        <f ca="1">IF(M865=M866,(M865*J866+M866*K866)*$P$5,M865*J866+M866*K866*$P$5-$P$6)</f>
        <v>-3400</v>
      </c>
      <c r="P866" s="13">
        <f ca="1">100*SUM(O627:O866)/SUM(N627:N866)</f>
        <v>-0.52259867272092209</v>
      </c>
      <c r="Q866" s="9">
        <f ca="1">AVERAGE(E866:OFFSET(F866,-$Q$5+1,0))</f>
        <v>10321.4</v>
      </c>
      <c r="R866" s="9">
        <f ca="1">AVERAGE(E866:OFFSET(F866,-$R$5+1,0))</f>
        <v>10276.75</v>
      </c>
      <c r="S866" s="9">
        <f t="shared" ca="1" si="75"/>
        <v>0</v>
      </c>
    </row>
    <row r="867" spans="1:19">
      <c r="A867" s="4" t="s">
        <v>65</v>
      </c>
      <c r="B867" s="5">
        <v>42933</v>
      </c>
      <c r="C867" s="4">
        <v>10458</v>
      </c>
      <c r="D867" s="4">
        <v>10480</v>
      </c>
      <c r="E867" s="4">
        <v>10414</v>
      </c>
      <c r="F867" s="4">
        <v>10436</v>
      </c>
      <c r="G867" s="4">
        <v>137588</v>
      </c>
      <c r="H867" s="4">
        <v>1.0449999999999999</v>
      </c>
      <c r="I867" s="3">
        <f t="shared" si="77"/>
        <v>0</v>
      </c>
      <c r="J867" s="13">
        <f t="shared" si="79"/>
        <v>55</v>
      </c>
      <c r="K867" s="13">
        <f t="shared" si="78"/>
        <v>-22</v>
      </c>
      <c r="L867" s="13">
        <f t="shared" ca="1" si="74"/>
        <v>0</v>
      </c>
      <c r="M867" s="13">
        <f t="shared" ca="1" si="76"/>
        <v>1</v>
      </c>
      <c r="N867" s="13">
        <f ca="1">IF(M867=0,0,IF(M867=M866,0,((M867-M866)*C867+N866*M866)*$P$5/M867))</f>
        <v>0</v>
      </c>
      <c r="O867" s="13">
        <f ca="1">IF(M866=M867,(M866*J867+M867*K867)*$P$5,M866*J867+M867*K867*$P$5-$P$6)</f>
        <v>6600</v>
      </c>
      <c r="P867" s="13">
        <f ca="1">100*SUM(O628:O867)/SUM(N628:N867)</f>
        <v>-0.50338805448829904</v>
      </c>
      <c r="Q867" s="9">
        <f ca="1">AVERAGE(E867:OFFSET(F867,-$Q$5+1,0))</f>
        <v>10367.4</v>
      </c>
      <c r="R867" s="9">
        <f ca="1">AVERAGE(E867:OFFSET(F867,-$R$5+1,0))</f>
        <v>10293.25</v>
      </c>
      <c r="S867" s="9">
        <f t="shared" ca="1" si="75"/>
        <v>0</v>
      </c>
    </row>
    <row r="868" spans="1:19">
      <c r="A868" s="4" t="s">
        <v>65</v>
      </c>
      <c r="B868" s="5">
        <v>42934</v>
      </c>
      <c r="C868" s="4">
        <v>10427</v>
      </c>
      <c r="D868" s="4">
        <v>10466</v>
      </c>
      <c r="E868" s="4">
        <v>10407</v>
      </c>
      <c r="F868" s="4">
        <v>10462</v>
      </c>
      <c r="G868" s="4">
        <v>98247</v>
      </c>
      <c r="H868" s="4">
        <v>1.0449999999999999</v>
      </c>
      <c r="I868" s="3">
        <f t="shared" si="77"/>
        <v>0</v>
      </c>
      <c r="J868" s="13">
        <f t="shared" si="79"/>
        <v>-9</v>
      </c>
      <c r="K868" s="13">
        <f t="shared" si="78"/>
        <v>35</v>
      </c>
      <c r="L868" s="13">
        <f t="shared" ca="1" si="74"/>
        <v>0</v>
      </c>
      <c r="M868" s="13">
        <f t="shared" ca="1" si="76"/>
        <v>1</v>
      </c>
      <c r="N868" s="13">
        <f ca="1">IF(M868=0,0,IF(M868=M867,0,((M868-M867)*C868+N867*M867)*$P$5/M868))</f>
        <v>0</v>
      </c>
      <c r="O868" s="13">
        <f ca="1">IF(M867=M868,(M867*J868+M868*K868)*$P$5,M867*J868+M868*K868*$P$5-$P$6)</f>
        <v>5200</v>
      </c>
      <c r="P868" s="13">
        <f ca="1">100*SUM(O629:O868)/SUM(N629:N868)</f>
        <v>-0.48825241588077772</v>
      </c>
      <c r="Q868" s="9">
        <f ca="1">AVERAGE(E868:OFFSET(F868,-$Q$5+1,0))</f>
        <v>10397.299999999999</v>
      </c>
      <c r="R868" s="9">
        <f ca="1">AVERAGE(E868:OFFSET(F868,-$R$5+1,0))</f>
        <v>10315.35</v>
      </c>
      <c r="S868" s="9">
        <f t="shared" ca="1" si="75"/>
        <v>0</v>
      </c>
    </row>
    <row r="869" spans="1:19">
      <c r="A869" s="4" t="s">
        <v>65</v>
      </c>
      <c r="B869" s="5">
        <v>42935</v>
      </c>
      <c r="C869" s="4">
        <v>10479</v>
      </c>
      <c r="D869" s="4">
        <v>10541</v>
      </c>
      <c r="E869" s="4">
        <v>10471</v>
      </c>
      <c r="F869" s="4">
        <v>10500</v>
      </c>
      <c r="G869" s="4">
        <v>91415</v>
      </c>
      <c r="H869" s="4">
        <v>1.0449999999999999</v>
      </c>
      <c r="I869" s="3">
        <f t="shared" si="77"/>
        <v>1</v>
      </c>
      <c r="J869" s="13">
        <f t="shared" si="79"/>
        <v>17</v>
      </c>
      <c r="K869" s="13">
        <f t="shared" si="78"/>
        <v>21</v>
      </c>
      <c r="L869" s="13">
        <f t="shared" ca="1" si="74"/>
        <v>0</v>
      </c>
      <c r="M869" s="13">
        <f t="shared" si="76"/>
        <v>0</v>
      </c>
      <c r="N869" s="13">
        <f>IF(M869=0,0,IF(M869=M868,0,((M869-M868)*C869+N868*M868)*$P$5/M869))</f>
        <v>0</v>
      </c>
      <c r="O869" s="13">
        <f ca="1">IF(M868=M869,(M868*J869+M869*K869)*$P$5,M868*J869+M869*K869*$P$5-$P$6)</f>
        <v>-483</v>
      </c>
      <c r="P869" s="13">
        <f ca="1">100*SUM(O630:O869)/SUM(N630:N869)</f>
        <v>-0.48965828385143789</v>
      </c>
      <c r="Q869" s="9">
        <f ca="1">AVERAGE(E869:OFFSET(F869,-$Q$5+1,0))</f>
        <v>10427.5</v>
      </c>
      <c r="R869" s="9">
        <f ca="1">AVERAGE(E869:OFFSET(F869,-$R$5+1,0))</f>
        <v>10340.299999999999</v>
      </c>
      <c r="S869" s="9">
        <f t="shared" ca="1" si="75"/>
        <v>0</v>
      </c>
    </row>
    <row r="870" spans="1:19">
      <c r="A870" s="4" t="s">
        <v>66</v>
      </c>
      <c r="B870" s="5">
        <v>42936</v>
      </c>
      <c r="C870" s="4">
        <v>10411</v>
      </c>
      <c r="D870" s="4">
        <v>10420</v>
      </c>
      <c r="E870" s="4">
        <v>10370</v>
      </c>
      <c r="F870" s="4">
        <v>10390</v>
      </c>
      <c r="G870" s="4">
        <v>93671</v>
      </c>
      <c r="H870" s="4">
        <v>1.0449999999999999</v>
      </c>
      <c r="I870" s="3">
        <f t="shared" si="77"/>
        <v>0</v>
      </c>
      <c r="J870" s="13">
        <f t="shared" si="79"/>
        <v>-89</v>
      </c>
      <c r="K870" s="13">
        <f t="shared" si="78"/>
        <v>-21</v>
      </c>
      <c r="L870" s="13">
        <f t="shared" ca="1" si="74"/>
        <v>0</v>
      </c>
      <c r="M870" s="13">
        <f t="shared" ca="1" si="76"/>
        <v>0</v>
      </c>
      <c r="N870" s="13">
        <f ca="1">IF(M870=0,0,IF(M870=M869,0,((M870-M869)*C870+N869*M869)*$P$5/M870))</f>
        <v>0</v>
      </c>
      <c r="O870" s="13">
        <f ca="1">IF(M869=M870,(M869*J870+M870*K870)*$P$5,M869*J870+M870*K870*$P$5-$P$6)</f>
        <v>0</v>
      </c>
      <c r="P870" s="13">
        <f ca="1">100*SUM(O631:O870)/SUM(N631:N870)</f>
        <v>-0.48965828385143789</v>
      </c>
      <c r="Q870" s="9">
        <f ca="1">AVERAGE(E870:OFFSET(F870,-$Q$5+1,0))</f>
        <v>10424.4</v>
      </c>
      <c r="R870" s="9">
        <f ca="1">AVERAGE(E870:OFFSET(F870,-$R$5+1,0))</f>
        <v>10353.1</v>
      </c>
      <c r="S870" s="9">
        <f t="shared" ca="1" si="75"/>
        <v>0</v>
      </c>
    </row>
    <row r="871" spans="1:19">
      <c r="A871" s="4" t="s">
        <v>66</v>
      </c>
      <c r="B871" s="5">
        <v>42937</v>
      </c>
      <c r="C871" s="4">
        <v>10378</v>
      </c>
      <c r="D871" s="4">
        <v>10383</v>
      </c>
      <c r="E871" s="4">
        <v>10324</v>
      </c>
      <c r="F871" s="4">
        <v>10329</v>
      </c>
      <c r="G871" s="4">
        <v>97427</v>
      </c>
      <c r="H871" s="4">
        <v>1.0449999999999999</v>
      </c>
      <c r="I871" s="3">
        <f t="shared" si="77"/>
        <v>0</v>
      </c>
      <c r="J871" s="13">
        <f t="shared" si="79"/>
        <v>-12</v>
      </c>
      <c r="K871" s="13">
        <f t="shared" si="78"/>
        <v>-49</v>
      </c>
      <c r="L871" s="13">
        <f t="shared" ca="1" si="74"/>
        <v>0</v>
      </c>
      <c r="M871" s="13">
        <f t="shared" ca="1" si="76"/>
        <v>0</v>
      </c>
      <c r="N871" s="13">
        <f ca="1">IF(M871=0,0,IF(M871=M870,0,((M871-M870)*C871+N870*M870)*$P$5/M871))</f>
        <v>0</v>
      </c>
      <c r="O871" s="13">
        <f ca="1">IF(M870=M871,(M870*J871+M871*K871)*$P$5,M870*J871+M871*K871*$P$5-$P$6)</f>
        <v>0</v>
      </c>
      <c r="P871" s="13">
        <f ca="1">100*SUM(O632:O871)/SUM(N632:N871)</f>
        <v>-0.48965828385143789</v>
      </c>
      <c r="Q871" s="9">
        <f ca="1">AVERAGE(E871:OFFSET(F871,-$Q$5+1,0))</f>
        <v>10410.299999999999</v>
      </c>
      <c r="R871" s="9">
        <f ca="1">AVERAGE(E871:OFFSET(F871,-$R$5+1,0))</f>
        <v>10365.85</v>
      </c>
      <c r="S871" s="9">
        <f t="shared" ca="1" si="75"/>
        <v>0</v>
      </c>
    </row>
    <row r="872" spans="1:19">
      <c r="A872" s="4" t="s">
        <v>66</v>
      </c>
      <c r="B872" s="5">
        <v>42940</v>
      </c>
      <c r="C872" s="4">
        <v>10300</v>
      </c>
      <c r="D872" s="4">
        <v>10364</v>
      </c>
      <c r="E872" s="4">
        <v>10285</v>
      </c>
      <c r="F872" s="4">
        <v>10362</v>
      </c>
      <c r="G872" s="4">
        <v>97402</v>
      </c>
      <c r="H872" s="4">
        <v>1.0449999999999999</v>
      </c>
      <c r="I872" s="3">
        <f t="shared" si="77"/>
        <v>0</v>
      </c>
      <c r="J872" s="13">
        <f t="shared" si="79"/>
        <v>-29</v>
      </c>
      <c r="K872" s="13">
        <f t="shared" si="78"/>
        <v>62</v>
      </c>
      <c r="L872" s="13">
        <f t="shared" ca="1" si="74"/>
        <v>0</v>
      </c>
      <c r="M872" s="13">
        <f t="shared" ca="1" si="76"/>
        <v>0</v>
      </c>
      <c r="N872" s="13">
        <f ca="1">IF(M872=0,0,IF(M872=M871,0,((M872-M871)*C872+N871*M871)*$P$5/M872))</f>
        <v>0</v>
      </c>
      <c r="O872" s="13">
        <f ca="1">IF(M871=M872,(M871*J872+M872*K872)*$P$5,M871*J872+M872*K872*$P$5-$P$6)</f>
        <v>0</v>
      </c>
      <c r="P872" s="13">
        <f ca="1">100*SUM(O633:O872)/SUM(N633:N872)</f>
        <v>-0.58278196551109795</v>
      </c>
      <c r="Q872" s="9">
        <f ca="1">AVERAGE(E872:OFFSET(F872,-$Q$5+1,0))</f>
        <v>10390</v>
      </c>
      <c r="R872" s="9">
        <f ca="1">AVERAGE(E872:OFFSET(F872,-$R$5+1,0))</f>
        <v>10378.700000000001</v>
      </c>
      <c r="S872" s="9">
        <f t="shared" ca="1" si="75"/>
        <v>0</v>
      </c>
    </row>
    <row r="873" spans="1:19">
      <c r="A873" s="4" t="s">
        <v>66</v>
      </c>
      <c r="B873" s="5">
        <v>42941</v>
      </c>
      <c r="C873" s="4">
        <v>10373</v>
      </c>
      <c r="D873" s="4">
        <v>10387</v>
      </c>
      <c r="E873" s="4">
        <v>10338</v>
      </c>
      <c r="F873" s="4">
        <v>10363</v>
      </c>
      <c r="G873" s="4">
        <v>90979</v>
      </c>
      <c r="H873" s="4">
        <v>1.0449999999999999</v>
      </c>
      <c r="I873" s="3">
        <f t="shared" si="77"/>
        <v>0</v>
      </c>
      <c r="J873" s="13">
        <f t="shared" si="79"/>
        <v>11</v>
      </c>
      <c r="K873" s="13">
        <f t="shared" si="78"/>
        <v>-10</v>
      </c>
      <c r="L873" s="13">
        <f t="shared" ca="1" si="74"/>
        <v>-1</v>
      </c>
      <c r="M873" s="13">
        <f t="shared" ca="1" si="76"/>
        <v>0</v>
      </c>
      <c r="N873" s="13">
        <f ca="1">IF(M873=0,0,IF(M873=M872,0,((M873-M872)*C873+N872*M872)*$P$5/M873))</f>
        <v>0</v>
      </c>
      <c r="O873" s="13">
        <f ca="1">IF(M872=M873,(M872*J873+M873*K873)*$P$5,M872*J873+M873*K873*$P$5-$P$6)</f>
        <v>0</v>
      </c>
      <c r="P873" s="13">
        <f ca="1">100*SUM(O634:O873)/SUM(N634:N873)</f>
        <v>-0.49186002936532802</v>
      </c>
      <c r="Q873" s="9">
        <f ca="1">AVERAGE(E873:OFFSET(F873,-$Q$5+1,0))</f>
        <v>10373.200000000001</v>
      </c>
      <c r="R873" s="9">
        <f ca="1">AVERAGE(E873:OFFSET(F873,-$R$5+1,0))</f>
        <v>10385.25</v>
      </c>
      <c r="S873" s="9">
        <f t="shared" ca="1" si="75"/>
        <v>-1</v>
      </c>
    </row>
    <row r="874" spans="1:19">
      <c r="A874" s="4" t="s">
        <v>66</v>
      </c>
      <c r="B874" s="5">
        <v>42942</v>
      </c>
      <c r="C874" s="4">
        <v>10386</v>
      </c>
      <c r="D874" s="4">
        <v>10421</v>
      </c>
      <c r="E874" s="4">
        <v>10320</v>
      </c>
      <c r="F874" s="4">
        <v>10329</v>
      </c>
      <c r="G874" s="4">
        <v>140086</v>
      </c>
      <c r="H874" s="4">
        <v>1.0449999999999999</v>
      </c>
      <c r="I874" s="3">
        <f t="shared" si="77"/>
        <v>0</v>
      </c>
      <c r="J874" s="13">
        <f t="shared" si="79"/>
        <v>23</v>
      </c>
      <c r="K874" s="13">
        <f t="shared" si="78"/>
        <v>-57</v>
      </c>
      <c r="L874" s="13">
        <f t="shared" ca="1" si="74"/>
        <v>0</v>
      </c>
      <c r="M874" s="13">
        <f t="shared" ca="1" si="76"/>
        <v>-1</v>
      </c>
      <c r="N874" s="13">
        <f ca="1">IF(M874=0,0,IF(M874=M873,0,((M874-M873)*C874+N873*M873)*$P$5/M874))</f>
        <v>2077200</v>
      </c>
      <c r="O874" s="13">
        <f ca="1">IF(M873=M874,(M873*J874+M874*K874)*$P$5,M873*J874+M874*K874*$P$5-$P$6)</f>
        <v>10900</v>
      </c>
      <c r="P874" s="13">
        <f ca="1">100*SUM(O635:O874)/SUM(N635:N874)</f>
        <v>-0.42952016308333768</v>
      </c>
      <c r="Q874" s="9">
        <f ca="1">AVERAGE(E874:OFFSET(F874,-$Q$5+1,0))</f>
        <v>10341</v>
      </c>
      <c r="R874" s="9">
        <f ca="1">AVERAGE(E874:OFFSET(F874,-$R$5+1,0))</f>
        <v>10384.25</v>
      </c>
      <c r="S874" s="9">
        <f t="shared" ca="1" si="75"/>
        <v>0</v>
      </c>
    </row>
    <row r="875" spans="1:19">
      <c r="A875" s="4" t="s">
        <v>66</v>
      </c>
      <c r="B875" s="5">
        <v>42943</v>
      </c>
      <c r="C875" s="4">
        <v>10365</v>
      </c>
      <c r="D875" s="4">
        <v>10462</v>
      </c>
      <c r="E875" s="4">
        <v>10362</v>
      </c>
      <c r="F875" s="4">
        <v>10448</v>
      </c>
      <c r="G875" s="4">
        <v>131417</v>
      </c>
      <c r="H875" s="4">
        <v>1.0449999999999999</v>
      </c>
      <c r="I875" s="3">
        <f t="shared" si="77"/>
        <v>0</v>
      </c>
      <c r="J875" s="13">
        <f t="shared" si="79"/>
        <v>36</v>
      </c>
      <c r="K875" s="13">
        <f t="shared" si="78"/>
        <v>83</v>
      </c>
      <c r="L875" s="13">
        <f t="shared" ca="1" si="74"/>
        <v>0</v>
      </c>
      <c r="M875" s="13">
        <f t="shared" ca="1" si="76"/>
        <v>-1</v>
      </c>
      <c r="N875" s="13">
        <f ca="1">IF(M875=0,0,IF(M875=M874,0,((M875-M874)*C875+N874*M874)*$P$5/M875))</f>
        <v>0</v>
      </c>
      <c r="O875" s="13">
        <f ca="1">IF(M874=M875,(M874*J875+M875*K875)*$P$5,M874*J875+M875*K875*$P$5-$P$6)</f>
        <v>-23800</v>
      </c>
      <c r="P875" s="13">
        <f ca="1">100*SUM(O636:O875)/SUM(N636:N875)</f>
        <v>-0.49824154120683978</v>
      </c>
      <c r="Q875" s="9">
        <f ca="1">AVERAGE(E875:OFFSET(F875,-$Q$5+1,0))</f>
        <v>10346</v>
      </c>
      <c r="R875" s="9">
        <f ca="1">AVERAGE(E875:OFFSET(F875,-$R$5+1,0))</f>
        <v>10385.200000000001</v>
      </c>
      <c r="S875" s="9">
        <f t="shared" ca="1" si="75"/>
        <v>0</v>
      </c>
    </row>
    <row r="876" spans="1:19">
      <c r="A876" s="4" t="s">
        <v>66</v>
      </c>
      <c r="B876" s="5">
        <v>42944</v>
      </c>
      <c r="C876" s="4">
        <v>10395</v>
      </c>
      <c r="D876" s="4">
        <v>10403</v>
      </c>
      <c r="E876" s="4">
        <v>10324</v>
      </c>
      <c r="F876" s="4">
        <v>10340</v>
      </c>
      <c r="G876" s="4">
        <v>128958</v>
      </c>
      <c r="H876" s="4">
        <v>1.0449999999999999</v>
      </c>
      <c r="I876" s="3">
        <f t="shared" si="77"/>
        <v>0</v>
      </c>
      <c r="J876" s="13">
        <f t="shared" si="79"/>
        <v>-53</v>
      </c>
      <c r="K876" s="13">
        <f t="shared" si="78"/>
        <v>-55</v>
      </c>
      <c r="L876" s="13">
        <f t="shared" ca="1" si="74"/>
        <v>0</v>
      </c>
      <c r="M876" s="13">
        <f t="shared" ca="1" si="76"/>
        <v>-1</v>
      </c>
      <c r="N876" s="13">
        <f ca="1">IF(M876=0,0,IF(M876=M875,0,((M876-M875)*C876+N875*M875)*$P$5/M876))</f>
        <v>0</v>
      </c>
      <c r="O876" s="13">
        <f ca="1">IF(M875=M876,(M875*J876+M876*K876)*$P$5,M875*J876+M876*K876*$P$5-$P$6)</f>
        <v>21600</v>
      </c>
      <c r="P876" s="13">
        <f ca="1">100*SUM(O637:O876)/SUM(N637:N876)</f>
        <v>-0.43587255938046809</v>
      </c>
      <c r="Q876" s="9">
        <f ca="1">AVERAGE(E876:OFFSET(F876,-$Q$5+1,0))</f>
        <v>10347.1</v>
      </c>
      <c r="R876" s="9">
        <f ca="1">AVERAGE(E876:OFFSET(F876,-$R$5+1,0))</f>
        <v>10378.700000000001</v>
      </c>
      <c r="S876" s="9">
        <f t="shared" ca="1" si="75"/>
        <v>0</v>
      </c>
    </row>
    <row r="877" spans="1:19">
      <c r="A877" s="4" t="s">
        <v>66</v>
      </c>
      <c r="B877" s="5">
        <v>42947</v>
      </c>
      <c r="C877" s="4">
        <v>10333</v>
      </c>
      <c r="D877" s="4">
        <v>10363</v>
      </c>
      <c r="E877" s="4">
        <v>10289</v>
      </c>
      <c r="F877" s="4">
        <v>10355</v>
      </c>
      <c r="G877" s="4">
        <v>108339</v>
      </c>
      <c r="H877" s="4">
        <v>1.0449999999999999</v>
      </c>
      <c r="I877" s="3">
        <f t="shared" si="77"/>
        <v>0</v>
      </c>
      <c r="J877" s="13">
        <f t="shared" si="79"/>
        <v>-7</v>
      </c>
      <c r="K877" s="13">
        <f t="shared" si="78"/>
        <v>22</v>
      </c>
      <c r="L877" s="13">
        <f t="shared" ca="1" si="74"/>
        <v>0</v>
      </c>
      <c r="M877" s="13">
        <f t="shared" ca="1" si="76"/>
        <v>-1</v>
      </c>
      <c r="N877" s="13">
        <f ca="1">IF(M877=0,0,IF(M877=M876,0,((M877-M876)*C877+N876*M876)*$P$5/M877))</f>
        <v>0</v>
      </c>
      <c r="O877" s="13">
        <f ca="1">IF(M876=M877,(M876*J877+M877*K877)*$P$5,M876*J877+M877*K877*$P$5-$P$6)</f>
        <v>-3000</v>
      </c>
      <c r="P877" s="13">
        <f ca="1">100*SUM(O638:O877)/SUM(N638:N877)</f>
        <v>-0.44453491796746419</v>
      </c>
      <c r="Q877" s="9">
        <f ca="1">AVERAGE(E877:OFFSET(F877,-$Q$5+1,0))</f>
        <v>10346.799999999999</v>
      </c>
      <c r="R877" s="9">
        <f ca="1">AVERAGE(E877:OFFSET(F877,-$R$5+1,0))</f>
        <v>10368.4</v>
      </c>
      <c r="S877" s="9">
        <f t="shared" ca="1" si="75"/>
        <v>0</v>
      </c>
    </row>
    <row r="878" spans="1:19">
      <c r="A878" s="4" t="s">
        <v>66</v>
      </c>
      <c r="B878" s="5">
        <v>42948</v>
      </c>
      <c r="C878" s="4">
        <v>10368</v>
      </c>
      <c r="D878" s="4">
        <v>10424</v>
      </c>
      <c r="E878" s="4">
        <v>10361</v>
      </c>
      <c r="F878" s="4">
        <v>10367</v>
      </c>
      <c r="G878" s="4">
        <v>124991</v>
      </c>
      <c r="H878" s="4">
        <v>1.0449999999999999</v>
      </c>
      <c r="I878" s="3">
        <f t="shared" si="77"/>
        <v>0</v>
      </c>
      <c r="J878" s="13">
        <f t="shared" si="79"/>
        <v>13</v>
      </c>
      <c r="K878" s="13">
        <f t="shared" si="78"/>
        <v>-1</v>
      </c>
      <c r="L878" s="13">
        <f t="shared" ca="1" si="74"/>
        <v>0</v>
      </c>
      <c r="M878" s="13">
        <f t="shared" ca="1" si="76"/>
        <v>-1</v>
      </c>
      <c r="N878" s="13">
        <f ca="1">IF(M878=0,0,IF(M878=M877,0,((M878-M877)*C878+N877*M877)*$P$5/M878))</f>
        <v>0</v>
      </c>
      <c r="O878" s="13">
        <f ca="1">IF(M877=M878,(M877*J878+M878*K878)*$P$5,M877*J878+M878*K878*$P$5-$P$6)</f>
        <v>-2400</v>
      </c>
      <c r="P878" s="13">
        <f ca="1">100*SUM(O639:O878)/SUM(N639:N878)</f>
        <v>-0.45146480483706103</v>
      </c>
      <c r="Q878" s="9">
        <f ca="1">AVERAGE(E878:OFFSET(F878,-$Q$5+1,0))</f>
        <v>10349.5</v>
      </c>
      <c r="R878" s="9">
        <f ca="1">AVERAGE(E878:OFFSET(F878,-$R$5+1,0))</f>
        <v>10361.35</v>
      </c>
      <c r="S878" s="9">
        <f t="shared" ca="1" si="75"/>
        <v>0</v>
      </c>
    </row>
    <row r="879" spans="1:19">
      <c r="A879" s="4" t="s">
        <v>66</v>
      </c>
      <c r="B879" s="5">
        <v>42949</v>
      </c>
      <c r="C879" s="4">
        <v>10420</v>
      </c>
      <c r="D879" s="4">
        <v>10471</v>
      </c>
      <c r="E879" s="4">
        <v>10415</v>
      </c>
      <c r="F879" s="4">
        <v>10453</v>
      </c>
      <c r="G879" s="4">
        <v>119144</v>
      </c>
      <c r="H879" s="4">
        <v>1.0449999999999999</v>
      </c>
      <c r="I879" s="3">
        <f t="shared" si="77"/>
        <v>0</v>
      </c>
      <c r="J879" s="13">
        <f t="shared" si="79"/>
        <v>53</v>
      </c>
      <c r="K879" s="13">
        <f t="shared" si="78"/>
        <v>33</v>
      </c>
      <c r="L879" s="13">
        <f t="shared" ca="1" si="74"/>
        <v>1</v>
      </c>
      <c r="M879" s="13">
        <f t="shared" ca="1" si="76"/>
        <v>-1</v>
      </c>
      <c r="N879" s="13">
        <f ca="1">IF(M879=0,0,IF(M879=M878,0,((M879-M878)*C879+N878*M878)*$P$5/M879))</f>
        <v>0</v>
      </c>
      <c r="O879" s="13">
        <f ca="1">IF(M878=M879,(M878*J879+M879*K879)*$P$5,M878*J879+M879*K879*$P$5-$P$6)</f>
        <v>-17200</v>
      </c>
      <c r="P879" s="13">
        <f ca="1">100*SUM(O640:O879)/SUM(N640:N879)</f>
        <v>-0.50112899406917177</v>
      </c>
      <c r="Q879" s="9">
        <f ca="1">AVERAGE(E879:OFFSET(F879,-$Q$5+1,0))</f>
        <v>10371.4</v>
      </c>
      <c r="R879" s="9">
        <f ca="1">AVERAGE(E879:OFFSET(F879,-$R$5+1,0))</f>
        <v>10356.200000000001</v>
      </c>
      <c r="S879" s="9">
        <f t="shared" ca="1" si="75"/>
        <v>1</v>
      </c>
    </row>
    <row r="880" spans="1:19">
      <c r="A880" s="4" t="s">
        <v>66</v>
      </c>
      <c r="B880" s="5">
        <v>42950</v>
      </c>
      <c r="C880" s="4">
        <v>10420</v>
      </c>
      <c r="D880" s="4">
        <v>10430</v>
      </c>
      <c r="E880" s="4">
        <v>9408</v>
      </c>
      <c r="F880" s="4">
        <v>10406</v>
      </c>
      <c r="G880" s="4">
        <v>135087</v>
      </c>
      <c r="H880" s="4">
        <v>1.0449999999999999</v>
      </c>
      <c r="I880" s="3">
        <f t="shared" si="77"/>
        <v>0</v>
      </c>
      <c r="J880" s="13">
        <f t="shared" si="79"/>
        <v>-33</v>
      </c>
      <c r="K880" s="13">
        <f t="shared" si="78"/>
        <v>-14</v>
      </c>
      <c r="L880" s="13">
        <f t="shared" ca="1" si="74"/>
        <v>-1</v>
      </c>
      <c r="M880" s="13">
        <f t="shared" ca="1" si="76"/>
        <v>0</v>
      </c>
      <c r="N880" s="13">
        <f ca="1">IF(M880=0,0,IF(M880=M879,0,((M880-M879)*C880+N879*M879)*$P$5/M880))</f>
        <v>0</v>
      </c>
      <c r="O880" s="13">
        <f ca="1">IF(M879=M880,(M879*J880+M880*K880)*$P$5,M879*J880+M880*K880*$P$5-$P$6)</f>
        <v>-467</v>
      </c>
      <c r="P880" s="13">
        <f ca="1">100*SUM(O641:O880)/SUM(N641:N880)</f>
        <v>-0.5024774345558809</v>
      </c>
      <c r="Q880" s="9">
        <f ca="1">AVERAGE(E880:OFFSET(F880,-$Q$5+1,0))</f>
        <v>10271.799999999999</v>
      </c>
      <c r="R880" s="9">
        <f ca="1">AVERAGE(E880:OFFSET(F880,-$R$5+1,0))</f>
        <v>10308.9</v>
      </c>
      <c r="S880" s="9">
        <f t="shared" ca="1" si="75"/>
        <v>-1</v>
      </c>
    </row>
    <row r="881" spans="1:19">
      <c r="A881" s="4" t="s">
        <v>66</v>
      </c>
      <c r="B881" s="5">
        <v>42951</v>
      </c>
      <c r="C881" s="4">
        <v>10401</v>
      </c>
      <c r="D881" s="4">
        <v>10456</v>
      </c>
      <c r="E881" s="4">
        <v>10401</v>
      </c>
      <c r="F881" s="4">
        <v>10439</v>
      </c>
      <c r="G881" s="4">
        <v>82751</v>
      </c>
      <c r="H881" s="4">
        <v>1.0449999999999999</v>
      </c>
      <c r="I881" s="3">
        <f t="shared" si="77"/>
        <v>0</v>
      </c>
      <c r="J881" s="13">
        <f t="shared" si="79"/>
        <v>-5</v>
      </c>
      <c r="K881" s="13">
        <f t="shared" si="78"/>
        <v>38</v>
      </c>
      <c r="L881" s="13">
        <f t="shared" ca="1" si="74"/>
        <v>0</v>
      </c>
      <c r="M881" s="13">
        <f t="shared" ca="1" si="76"/>
        <v>-1</v>
      </c>
      <c r="N881" s="13">
        <f ca="1">IF(M881=0,0,IF(M881=M880,0,((M881-M880)*C881+N880*M880)*$P$5/M881))</f>
        <v>2080200</v>
      </c>
      <c r="O881" s="13">
        <f ca="1">IF(M880=M881,(M880*J881+M881*K881)*$P$5,M880*J881+M881*K881*$P$5-$P$6)</f>
        <v>-8100</v>
      </c>
      <c r="P881" s="13">
        <f ca="1">100*SUM(O642:O881)/SUM(N642:N881)</f>
        <v>-0.49606949074982021</v>
      </c>
      <c r="Q881" s="9">
        <f ca="1">AVERAGE(E881:OFFSET(F881,-$Q$5+1,0))</f>
        <v>10289.4</v>
      </c>
      <c r="R881" s="9">
        <f ca="1">AVERAGE(E881:OFFSET(F881,-$R$5+1,0))</f>
        <v>10318.25</v>
      </c>
      <c r="S881" s="9">
        <f t="shared" ca="1" si="75"/>
        <v>0</v>
      </c>
    </row>
    <row r="882" spans="1:19">
      <c r="A882" s="4" t="s">
        <v>66</v>
      </c>
      <c r="B882" s="5">
        <v>42954</v>
      </c>
      <c r="C882" s="4">
        <v>10476</v>
      </c>
      <c r="D882" s="4">
        <v>10539</v>
      </c>
      <c r="E882" s="4">
        <v>10475</v>
      </c>
      <c r="F882" s="4">
        <v>10529</v>
      </c>
      <c r="G882" s="4">
        <v>91398</v>
      </c>
      <c r="H882" s="4">
        <v>1.0449999999999999</v>
      </c>
      <c r="I882" s="3">
        <f t="shared" si="77"/>
        <v>0</v>
      </c>
      <c r="J882" s="13">
        <f t="shared" si="79"/>
        <v>37</v>
      </c>
      <c r="K882" s="13">
        <f t="shared" si="78"/>
        <v>53</v>
      </c>
      <c r="L882" s="13">
        <f t="shared" ca="1" si="74"/>
        <v>0</v>
      </c>
      <c r="M882" s="13">
        <f t="shared" ca="1" si="76"/>
        <v>-1</v>
      </c>
      <c r="N882" s="13">
        <f ca="1">IF(M882=0,0,IF(M882=M881,0,((M882-M881)*C882+N881*M881)*$P$5/M882))</f>
        <v>0</v>
      </c>
      <c r="O882" s="13">
        <f ca="1">IF(M881=M882,(M881*J882+M882*K882)*$P$5,M881*J882+M882*K882*$P$5-$P$6)</f>
        <v>-18000</v>
      </c>
      <c r="P882" s="13">
        <f ca="1">100*SUM(O643:O882)/SUM(N643:N882)</f>
        <v>-0.54509871216578409</v>
      </c>
      <c r="Q882" s="9">
        <f ca="1">AVERAGE(E882:OFFSET(F882,-$Q$5+1,0))</f>
        <v>10325.4</v>
      </c>
      <c r="R882" s="9">
        <f ca="1">AVERAGE(E882:OFFSET(F882,-$R$5+1,0))</f>
        <v>10336.1</v>
      </c>
      <c r="S882" s="9">
        <f t="shared" ca="1" si="75"/>
        <v>0</v>
      </c>
    </row>
    <row r="883" spans="1:19">
      <c r="A883" s="4" t="s">
        <v>66</v>
      </c>
      <c r="B883" s="5">
        <v>42955</v>
      </c>
      <c r="C883" s="4">
        <v>10558</v>
      </c>
      <c r="D883" s="4">
        <v>10567</v>
      </c>
      <c r="E883" s="4">
        <v>10485</v>
      </c>
      <c r="F883" s="4">
        <v>10526</v>
      </c>
      <c r="G883" s="4">
        <v>116754</v>
      </c>
      <c r="H883" s="4">
        <v>1.0449999999999999</v>
      </c>
      <c r="I883" s="3">
        <f t="shared" si="77"/>
        <v>0</v>
      </c>
      <c r="J883" s="13">
        <f t="shared" si="79"/>
        <v>29</v>
      </c>
      <c r="K883" s="13">
        <f t="shared" si="78"/>
        <v>-32</v>
      </c>
      <c r="L883" s="13">
        <f t="shared" ca="1" si="74"/>
        <v>1</v>
      </c>
      <c r="M883" s="13">
        <f t="shared" ca="1" si="76"/>
        <v>-1</v>
      </c>
      <c r="N883" s="13">
        <f ca="1">IF(M883=0,0,IF(M883=M882,0,((M883-M882)*C883+N882*M882)*$P$5/M883))</f>
        <v>0</v>
      </c>
      <c r="O883" s="13">
        <f ca="1">IF(M882=M883,(M882*J883+M883*K883)*$P$5,M882*J883+M883*K883*$P$5-$P$6)</f>
        <v>600</v>
      </c>
      <c r="P883" s="13">
        <f ca="1">100*SUM(O644:O883)/SUM(N644:N883)</f>
        <v>-0.54346440478525204</v>
      </c>
      <c r="Q883" s="9">
        <f ca="1">AVERAGE(E883:OFFSET(F883,-$Q$5+1,0))</f>
        <v>10353.700000000001</v>
      </c>
      <c r="R883" s="9">
        <f ca="1">AVERAGE(E883:OFFSET(F883,-$R$5+1,0))</f>
        <v>10351.6</v>
      </c>
      <c r="S883" s="9">
        <f t="shared" ca="1" si="75"/>
        <v>1</v>
      </c>
    </row>
    <row r="884" spans="1:19">
      <c r="A884" s="4" t="s">
        <v>66</v>
      </c>
      <c r="B884" s="5">
        <v>42956</v>
      </c>
      <c r="C884" s="4">
        <v>10466</v>
      </c>
      <c r="D884" s="4">
        <v>10497</v>
      </c>
      <c r="E884" s="4">
        <v>10436</v>
      </c>
      <c r="F884" s="4">
        <v>10453</v>
      </c>
      <c r="G884" s="4">
        <v>139249</v>
      </c>
      <c r="H884" s="4">
        <v>1.0449999999999999</v>
      </c>
      <c r="I884" s="3">
        <f t="shared" si="77"/>
        <v>0</v>
      </c>
      <c r="J884" s="13">
        <f t="shared" si="79"/>
        <v>-60</v>
      </c>
      <c r="K884" s="13">
        <f t="shared" si="78"/>
        <v>-13</v>
      </c>
      <c r="L884" s="13">
        <f t="shared" ca="1" si="74"/>
        <v>-1</v>
      </c>
      <c r="M884" s="13">
        <f t="shared" ca="1" si="76"/>
        <v>0</v>
      </c>
      <c r="N884" s="13">
        <f ca="1">IF(M884=0,0,IF(M884=M883,0,((M884-M883)*C884+N883*M883)*$P$5/M884))</f>
        <v>0</v>
      </c>
      <c r="O884" s="13">
        <f ca="1">IF(M883=M884,(M883*J884+M884*K884)*$P$5,M883*J884+M884*K884*$P$5-$P$6)</f>
        <v>-440</v>
      </c>
      <c r="P884" s="13">
        <f ca="1">100*SUM(O645:O884)/SUM(N645:N884)</f>
        <v>-0.54466289686430891</v>
      </c>
      <c r="Q884" s="9">
        <f ca="1">AVERAGE(E884:OFFSET(F884,-$Q$5+1,0))</f>
        <v>10355.799999999999</v>
      </c>
      <c r="R884" s="9">
        <f ca="1">AVERAGE(E884:OFFSET(F884,-$R$5+1,0))</f>
        <v>10363.6</v>
      </c>
      <c r="S884" s="9">
        <f t="shared" ca="1" si="75"/>
        <v>-1</v>
      </c>
    </row>
    <row r="885" spans="1:19">
      <c r="A885" s="4" t="s">
        <v>66</v>
      </c>
      <c r="B885" s="5">
        <v>42957</v>
      </c>
      <c r="C885" s="4">
        <v>10477</v>
      </c>
      <c r="D885" s="4">
        <v>10484</v>
      </c>
      <c r="E885" s="4">
        <v>10308</v>
      </c>
      <c r="F885" s="4">
        <v>10328</v>
      </c>
      <c r="G885" s="4">
        <v>189091</v>
      </c>
      <c r="H885" s="4">
        <v>1.0449999999999999</v>
      </c>
      <c r="I885" s="3">
        <f t="shared" si="77"/>
        <v>0</v>
      </c>
      <c r="J885" s="13">
        <f t="shared" si="79"/>
        <v>24</v>
      </c>
      <c r="K885" s="13">
        <f t="shared" si="78"/>
        <v>-149</v>
      </c>
      <c r="L885" s="13">
        <f t="shared" ca="1" si="74"/>
        <v>1</v>
      </c>
      <c r="M885" s="13">
        <f t="shared" ca="1" si="76"/>
        <v>-1</v>
      </c>
      <c r="N885" s="13">
        <f ca="1">IF(M885=0,0,IF(M885=M884,0,((M885-M884)*C885+N884*M884)*$P$5/M885))</f>
        <v>2095400</v>
      </c>
      <c r="O885" s="13">
        <f ca="1">IF(M884=M885,(M884*J885+M885*K885)*$P$5,M884*J885+M885*K885*$P$5-$P$6)</f>
        <v>29300</v>
      </c>
      <c r="P885" s="13">
        <f ca="1">100*SUM(O646:O885)/SUM(N646:N885)</f>
        <v>-0.43975500023190978</v>
      </c>
      <c r="Q885" s="9">
        <f ca="1">AVERAGE(E885:OFFSET(F885,-$Q$5+1,0))</f>
        <v>10438</v>
      </c>
      <c r="R885" s="9">
        <f ca="1">AVERAGE(E885:OFFSET(F885,-$R$5+1,0))</f>
        <v>10354.9</v>
      </c>
      <c r="S885" s="9">
        <f t="shared" ca="1" si="75"/>
        <v>1</v>
      </c>
    </row>
    <row r="886" spans="1:19">
      <c r="A886" s="4" t="s">
        <v>66</v>
      </c>
      <c r="B886" s="5">
        <v>42958</v>
      </c>
      <c r="C886" s="4">
        <v>10228</v>
      </c>
      <c r="D886" s="4">
        <v>10326</v>
      </c>
      <c r="E886" s="4">
        <v>10225</v>
      </c>
      <c r="F886" s="4">
        <v>10300</v>
      </c>
      <c r="G886" s="4">
        <v>145659</v>
      </c>
      <c r="H886" s="4">
        <v>1.0449999999999999</v>
      </c>
      <c r="I886" s="3">
        <f t="shared" si="77"/>
        <v>0</v>
      </c>
      <c r="J886" s="13">
        <f t="shared" si="79"/>
        <v>-100</v>
      </c>
      <c r="K886" s="13">
        <f t="shared" si="78"/>
        <v>72</v>
      </c>
      <c r="L886" s="13">
        <f t="shared" ca="1" si="74"/>
        <v>0</v>
      </c>
      <c r="M886" s="13">
        <f t="shared" ca="1" si="76"/>
        <v>0</v>
      </c>
      <c r="N886" s="13">
        <f ca="1">IF(M886=0,0,IF(M886=M885,0,((M886-M885)*C886+N885*M885)*$P$5/M886))</f>
        <v>0</v>
      </c>
      <c r="O886" s="13">
        <f ca="1">IF(M885=M886,(M885*J886+M886*K886)*$P$5,M885*J886+M886*K886*$P$5-$P$6)</f>
        <v>-400</v>
      </c>
      <c r="P886" s="13">
        <f ca="1">100*SUM(O647:O886)/SUM(N647:N886)</f>
        <v>-0.44078571023649643</v>
      </c>
      <c r="Q886" s="9">
        <f ca="1">AVERAGE(E886:OFFSET(F886,-$Q$5+1,0))</f>
        <v>10406.5</v>
      </c>
      <c r="R886" s="9">
        <f ca="1">AVERAGE(E886:OFFSET(F886,-$R$5+1,0))</f>
        <v>10347.950000000001</v>
      </c>
      <c r="S886" s="9">
        <f t="shared" ca="1" si="75"/>
        <v>0</v>
      </c>
    </row>
    <row r="887" spans="1:19">
      <c r="A887" s="4" t="s">
        <v>66</v>
      </c>
      <c r="B887" s="5">
        <v>42961</v>
      </c>
      <c r="C887" s="4">
        <v>10344</v>
      </c>
      <c r="D887" s="4">
        <v>10357</v>
      </c>
      <c r="E887" s="4">
        <v>10223</v>
      </c>
      <c r="F887" s="4">
        <v>10231</v>
      </c>
      <c r="G887" s="4">
        <v>171611</v>
      </c>
      <c r="H887" s="4">
        <v>1.0449999999999999</v>
      </c>
      <c r="I887" s="3">
        <f t="shared" si="77"/>
        <v>0</v>
      </c>
      <c r="J887" s="13">
        <f t="shared" si="79"/>
        <v>44</v>
      </c>
      <c r="K887" s="13">
        <f t="shared" si="78"/>
        <v>-113</v>
      </c>
      <c r="L887" s="13">
        <f t="shared" ca="1" si="74"/>
        <v>0</v>
      </c>
      <c r="M887" s="13">
        <f t="shared" ca="1" si="76"/>
        <v>0</v>
      </c>
      <c r="N887" s="13">
        <f ca="1">IF(M887=0,0,IF(M887=M886,0,((M887-M886)*C887+N886*M886)*$P$5/M887))</f>
        <v>0</v>
      </c>
      <c r="O887" s="13">
        <f ca="1">IF(M886=M887,(M886*J887+M887*K887)*$P$5,M886*J887+M887*K887*$P$5-$P$6)</f>
        <v>0</v>
      </c>
      <c r="P887" s="13">
        <f ca="1">100*SUM(O648:O887)/SUM(N648:N887)</f>
        <v>-0.44078571023649643</v>
      </c>
      <c r="Q887" s="9">
        <f ca="1">AVERAGE(E887:OFFSET(F887,-$Q$5+1,0))</f>
        <v>10351.5</v>
      </c>
      <c r="R887" s="9">
        <f ca="1">AVERAGE(E887:OFFSET(F887,-$R$5+1,0))</f>
        <v>10338.450000000001</v>
      </c>
      <c r="S887" s="9">
        <f t="shared" ca="1" si="75"/>
        <v>0</v>
      </c>
    </row>
    <row r="888" spans="1:19">
      <c r="A888" s="4" t="s">
        <v>66</v>
      </c>
      <c r="B888" s="5">
        <v>42962</v>
      </c>
      <c r="C888" s="4">
        <v>10310</v>
      </c>
      <c r="D888" s="4">
        <v>10331</v>
      </c>
      <c r="E888" s="4">
        <v>10261</v>
      </c>
      <c r="F888" s="4">
        <v>10309</v>
      </c>
      <c r="G888" s="4">
        <v>142199</v>
      </c>
      <c r="H888" s="4">
        <v>1.0449999999999999</v>
      </c>
      <c r="I888" s="3">
        <f t="shared" si="77"/>
        <v>0</v>
      </c>
      <c r="J888" s="13">
        <f t="shared" si="79"/>
        <v>79</v>
      </c>
      <c r="K888" s="13">
        <f t="shared" si="78"/>
        <v>-1</v>
      </c>
      <c r="L888" s="13">
        <f t="shared" ca="1" si="74"/>
        <v>-1</v>
      </c>
      <c r="M888" s="13">
        <f t="shared" ca="1" si="76"/>
        <v>0</v>
      </c>
      <c r="N888" s="13">
        <f ca="1">IF(M888=0,0,IF(M888=M887,0,((M888-M887)*C888+N887*M887)*$P$5/M888))</f>
        <v>0</v>
      </c>
      <c r="O888" s="13">
        <f ca="1">IF(M887=M888,(M887*J888+M888*K888)*$P$5,M887*J888+M888*K888*$P$5-$P$6)</f>
        <v>0</v>
      </c>
      <c r="P888" s="13">
        <f ca="1">100*SUM(O649:O888)/SUM(N649:N888)</f>
        <v>-0.48719881145326849</v>
      </c>
      <c r="Q888" s="9">
        <f ca="1">AVERAGE(E888:OFFSET(F888,-$Q$5+1,0))</f>
        <v>10307.4</v>
      </c>
      <c r="R888" s="9">
        <f ca="1">AVERAGE(E888:OFFSET(F888,-$R$5+1,0))</f>
        <v>10330.549999999999</v>
      </c>
      <c r="S888" s="9">
        <f t="shared" ca="1" si="75"/>
        <v>-1</v>
      </c>
    </row>
    <row r="889" spans="1:19">
      <c r="A889" s="4" t="s">
        <v>66</v>
      </c>
      <c r="B889" s="5">
        <v>42963</v>
      </c>
      <c r="C889" s="4">
        <v>10277</v>
      </c>
      <c r="D889" s="4">
        <v>10319</v>
      </c>
      <c r="E889" s="4">
        <v>10235</v>
      </c>
      <c r="F889" s="4">
        <v>10254</v>
      </c>
      <c r="G889" s="4">
        <v>108128</v>
      </c>
      <c r="H889" s="4">
        <v>1.0449999999999999</v>
      </c>
      <c r="I889" s="3">
        <f t="shared" si="77"/>
        <v>1</v>
      </c>
      <c r="J889" s="13">
        <f t="shared" si="79"/>
        <v>-32</v>
      </c>
      <c r="K889" s="13">
        <f t="shared" si="78"/>
        <v>-23</v>
      </c>
      <c r="L889" s="13">
        <f t="shared" ca="1" si="74"/>
        <v>0</v>
      </c>
      <c r="M889" s="13">
        <f t="shared" si="76"/>
        <v>0</v>
      </c>
      <c r="N889" s="13">
        <f>IF(M889=0,0,IF(M889=M888,0,((M889-M888)*C889+N888*M888)*$P$5/M889))</f>
        <v>0</v>
      </c>
      <c r="O889" s="13">
        <f ca="1">IF(M888=M889,(M888*J889+M889*K889)*$P$5,M888*J889+M889*K889*$P$5-$P$6)</f>
        <v>0</v>
      </c>
      <c r="P889" s="13">
        <f ca="1">100*SUM(O650:O889)/SUM(N650:N889)</f>
        <v>-0.43749594813614262</v>
      </c>
      <c r="Q889" s="9">
        <f ca="1">AVERAGE(E889:OFFSET(F889,-$Q$5+1,0))</f>
        <v>10267.4</v>
      </c>
      <c r="R889" s="9">
        <f ca="1">AVERAGE(E889:OFFSET(F889,-$R$5+1,0))</f>
        <v>10311.6</v>
      </c>
      <c r="S889" s="9">
        <f t="shared" ca="1" si="75"/>
        <v>0</v>
      </c>
    </row>
    <row r="890" spans="1:19">
      <c r="A890" s="4" t="s">
        <v>67</v>
      </c>
      <c r="B890" s="5">
        <v>42964</v>
      </c>
      <c r="C890" s="4">
        <v>10258</v>
      </c>
      <c r="D890" s="4">
        <v>10324</v>
      </c>
      <c r="E890" s="4">
        <v>10245</v>
      </c>
      <c r="F890" s="4">
        <v>10298</v>
      </c>
      <c r="G890" s="4">
        <v>124653</v>
      </c>
      <c r="H890" s="4">
        <v>1.0449999999999999</v>
      </c>
      <c r="I890" s="3">
        <f t="shared" si="77"/>
        <v>0</v>
      </c>
      <c r="J890" s="13">
        <f t="shared" si="79"/>
        <v>4</v>
      </c>
      <c r="K890" s="13">
        <f t="shared" si="78"/>
        <v>40</v>
      </c>
      <c r="L890" s="13">
        <f t="shared" ca="1" si="74"/>
        <v>0</v>
      </c>
      <c r="M890" s="13">
        <f t="shared" ca="1" si="76"/>
        <v>0</v>
      </c>
      <c r="N890" s="13">
        <f ca="1">IF(M890=0,0,IF(M890=M889,0,((M890-M889)*C890+N889*M889)*$P$5/M890))</f>
        <v>0</v>
      </c>
      <c r="O890" s="13">
        <f ca="1">IF(M889=M890,(M889*J890+M890*K890)*$P$5,M889*J890+M890*K890*$P$5-$P$6)</f>
        <v>0</v>
      </c>
      <c r="P890" s="13">
        <f ca="1">100*SUM(O651:O890)/SUM(N651:N890)</f>
        <v>-0.45262290653700704</v>
      </c>
      <c r="Q890" s="9">
        <f ca="1">AVERAGE(E890:OFFSET(F890,-$Q$5+1,0))</f>
        <v>10258.1</v>
      </c>
      <c r="R890" s="9">
        <f ca="1">AVERAGE(E890:OFFSET(F890,-$R$5+1,0))</f>
        <v>10348.049999999999</v>
      </c>
      <c r="S890" s="9">
        <f t="shared" ca="1" si="75"/>
        <v>0</v>
      </c>
    </row>
    <row r="891" spans="1:19">
      <c r="A891" s="4" t="s">
        <v>67</v>
      </c>
      <c r="B891" s="5">
        <v>42965</v>
      </c>
      <c r="C891" s="4">
        <v>10230</v>
      </c>
      <c r="D891" s="4">
        <v>10265</v>
      </c>
      <c r="E891" s="4">
        <v>10200</v>
      </c>
      <c r="F891" s="4">
        <v>10259</v>
      </c>
      <c r="G891" s="4">
        <v>142737</v>
      </c>
      <c r="H891" s="4">
        <v>1.0449999999999999</v>
      </c>
      <c r="I891" s="3">
        <f t="shared" si="77"/>
        <v>0</v>
      </c>
      <c r="J891" s="13">
        <f t="shared" si="79"/>
        <v>-68</v>
      </c>
      <c r="K891" s="13">
        <f t="shared" si="78"/>
        <v>29</v>
      </c>
      <c r="L891" s="13">
        <f t="shared" ca="1" si="74"/>
        <v>0</v>
      </c>
      <c r="M891" s="13">
        <f t="shared" ca="1" si="76"/>
        <v>0</v>
      </c>
      <c r="N891" s="13">
        <f ca="1">IF(M891=0,0,IF(M891=M890,0,((M891-M890)*C891+N890*M890)*$P$5/M891))</f>
        <v>0</v>
      </c>
      <c r="O891" s="13">
        <f ca="1">IF(M890=M891,(M890*J891+M891*K891)*$P$5,M890*J891+M891*K891*$P$5-$P$6)</f>
        <v>0</v>
      </c>
      <c r="P891" s="13">
        <f ca="1">100*SUM(O652:O891)/SUM(N652:N891)</f>
        <v>-0.38995407887628308</v>
      </c>
      <c r="Q891" s="9">
        <f ca="1">AVERAGE(E891:OFFSET(F891,-$Q$5+1,0))</f>
        <v>10251.5</v>
      </c>
      <c r="R891" s="9">
        <f ca="1">AVERAGE(E891:OFFSET(F891,-$R$5+1,0))</f>
        <v>10329</v>
      </c>
      <c r="S891" s="9">
        <f t="shared" ca="1" si="75"/>
        <v>0</v>
      </c>
    </row>
    <row r="892" spans="1:19">
      <c r="A892" s="4" t="s">
        <v>67</v>
      </c>
      <c r="B892" s="5">
        <v>42968</v>
      </c>
      <c r="C892" s="4">
        <v>10259</v>
      </c>
      <c r="D892" s="4">
        <v>10280</v>
      </c>
      <c r="E892" s="4">
        <v>10217</v>
      </c>
      <c r="F892" s="4">
        <v>10269</v>
      </c>
      <c r="G892" s="4">
        <v>108968</v>
      </c>
      <c r="H892" s="4">
        <v>1.0449999999999999</v>
      </c>
      <c r="I892" s="3">
        <f t="shared" si="77"/>
        <v>0</v>
      </c>
      <c r="J892" s="13">
        <f t="shared" si="79"/>
        <v>0</v>
      </c>
      <c r="K892" s="13">
        <f t="shared" si="78"/>
        <v>10</v>
      </c>
      <c r="L892" s="13">
        <f t="shared" ca="1" si="74"/>
        <v>0</v>
      </c>
      <c r="M892" s="13">
        <f t="shared" ca="1" si="76"/>
        <v>0</v>
      </c>
      <c r="N892" s="13">
        <f ca="1">IF(M892=0,0,IF(M892=M891,0,((M892-M891)*C892+N891*M891)*$P$5/M892))</f>
        <v>0</v>
      </c>
      <c r="O892" s="13">
        <f ca="1">IF(M891=M892,(M891*J892+M892*K892)*$P$5,M891*J892+M892*K892*$P$5-$P$6)</f>
        <v>0</v>
      </c>
      <c r="P892" s="13">
        <f ca="1">100*SUM(O653:O892)/SUM(N653:N892)</f>
        <v>-0.38563209076175042</v>
      </c>
      <c r="Q892" s="9">
        <f ca="1">AVERAGE(E892:OFFSET(F892,-$Q$5+1,0))</f>
        <v>10254.700000000001</v>
      </c>
      <c r="R892" s="9">
        <f ca="1">AVERAGE(E892:OFFSET(F892,-$R$5+1,0))</f>
        <v>10303.1</v>
      </c>
      <c r="S892" s="9">
        <f t="shared" ca="1" si="75"/>
        <v>0</v>
      </c>
    </row>
    <row r="893" spans="1:19">
      <c r="A893" s="4" t="s">
        <v>67</v>
      </c>
      <c r="B893" s="5">
        <v>42969</v>
      </c>
      <c r="C893" s="4">
        <v>10316</v>
      </c>
      <c r="D893" s="4">
        <v>10369</v>
      </c>
      <c r="E893" s="4">
        <v>10305</v>
      </c>
      <c r="F893" s="4">
        <v>10350</v>
      </c>
      <c r="G893" s="4">
        <v>111527</v>
      </c>
      <c r="H893" s="4">
        <v>1.0449999999999999</v>
      </c>
      <c r="I893" s="3">
        <f t="shared" si="77"/>
        <v>0</v>
      </c>
      <c r="J893" s="13">
        <f t="shared" si="79"/>
        <v>47</v>
      </c>
      <c r="K893" s="13">
        <f t="shared" si="78"/>
        <v>34</v>
      </c>
      <c r="L893" s="13">
        <f t="shared" ref="L893:L956" ca="1" si="80">S893</f>
        <v>0</v>
      </c>
      <c r="M893" s="13">
        <f t="shared" ca="1" si="76"/>
        <v>0</v>
      </c>
      <c r="N893" s="13">
        <f ca="1">IF(M893=0,0,IF(M893=M892,0,((M893-M892)*C893+N892*M892)*$P$5/M893))</f>
        <v>0</v>
      </c>
      <c r="O893" s="13">
        <f ca="1">IF(M892=M893,(M892*J893+M893*K893)*$P$5,M892*J893+M893*K893*$P$5-$P$6)</f>
        <v>0</v>
      </c>
      <c r="P893" s="13">
        <f ca="1">100*SUM(O654:O893)/SUM(N654:N893)</f>
        <v>-0.40616153430578067</v>
      </c>
      <c r="Q893" s="9">
        <f ca="1">AVERAGE(E893:OFFSET(F893,-$Q$5+1,0))</f>
        <v>10263.200000000001</v>
      </c>
      <c r="R893" s="9">
        <f ca="1">AVERAGE(E893:OFFSET(F893,-$R$5+1,0))</f>
        <v>10285.299999999999</v>
      </c>
      <c r="S893" s="9">
        <f t="shared" ref="S893:S956" ca="1" si="81">IF(AND(Q892&lt;=R892,Q893&gt;R893),1,IF(AND(Q892&gt;R892,Q893&lt;=R893),-1,0))</f>
        <v>0</v>
      </c>
    </row>
    <row r="894" spans="1:19">
      <c r="A894" s="4" t="s">
        <v>67</v>
      </c>
      <c r="B894" s="5">
        <v>42970</v>
      </c>
      <c r="C894" s="4">
        <v>10401</v>
      </c>
      <c r="D894" s="4">
        <v>10414</v>
      </c>
      <c r="E894" s="4">
        <v>10341</v>
      </c>
      <c r="F894" s="4">
        <v>10361</v>
      </c>
      <c r="G894" s="4">
        <v>133332</v>
      </c>
      <c r="H894" s="4">
        <v>1.0449999999999999</v>
      </c>
      <c r="I894" s="3">
        <f t="shared" si="77"/>
        <v>0</v>
      </c>
      <c r="J894" s="13">
        <f t="shared" si="79"/>
        <v>51</v>
      </c>
      <c r="K894" s="13">
        <f t="shared" si="78"/>
        <v>-40</v>
      </c>
      <c r="L894" s="13">
        <f t="shared" ca="1" si="80"/>
        <v>1</v>
      </c>
      <c r="M894" s="13">
        <f t="shared" ref="M894:M957" ca="1" si="82">IF(I894=1,0,IF(M893+L893&gt;=$M$5,$M$5,IF(M893+L893&lt;=$M$7,$M$7,M893+L893)))</f>
        <v>0</v>
      </c>
      <c r="N894" s="13">
        <f ca="1">IF(M894=0,0,IF(M894=M893,0,((M894-M893)*C894+N893*M893)*$P$5/M894))</f>
        <v>0</v>
      </c>
      <c r="O894" s="13">
        <f ca="1">IF(M893=M894,(M893*J894+M894*K894)*$P$5,M893*J894+M894*K894*$P$5-$P$6)</f>
        <v>0</v>
      </c>
      <c r="P894" s="13">
        <f ca="1">100*SUM(O655:O894)/SUM(N655:N894)</f>
        <v>-0.40940302539168016</v>
      </c>
      <c r="Q894" s="9">
        <f ca="1">AVERAGE(E894:OFFSET(F894,-$Q$5+1,0))</f>
        <v>10284.5</v>
      </c>
      <c r="R894" s="9">
        <f ca="1">AVERAGE(E894:OFFSET(F894,-$R$5+1,0))</f>
        <v>10275.950000000001</v>
      </c>
      <c r="S894" s="9">
        <f t="shared" ca="1" si="81"/>
        <v>1</v>
      </c>
    </row>
    <row r="895" spans="1:19">
      <c r="A895" s="4" t="s">
        <v>67</v>
      </c>
      <c r="B895" s="5">
        <v>42971</v>
      </c>
      <c r="C895" s="4">
        <v>10372</v>
      </c>
      <c r="D895" s="4">
        <v>10460</v>
      </c>
      <c r="E895" s="4">
        <v>10365</v>
      </c>
      <c r="F895" s="4">
        <v>10449</v>
      </c>
      <c r="G895" s="4">
        <v>117763</v>
      </c>
      <c r="H895" s="4">
        <v>1.0449999999999999</v>
      </c>
      <c r="I895" s="3">
        <f t="shared" si="77"/>
        <v>0</v>
      </c>
      <c r="J895" s="13">
        <f t="shared" si="79"/>
        <v>11</v>
      </c>
      <c r="K895" s="13">
        <f t="shared" si="78"/>
        <v>77</v>
      </c>
      <c r="L895" s="13">
        <f t="shared" ca="1" si="80"/>
        <v>0</v>
      </c>
      <c r="M895" s="13">
        <f t="shared" ca="1" si="82"/>
        <v>1</v>
      </c>
      <c r="N895" s="13">
        <f ca="1">IF(M895=0,0,IF(M895=M894,0,((M895-M894)*C895+N894*M894)*$P$5/M895))</f>
        <v>2074400</v>
      </c>
      <c r="O895" s="13">
        <f ca="1">IF(M894=M895,(M894*J895+M895*K895)*$P$5,M894*J895+M895*K895*$P$5-$P$6)</f>
        <v>14900</v>
      </c>
      <c r="P895" s="13">
        <f ca="1">100*SUM(O656:O895)/SUM(N656:N895)</f>
        <v>-0.34833377670459198</v>
      </c>
      <c r="Q895" s="9">
        <f ca="1">AVERAGE(E895:OFFSET(F895,-$Q$5+1,0))</f>
        <v>10311.6</v>
      </c>
      <c r="R895" s="9">
        <f ca="1">AVERAGE(E895:OFFSET(F895,-$R$5+1,0))</f>
        <v>10284.85</v>
      </c>
      <c r="S895" s="9">
        <f t="shared" ca="1" si="81"/>
        <v>0</v>
      </c>
    </row>
    <row r="896" spans="1:19">
      <c r="A896" s="4" t="s">
        <v>67</v>
      </c>
      <c r="B896" s="5">
        <v>42972</v>
      </c>
      <c r="C896" s="4">
        <v>10471</v>
      </c>
      <c r="D896" s="4">
        <v>10490</v>
      </c>
      <c r="E896" s="4">
        <v>10431</v>
      </c>
      <c r="F896" s="4">
        <v>10487</v>
      </c>
      <c r="G896" s="4">
        <v>106737</v>
      </c>
      <c r="H896" s="4">
        <v>1.0449999999999999</v>
      </c>
      <c r="I896" s="3">
        <f t="shared" si="77"/>
        <v>0</v>
      </c>
      <c r="J896" s="13">
        <f t="shared" si="79"/>
        <v>22</v>
      </c>
      <c r="K896" s="13">
        <f t="shared" si="78"/>
        <v>16</v>
      </c>
      <c r="L896" s="13">
        <f t="shared" ca="1" si="80"/>
        <v>0</v>
      </c>
      <c r="M896" s="13">
        <f t="shared" ca="1" si="82"/>
        <v>1</v>
      </c>
      <c r="N896" s="13">
        <f ca="1">IF(M896=0,0,IF(M896=M895,0,((M896-M895)*C896+N895*M895)*$P$5/M896))</f>
        <v>0</v>
      </c>
      <c r="O896" s="13">
        <f ca="1">IF(M895=M896,(M895*J896+M896*K896)*$P$5,M895*J896+M896*K896*$P$5-$P$6)</f>
        <v>7600</v>
      </c>
      <c r="P896" s="13">
        <f ca="1">100*SUM(O657:O896)/SUM(N657:N896)</f>
        <v>-0.32889365228779571</v>
      </c>
      <c r="Q896" s="9">
        <f ca="1">AVERAGE(E896:OFFSET(F896,-$Q$5+1,0))</f>
        <v>10357.5</v>
      </c>
      <c r="R896" s="9">
        <f ca="1">AVERAGE(E896:OFFSET(F896,-$R$5+1,0))</f>
        <v>10304.5</v>
      </c>
      <c r="S896" s="9">
        <f t="shared" ca="1" si="81"/>
        <v>0</v>
      </c>
    </row>
    <row r="897" spans="1:19">
      <c r="A897" s="4" t="s">
        <v>67</v>
      </c>
      <c r="B897" s="5">
        <v>42975</v>
      </c>
      <c r="C897" s="4">
        <v>10466</v>
      </c>
      <c r="D897" s="4">
        <v>10515</v>
      </c>
      <c r="E897" s="4">
        <v>10457</v>
      </c>
      <c r="F897" s="4">
        <v>10490</v>
      </c>
      <c r="G897" s="4">
        <v>104313</v>
      </c>
      <c r="H897" s="4">
        <v>1.0449999999999999</v>
      </c>
      <c r="I897" s="3">
        <f t="shared" si="77"/>
        <v>0</v>
      </c>
      <c r="J897" s="13">
        <f t="shared" si="79"/>
        <v>-21</v>
      </c>
      <c r="K897" s="13">
        <f t="shared" si="78"/>
        <v>24</v>
      </c>
      <c r="L897" s="13">
        <f t="shared" ca="1" si="80"/>
        <v>0</v>
      </c>
      <c r="M897" s="13">
        <f t="shared" ca="1" si="82"/>
        <v>1</v>
      </c>
      <c r="N897" s="13">
        <f ca="1">IF(M897=0,0,IF(M897=M896,0,((M897-M896)*C897+N896*M896)*$P$5/M897))</f>
        <v>0</v>
      </c>
      <c r="O897" s="13">
        <f ca="1">IF(M896=M897,(M896*J897+M897*K897)*$P$5,M896*J897+M897*K897*$P$5-$P$6)</f>
        <v>600</v>
      </c>
      <c r="P897" s="13">
        <f ca="1">100*SUM(O658:O897)/SUM(N658:N897)</f>
        <v>-0.32735890562331177</v>
      </c>
      <c r="Q897" s="9">
        <f ca="1">AVERAGE(E897:OFFSET(F897,-$Q$5+1,0))</f>
        <v>10403.6</v>
      </c>
      <c r="R897" s="9">
        <f ca="1">AVERAGE(E897:OFFSET(F897,-$R$5+1,0))</f>
        <v>10329.15</v>
      </c>
      <c r="S897" s="9">
        <f t="shared" ca="1" si="81"/>
        <v>0</v>
      </c>
    </row>
    <row r="898" spans="1:19">
      <c r="A898" s="4" t="s">
        <v>67</v>
      </c>
      <c r="B898" s="5">
        <v>42976</v>
      </c>
      <c r="C898" s="4">
        <v>10451</v>
      </c>
      <c r="D898" s="4">
        <v>10478</v>
      </c>
      <c r="E898" s="4">
        <v>10421</v>
      </c>
      <c r="F898" s="4">
        <v>10463</v>
      </c>
      <c r="G898" s="4">
        <v>124977</v>
      </c>
      <c r="H898" s="4">
        <v>1.0449999999999999</v>
      </c>
      <c r="I898" s="3">
        <f t="shared" si="77"/>
        <v>0</v>
      </c>
      <c r="J898" s="13">
        <f t="shared" si="79"/>
        <v>-39</v>
      </c>
      <c r="K898" s="13">
        <f t="shared" si="78"/>
        <v>12</v>
      </c>
      <c r="L898" s="13">
        <f t="shared" ca="1" si="80"/>
        <v>0</v>
      </c>
      <c r="M898" s="13">
        <f t="shared" ca="1" si="82"/>
        <v>1</v>
      </c>
      <c r="N898" s="13">
        <f ca="1">IF(M898=0,0,IF(M898=M897,0,((M898-M897)*C898+N897*M897)*$P$5/M898))</f>
        <v>0</v>
      </c>
      <c r="O898" s="13">
        <f ca="1">IF(M897=M898,(M897*J898+M898*K898)*$P$5,M897*J898+M898*K898*$P$5-$P$6)</f>
        <v>-5400</v>
      </c>
      <c r="P898" s="13">
        <f ca="1">100*SUM(O659:O898)/SUM(N659:N898)</f>
        <v>-0.32304850057917545</v>
      </c>
      <c r="Q898" s="9">
        <f ca="1">AVERAGE(E898:OFFSET(F898,-$Q$5+1,0))</f>
        <v>10426.5</v>
      </c>
      <c r="R898" s="9">
        <f ca="1">AVERAGE(E898:OFFSET(F898,-$R$5+1,0))</f>
        <v>10344.85</v>
      </c>
      <c r="S898" s="9">
        <f t="shared" ca="1" si="81"/>
        <v>0</v>
      </c>
    </row>
    <row r="899" spans="1:19">
      <c r="A899" s="4" t="s">
        <v>67</v>
      </c>
      <c r="B899" s="5">
        <v>42977</v>
      </c>
      <c r="C899" s="4">
        <v>10508</v>
      </c>
      <c r="D899" s="4">
        <v>10552</v>
      </c>
      <c r="E899" s="4">
        <v>10493</v>
      </c>
      <c r="F899" s="4">
        <v>10531</v>
      </c>
      <c r="G899" s="4">
        <v>133868</v>
      </c>
      <c r="H899" s="4">
        <v>1.0449999999999999</v>
      </c>
      <c r="I899" s="3">
        <f t="shared" si="77"/>
        <v>0</v>
      </c>
      <c r="J899" s="13">
        <f t="shared" si="79"/>
        <v>45</v>
      </c>
      <c r="K899" s="13">
        <f t="shared" si="78"/>
        <v>23</v>
      </c>
      <c r="L899" s="13">
        <f t="shared" ca="1" si="80"/>
        <v>0</v>
      </c>
      <c r="M899" s="13">
        <f t="shared" ca="1" si="82"/>
        <v>1</v>
      </c>
      <c r="N899" s="13">
        <f ca="1">IF(M899=0,0,IF(M899=M898,0,((M899-M898)*C899+N898*M898)*$P$5/M899))</f>
        <v>0</v>
      </c>
      <c r="O899" s="13">
        <f ca="1">IF(M898=M899,(M898*J899+M899*K899)*$P$5,M898*J899+M899*K899*$P$5-$P$6)</f>
        <v>13600</v>
      </c>
      <c r="P899" s="13">
        <f ca="1">100*SUM(O660:O899)/SUM(N660:N899)</f>
        <v>-0.2393898279634476</v>
      </c>
      <c r="Q899" s="9">
        <f ca="1">AVERAGE(E899:OFFSET(F899,-$Q$5+1,0))</f>
        <v>10458.700000000001</v>
      </c>
      <c r="R899" s="9">
        <f ca="1">AVERAGE(E899:OFFSET(F899,-$R$5+1,0))</f>
        <v>10371.6</v>
      </c>
      <c r="S899" s="9">
        <f t="shared" ca="1" si="81"/>
        <v>0</v>
      </c>
    </row>
    <row r="900" spans="1:19">
      <c r="A900" s="4" t="s">
        <v>67</v>
      </c>
      <c r="B900" s="5">
        <v>42978</v>
      </c>
      <c r="C900" s="4">
        <v>10560</v>
      </c>
      <c r="D900" s="4">
        <v>10581</v>
      </c>
      <c r="E900" s="4">
        <v>10532</v>
      </c>
      <c r="F900" s="4">
        <v>10551</v>
      </c>
      <c r="G900" s="4">
        <v>118821</v>
      </c>
      <c r="H900" s="4">
        <v>1.0449999999999999</v>
      </c>
      <c r="I900" s="3">
        <f t="shared" ref="I900:I963" si="83">IF(A900=A901,0,1)</f>
        <v>0</v>
      </c>
      <c r="J900" s="13">
        <f t="shared" si="79"/>
        <v>29</v>
      </c>
      <c r="K900" s="13">
        <f t="shared" ref="K900:K963" si="84">F900-C900</f>
        <v>-9</v>
      </c>
      <c r="L900" s="13">
        <f t="shared" ca="1" si="80"/>
        <v>0</v>
      </c>
      <c r="M900" s="13">
        <f t="shared" ca="1" si="82"/>
        <v>1</v>
      </c>
      <c r="N900" s="13">
        <f ca="1">IF(M900=0,0,IF(M900=M899,0,((M900-M899)*C900+N899*M899)*$P$5/M900))</f>
        <v>0</v>
      </c>
      <c r="O900" s="13">
        <f ca="1">IF(M899=M900,(M899*J900+M900*K900)*$P$5,M899*J900+M900*K900*$P$5-$P$6)</f>
        <v>4000</v>
      </c>
      <c r="P900" s="13">
        <f ca="1">100*SUM(O661:O900)/SUM(N661:N900)</f>
        <v>-0.17342818224720066</v>
      </c>
      <c r="Q900" s="9">
        <f ca="1">AVERAGE(E900:OFFSET(F900,-$Q$5+1,0))</f>
        <v>10485.6</v>
      </c>
      <c r="R900" s="9">
        <f ca="1">AVERAGE(E900:OFFSET(F900,-$R$5+1,0))</f>
        <v>10398.6</v>
      </c>
      <c r="S900" s="9">
        <f t="shared" ca="1" si="81"/>
        <v>0</v>
      </c>
    </row>
    <row r="901" spans="1:19">
      <c r="A901" s="4" t="s">
        <v>67</v>
      </c>
      <c r="B901" s="5">
        <v>42979</v>
      </c>
      <c r="C901" s="4">
        <v>10571</v>
      </c>
      <c r="D901" s="4">
        <v>10598</v>
      </c>
      <c r="E901" s="4">
        <v>10540</v>
      </c>
      <c r="F901" s="4">
        <v>10576</v>
      </c>
      <c r="G901" s="4">
        <v>100581</v>
      </c>
      <c r="H901" s="4">
        <v>1.0449999999999999</v>
      </c>
      <c r="I901" s="3">
        <f t="shared" si="83"/>
        <v>0</v>
      </c>
      <c r="J901" s="13">
        <f t="shared" ref="J901:J964" si="85">C901-F900</f>
        <v>20</v>
      </c>
      <c r="K901" s="13">
        <f t="shared" si="84"/>
        <v>5</v>
      </c>
      <c r="L901" s="13">
        <f t="shared" ca="1" si="80"/>
        <v>0</v>
      </c>
      <c r="M901" s="13">
        <f t="shared" ca="1" si="82"/>
        <v>1</v>
      </c>
      <c r="N901" s="13">
        <f ca="1">IF(M901=0,0,IF(M901=M900,0,((M901-M900)*C901+N900*M900)*$P$5/M901))</f>
        <v>0</v>
      </c>
      <c r="O901" s="13">
        <f ca="1">IF(M900=M901,(M900*J901+M901*K901)*$P$5,M900*J901+M901*K901*$P$5-$P$6)</f>
        <v>5000</v>
      </c>
      <c r="P901" s="13">
        <f ca="1">100*SUM(O662:O901)/SUM(N662:N901)</f>
        <v>-0.15868602256639067</v>
      </c>
      <c r="Q901" s="9">
        <f ca="1">AVERAGE(E901:OFFSET(F901,-$Q$5+1,0))</f>
        <v>10505.4</v>
      </c>
      <c r="R901" s="9">
        <f ca="1">AVERAGE(E901:OFFSET(F901,-$R$5+1,0))</f>
        <v>10431.450000000001</v>
      </c>
      <c r="S901" s="9">
        <f t="shared" ca="1" si="81"/>
        <v>0</v>
      </c>
    </row>
    <row r="902" spans="1:19">
      <c r="A902" s="4" t="s">
        <v>67</v>
      </c>
      <c r="B902" s="5">
        <v>42982</v>
      </c>
      <c r="C902" s="4">
        <v>10550</v>
      </c>
      <c r="D902" s="4">
        <v>10579</v>
      </c>
      <c r="E902" s="4">
        <v>10533</v>
      </c>
      <c r="F902" s="4">
        <v>10552</v>
      </c>
      <c r="G902" s="4">
        <v>93022</v>
      </c>
      <c r="H902" s="4">
        <v>1.0449999999999999</v>
      </c>
      <c r="I902" s="3">
        <f t="shared" si="83"/>
        <v>0</v>
      </c>
      <c r="J902" s="13">
        <f t="shared" si="85"/>
        <v>-26</v>
      </c>
      <c r="K902" s="13">
        <f t="shared" si="84"/>
        <v>2</v>
      </c>
      <c r="L902" s="13">
        <f t="shared" ca="1" si="80"/>
        <v>0</v>
      </c>
      <c r="M902" s="13">
        <f t="shared" ca="1" si="82"/>
        <v>1</v>
      </c>
      <c r="N902" s="13">
        <f ca="1">IF(M902=0,0,IF(M902=M901,0,((M902-M901)*C902+N901*M901)*$P$5/M902))</f>
        <v>0</v>
      </c>
      <c r="O902" s="13">
        <f ca="1">IF(M901=M902,(M901*J902+M902*K902)*$P$5,M901*J902+M902*K902*$P$5-$P$6)</f>
        <v>-4800</v>
      </c>
      <c r="P902" s="13">
        <f ca="1">100*SUM(O663:O902)/SUM(N663:N902)</f>
        <v>-0.17155658758419495</v>
      </c>
      <c r="Q902" s="9">
        <f ca="1">AVERAGE(E902:OFFSET(F902,-$Q$5+1,0))</f>
        <v>10519.2</v>
      </c>
      <c r="R902" s="9">
        <f ca="1">AVERAGE(E902:OFFSET(F902,-$R$5+1,0))</f>
        <v>10461.4</v>
      </c>
      <c r="S902" s="9">
        <f t="shared" ca="1" si="81"/>
        <v>0</v>
      </c>
    </row>
    <row r="903" spans="1:19">
      <c r="A903" s="4" t="s">
        <v>67</v>
      </c>
      <c r="B903" s="5">
        <v>42983</v>
      </c>
      <c r="C903" s="4">
        <v>10575</v>
      </c>
      <c r="D903" s="4">
        <v>10590</v>
      </c>
      <c r="E903" s="4">
        <v>10528</v>
      </c>
      <c r="F903" s="4">
        <v>10582</v>
      </c>
      <c r="G903" s="4">
        <v>111648</v>
      </c>
      <c r="H903" s="4">
        <v>1.0449999999999999</v>
      </c>
      <c r="I903" s="3">
        <f t="shared" si="83"/>
        <v>0</v>
      </c>
      <c r="J903" s="13">
        <f t="shared" si="85"/>
        <v>23</v>
      </c>
      <c r="K903" s="13">
        <f t="shared" si="84"/>
        <v>7</v>
      </c>
      <c r="L903" s="13">
        <f t="shared" ca="1" si="80"/>
        <v>0</v>
      </c>
      <c r="M903" s="13">
        <f t="shared" ca="1" si="82"/>
        <v>1</v>
      </c>
      <c r="N903" s="13">
        <f ca="1">IF(M903=0,0,IF(M903=M902,0,((M903-M902)*C903+N902*M902)*$P$5/M903))</f>
        <v>0</v>
      </c>
      <c r="O903" s="13">
        <f ca="1">IF(M902=M903,(M902*J903+M903*K903)*$P$5,M902*J903+M903*K903*$P$5-$P$6)</f>
        <v>6000</v>
      </c>
      <c r="P903" s="13">
        <f ca="1">100*SUM(O664:O903)/SUM(N664:N903)</f>
        <v>-0.1554683813119396</v>
      </c>
      <c r="Q903" s="9">
        <f ca="1">AVERAGE(E903:OFFSET(F903,-$Q$5+1,0))</f>
        <v>10541.8</v>
      </c>
      <c r="R903" s="9">
        <f ca="1">AVERAGE(E903:OFFSET(F903,-$R$5+1,0))</f>
        <v>10484.15</v>
      </c>
      <c r="S903" s="9">
        <f t="shared" ca="1" si="81"/>
        <v>0</v>
      </c>
    </row>
    <row r="904" spans="1:19">
      <c r="A904" s="4" t="s">
        <v>67</v>
      </c>
      <c r="B904" s="5">
        <v>42984</v>
      </c>
      <c r="C904" s="4">
        <v>10540</v>
      </c>
      <c r="D904" s="4">
        <v>10570</v>
      </c>
      <c r="E904" s="4">
        <v>10483</v>
      </c>
      <c r="F904" s="4">
        <v>10519</v>
      </c>
      <c r="G904" s="4">
        <v>151864</v>
      </c>
      <c r="H904" s="4">
        <v>1.0449999999999999</v>
      </c>
      <c r="I904" s="3">
        <f t="shared" si="83"/>
        <v>0</v>
      </c>
      <c r="J904" s="13">
        <f t="shared" si="85"/>
        <v>-42</v>
      </c>
      <c r="K904" s="13">
        <f t="shared" si="84"/>
        <v>-21</v>
      </c>
      <c r="L904" s="13">
        <f t="shared" ca="1" si="80"/>
        <v>0</v>
      </c>
      <c r="M904" s="13">
        <f t="shared" ca="1" si="82"/>
        <v>1</v>
      </c>
      <c r="N904" s="13">
        <f ca="1">IF(M904=0,0,IF(M904=M903,0,((M904-M903)*C904+N903*M903)*$P$5/M904))</f>
        <v>0</v>
      </c>
      <c r="O904" s="13">
        <f ca="1">IF(M903=M904,(M903*J904+M904*K904)*$P$5,M903*J904+M904*K904*$P$5-$P$6)</f>
        <v>-12600</v>
      </c>
      <c r="P904" s="13">
        <f ca="1">100*SUM(O665:O904)/SUM(N665:N904)</f>
        <v>-0.18925361448367584</v>
      </c>
      <c r="Q904" s="9">
        <f ca="1">AVERAGE(E904:OFFSET(F904,-$Q$5+1,0))</f>
        <v>10539.6</v>
      </c>
      <c r="R904" s="9">
        <f ca="1">AVERAGE(E904:OFFSET(F904,-$R$5+1,0))</f>
        <v>10499.15</v>
      </c>
      <c r="S904" s="9">
        <f t="shared" ca="1" si="81"/>
        <v>0</v>
      </c>
    </row>
    <row r="905" spans="1:19">
      <c r="A905" s="4" t="s">
        <v>67</v>
      </c>
      <c r="B905" s="5">
        <v>42985</v>
      </c>
      <c r="C905" s="4">
        <v>10551</v>
      </c>
      <c r="D905" s="4">
        <v>10568</v>
      </c>
      <c r="E905" s="4">
        <v>10477</v>
      </c>
      <c r="F905" s="4">
        <v>10490</v>
      </c>
      <c r="G905" s="4">
        <v>135940</v>
      </c>
      <c r="H905" s="4">
        <v>1.0449999999999999</v>
      </c>
      <c r="I905" s="3">
        <f t="shared" si="83"/>
        <v>0</v>
      </c>
      <c r="J905" s="13">
        <f t="shared" si="85"/>
        <v>32</v>
      </c>
      <c r="K905" s="13">
        <f t="shared" si="84"/>
        <v>-61</v>
      </c>
      <c r="L905" s="13">
        <f t="shared" ca="1" si="80"/>
        <v>0</v>
      </c>
      <c r="M905" s="13">
        <f t="shared" ca="1" si="82"/>
        <v>1</v>
      </c>
      <c r="N905" s="13">
        <f ca="1">IF(M905=0,0,IF(M905=M904,0,((M905-M904)*C905+N904*M904)*$P$5/M905))</f>
        <v>0</v>
      </c>
      <c r="O905" s="13">
        <f ca="1">IF(M904=M905,(M904*J905+M905*K905)*$P$5,M904*J905+M905*K905*$P$5-$P$6)</f>
        <v>-5800</v>
      </c>
      <c r="P905" s="13">
        <f ca="1">100*SUM(O666:O905)/SUM(N666:N905)</f>
        <v>-0.20480554721352268</v>
      </c>
      <c r="Q905" s="9">
        <f ca="1">AVERAGE(E905:OFFSET(F905,-$Q$5+1,0))</f>
        <v>10528</v>
      </c>
      <c r="R905" s="9">
        <f ca="1">AVERAGE(E905:OFFSET(F905,-$R$5+1,0))</f>
        <v>10506.8</v>
      </c>
      <c r="S905" s="9">
        <f t="shared" ca="1" si="81"/>
        <v>0</v>
      </c>
    </row>
    <row r="906" spans="1:19">
      <c r="A906" s="4" t="s">
        <v>67</v>
      </c>
      <c r="B906" s="5">
        <v>42986</v>
      </c>
      <c r="C906" s="4">
        <v>10501</v>
      </c>
      <c r="D906" s="4">
        <v>10571</v>
      </c>
      <c r="E906" s="4">
        <v>10495</v>
      </c>
      <c r="F906" s="4">
        <v>10556</v>
      </c>
      <c r="G906" s="4">
        <v>135862</v>
      </c>
      <c r="H906" s="4">
        <v>1.0449999999999999</v>
      </c>
      <c r="I906" s="3">
        <f t="shared" si="83"/>
        <v>0</v>
      </c>
      <c r="J906" s="13">
        <f t="shared" si="85"/>
        <v>11</v>
      </c>
      <c r="K906" s="13">
        <f t="shared" si="84"/>
        <v>55</v>
      </c>
      <c r="L906" s="13">
        <f t="shared" ca="1" si="80"/>
        <v>0</v>
      </c>
      <c r="M906" s="13">
        <f t="shared" ca="1" si="82"/>
        <v>1</v>
      </c>
      <c r="N906" s="13">
        <f ca="1">IF(M906=0,0,IF(M906=M905,0,((M906-M905)*C906+N905*M905)*$P$5/M906))</f>
        <v>0</v>
      </c>
      <c r="O906" s="13">
        <f ca="1">IF(M905=M906,(M905*J906+M906*K906)*$P$5,M905*J906+M906*K906*$P$5-$P$6)</f>
        <v>13200</v>
      </c>
      <c r="P906" s="13">
        <f ca="1">100*SUM(O667:O906)/SUM(N667:N906)</f>
        <v>-0.17195646543472631</v>
      </c>
      <c r="Q906" s="9">
        <f ca="1">AVERAGE(E906:OFFSET(F906,-$Q$5+1,0))</f>
        <v>10521.5</v>
      </c>
      <c r="R906" s="9">
        <f ca="1">AVERAGE(E906:OFFSET(F906,-$R$5+1,0))</f>
        <v>10513.45</v>
      </c>
      <c r="S906" s="9">
        <f t="shared" ca="1" si="81"/>
        <v>0</v>
      </c>
    </row>
    <row r="907" spans="1:19">
      <c r="A907" s="4" t="s">
        <v>67</v>
      </c>
      <c r="B907" s="5">
        <v>42989</v>
      </c>
      <c r="C907" s="4">
        <v>10628</v>
      </c>
      <c r="D907" s="4">
        <v>10635</v>
      </c>
      <c r="E907" s="4">
        <v>10535</v>
      </c>
      <c r="F907" s="4">
        <v>10565</v>
      </c>
      <c r="G907" s="4">
        <v>149476</v>
      </c>
      <c r="H907" s="4">
        <v>1.0449999999999999</v>
      </c>
      <c r="I907" s="3">
        <f t="shared" si="83"/>
        <v>0</v>
      </c>
      <c r="J907" s="13">
        <f t="shared" si="85"/>
        <v>72</v>
      </c>
      <c r="K907" s="13">
        <f t="shared" si="84"/>
        <v>-63</v>
      </c>
      <c r="L907" s="13">
        <f t="shared" ca="1" si="80"/>
        <v>0</v>
      </c>
      <c r="M907" s="13">
        <f t="shared" ca="1" si="82"/>
        <v>1</v>
      </c>
      <c r="N907" s="13">
        <f ca="1">IF(M907=0,0,IF(M907=M906,0,((M907-M906)*C907+N906*M906)*$P$5/M907))</f>
        <v>0</v>
      </c>
      <c r="O907" s="13">
        <f ca="1">IF(M906=M907,(M906*J907+M907*K907)*$P$5,M906*J907+M907*K907*$P$5-$P$6)</f>
        <v>1800</v>
      </c>
      <c r="P907" s="13">
        <f ca="1">100*SUM(O668:O907)/SUM(N668:N907)</f>
        <v>-1.0925869621521795E-2</v>
      </c>
      <c r="Q907" s="9">
        <f ca="1">AVERAGE(E907:OFFSET(F907,-$Q$5+1,0))</f>
        <v>10523</v>
      </c>
      <c r="R907" s="9">
        <f ca="1">AVERAGE(E907:OFFSET(F907,-$R$5+1,0))</f>
        <v>10521.1</v>
      </c>
      <c r="S907" s="9">
        <f t="shared" ca="1" si="81"/>
        <v>0</v>
      </c>
    </row>
    <row r="908" spans="1:19">
      <c r="A908" s="4" t="s">
        <v>67</v>
      </c>
      <c r="B908" s="5">
        <v>42990</v>
      </c>
      <c r="C908" s="4">
        <v>10604</v>
      </c>
      <c r="D908" s="4">
        <v>10614</v>
      </c>
      <c r="E908" s="4">
        <v>10564</v>
      </c>
      <c r="F908" s="4">
        <v>10590</v>
      </c>
      <c r="G908" s="4">
        <v>108726</v>
      </c>
      <c r="H908" s="4">
        <v>1.0449999999999999</v>
      </c>
      <c r="I908" s="3">
        <f t="shared" si="83"/>
        <v>0</v>
      </c>
      <c r="J908" s="13">
        <f t="shared" si="85"/>
        <v>39</v>
      </c>
      <c r="K908" s="13">
        <f t="shared" si="84"/>
        <v>-14</v>
      </c>
      <c r="L908" s="13">
        <f t="shared" ca="1" si="80"/>
        <v>-1</v>
      </c>
      <c r="M908" s="13">
        <f t="shared" ca="1" si="82"/>
        <v>1</v>
      </c>
      <c r="N908" s="13">
        <f ca="1">IF(M908=0,0,IF(M908=M907,0,((M908-M907)*C908+N907*M907)*$P$5/M908))</f>
        <v>0</v>
      </c>
      <c r="O908" s="13">
        <f ca="1">IF(M907=M908,(M907*J908+M908*K908)*$P$5,M907*J908+M908*K908*$P$5-$P$6)</f>
        <v>5000</v>
      </c>
      <c r="P908" s="13">
        <f ca="1">100*SUM(O669:O908)/SUM(N669:N908)</f>
        <v>-2.4802090019481323E-3</v>
      </c>
      <c r="Q908" s="9">
        <f ca="1">AVERAGE(E908:OFFSET(F908,-$Q$5+1,0))</f>
        <v>10527.4</v>
      </c>
      <c r="R908" s="9">
        <f ca="1">AVERAGE(E908:OFFSET(F908,-$R$5+1,0))</f>
        <v>10534.6</v>
      </c>
      <c r="S908" s="9">
        <f t="shared" ca="1" si="81"/>
        <v>-1</v>
      </c>
    </row>
    <row r="909" spans="1:19">
      <c r="A909" s="4" t="s">
        <v>67</v>
      </c>
      <c r="B909" s="5">
        <v>42991</v>
      </c>
      <c r="C909" s="4">
        <v>10595</v>
      </c>
      <c r="D909" s="4">
        <v>10603</v>
      </c>
      <c r="E909" s="4">
        <v>10510</v>
      </c>
      <c r="F909" s="4">
        <v>10521</v>
      </c>
      <c r="G909" s="4">
        <v>137962</v>
      </c>
      <c r="H909" s="4">
        <v>1.0449999999999999</v>
      </c>
      <c r="I909" s="3">
        <f t="shared" si="83"/>
        <v>0</v>
      </c>
      <c r="J909" s="13">
        <f t="shared" si="85"/>
        <v>5</v>
      </c>
      <c r="K909" s="13">
        <f t="shared" si="84"/>
        <v>-74</v>
      </c>
      <c r="L909" s="13">
        <f t="shared" ca="1" si="80"/>
        <v>0</v>
      </c>
      <c r="M909" s="13">
        <f t="shared" ca="1" si="82"/>
        <v>0</v>
      </c>
      <c r="N909" s="13">
        <f ca="1">IF(M909=0,0,IF(M909=M908,0,((M909-M908)*C909+N908*M908)*$P$5/M909))</f>
        <v>0</v>
      </c>
      <c r="O909" s="13">
        <f ca="1">IF(M908=M909,(M908*J909+M909*K909)*$P$5,M908*J909+M909*K909*$P$5-$P$6)</f>
        <v>-495</v>
      </c>
      <c r="P909" s="13">
        <f ca="1">100*SUM(O670:O909)/SUM(N670:N909)</f>
        <v>-2.4999155433938045E-3</v>
      </c>
      <c r="Q909" s="9">
        <f ca="1">AVERAGE(E909:OFFSET(F909,-$Q$5+1,0))</f>
        <v>10530.3</v>
      </c>
      <c r="R909" s="9">
        <f ca="1">AVERAGE(E909:OFFSET(F909,-$R$5+1,0))</f>
        <v>10534.95</v>
      </c>
      <c r="S909" s="9">
        <f t="shared" ca="1" si="81"/>
        <v>0</v>
      </c>
    </row>
    <row r="910" spans="1:19">
      <c r="A910" s="4" t="s">
        <v>67</v>
      </c>
      <c r="B910" s="5">
        <v>42992</v>
      </c>
      <c r="C910" s="4">
        <v>10520</v>
      </c>
      <c r="D910" s="4">
        <v>10545</v>
      </c>
      <c r="E910" s="4">
        <v>10486</v>
      </c>
      <c r="F910" s="4">
        <v>10529</v>
      </c>
      <c r="G910" s="4">
        <v>112018</v>
      </c>
      <c r="H910" s="4">
        <v>1.0449999999999999</v>
      </c>
      <c r="I910" s="3">
        <f t="shared" si="83"/>
        <v>0</v>
      </c>
      <c r="J910" s="13">
        <f t="shared" si="85"/>
        <v>-1</v>
      </c>
      <c r="K910" s="13">
        <f t="shared" si="84"/>
        <v>9</v>
      </c>
      <c r="L910" s="13">
        <f t="shared" ca="1" si="80"/>
        <v>1</v>
      </c>
      <c r="M910" s="13">
        <f t="shared" ca="1" si="82"/>
        <v>0</v>
      </c>
      <c r="N910" s="13">
        <f ca="1">IF(M910=0,0,IF(M910=M909,0,((M910-M909)*C910+N909*M909)*$P$5/M910))</f>
        <v>0</v>
      </c>
      <c r="O910" s="13">
        <f ca="1">IF(M909=M910,(M909*J910+M910*K910)*$P$5,M909*J910+M910*K910*$P$5-$P$6)</f>
        <v>0</v>
      </c>
      <c r="P910" s="13">
        <f ca="1">100*SUM(O671:O910)/SUM(N671:N910)</f>
        <v>-2.4999155433938045E-3</v>
      </c>
      <c r="Q910" s="9">
        <f ca="1">AVERAGE(E910:OFFSET(F910,-$Q$5+1,0))</f>
        <v>10535.1</v>
      </c>
      <c r="R910" s="9">
        <f ca="1">AVERAGE(E910:OFFSET(F910,-$R$5+1,0))</f>
        <v>10531.55</v>
      </c>
      <c r="S910" s="9">
        <f t="shared" ca="1" si="81"/>
        <v>1</v>
      </c>
    </row>
    <row r="911" spans="1:19">
      <c r="A911" s="4" t="s">
        <v>67</v>
      </c>
      <c r="B911" s="5">
        <v>42993</v>
      </c>
      <c r="C911" s="4">
        <v>10528</v>
      </c>
      <c r="D911" s="4">
        <v>10570</v>
      </c>
      <c r="E911" s="4">
        <v>10491</v>
      </c>
      <c r="F911" s="4">
        <v>10566</v>
      </c>
      <c r="G911" s="4">
        <v>139760</v>
      </c>
      <c r="H911" s="4">
        <v>1.0449999999999999</v>
      </c>
      <c r="I911" s="3">
        <f t="shared" si="83"/>
        <v>0</v>
      </c>
      <c r="J911" s="13">
        <f t="shared" si="85"/>
        <v>-1</v>
      </c>
      <c r="K911" s="13">
        <f t="shared" si="84"/>
        <v>38</v>
      </c>
      <c r="L911" s="13">
        <f t="shared" ca="1" si="80"/>
        <v>0</v>
      </c>
      <c r="M911" s="13">
        <f t="shared" ca="1" si="82"/>
        <v>1</v>
      </c>
      <c r="N911" s="13">
        <f ca="1">IF(M911=0,0,IF(M911=M910,0,((M911-M910)*C911+N910*M910)*$P$5/M911))</f>
        <v>2105600</v>
      </c>
      <c r="O911" s="13">
        <f ca="1">IF(M910=M911,(M910*J911+M911*K911)*$P$5,M910*J911+M911*K911*$P$5-$P$6)</f>
        <v>7100</v>
      </c>
      <c r="P911" s="13">
        <f ca="1">100*SUM(O672:O911)/SUM(N672:N911)</f>
        <v>1.7641140301844604E-2</v>
      </c>
      <c r="Q911" s="9">
        <f ca="1">AVERAGE(E911:OFFSET(F911,-$Q$5+1,0))</f>
        <v>10535.7</v>
      </c>
      <c r="R911" s="9">
        <f ca="1">AVERAGE(E911:OFFSET(F911,-$R$5+1,0))</f>
        <v>10528.6</v>
      </c>
      <c r="S911" s="9">
        <f t="shared" ca="1" si="81"/>
        <v>0</v>
      </c>
    </row>
    <row r="912" spans="1:19">
      <c r="A912" s="4" t="s">
        <v>67</v>
      </c>
      <c r="B912" s="5">
        <v>42996</v>
      </c>
      <c r="C912" s="4">
        <v>10605</v>
      </c>
      <c r="D912" s="4">
        <v>10649</v>
      </c>
      <c r="E912" s="4">
        <v>10582</v>
      </c>
      <c r="F912" s="4">
        <v>10636</v>
      </c>
      <c r="G912" s="4">
        <v>136401</v>
      </c>
      <c r="H912" s="4">
        <v>1.0449999999999999</v>
      </c>
      <c r="I912" s="3">
        <f t="shared" si="83"/>
        <v>0</v>
      </c>
      <c r="J912" s="13">
        <f t="shared" si="85"/>
        <v>39</v>
      </c>
      <c r="K912" s="13">
        <f t="shared" si="84"/>
        <v>31</v>
      </c>
      <c r="L912" s="13">
        <f t="shared" ca="1" si="80"/>
        <v>0</v>
      </c>
      <c r="M912" s="13">
        <f t="shared" ca="1" si="82"/>
        <v>1</v>
      </c>
      <c r="N912" s="13">
        <f ca="1">IF(M912=0,0,IF(M912=M911,0,((M912-M911)*C912+N911*M911)*$P$5/M912))</f>
        <v>0</v>
      </c>
      <c r="O912" s="13">
        <f ca="1">IF(M911=M912,(M911*J912+M912*K912)*$P$5,M911*J912+M912*K912*$P$5-$P$6)</f>
        <v>14000</v>
      </c>
      <c r="P912" s="13">
        <f ca="1">100*SUM(O673:O912)/SUM(N673:N912)</f>
        <v>0.10260480715483511</v>
      </c>
      <c r="Q912" s="9">
        <f ca="1">AVERAGE(E912:OFFSET(F912,-$Q$5+1,0))</f>
        <v>10547.5</v>
      </c>
      <c r="R912" s="9">
        <f ca="1">AVERAGE(E912:OFFSET(F912,-$R$5+1,0))</f>
        <v>10535.25</v>
      </c>
      <c r="S912" s="9">
        <f t="shared" ca="1" si="81"/>
        <v>0</v>
      </c>
    </row>
    <row r="913" spans="1:19">
      <c r="A913" s="4" t="s">
        <v>67</v>
      </c>
      <c r="B913" s="5">
        <v>42997</v>
      </c>
      <c r="C913" s="4">
        <v>10647</v>
      </c>
      <c r="D913" s="4">
        <v>10658</v>
      </c>
      <c r="E913" s="4">
        <v>10568</v>
      </c>
      <c r="F913" s="4">
        <v>10580</v>
      </c>
      <c r="G913" s="4">
        <v>146041</v>
      </c>
      <c r="H913" s="4">
        <v>1.0449999999999999</v>
      </c>
      <c r="I913" s="3">
        <f t="shared" si="83"/>
        <v>0</v>
      </c>
      <c r="J913" s="13">
        <f t="shared" si="85"/>
        <v>11</v>
      </c>
      <c r="K913" s="13">
        <f t="shared" si="84"/>
        <v>-67</v>
      </c>
      <c r="L913" s="13">
        <f t="shared" ca="1" si="80"/>
        <v>0</v>
      </c>
      <c r="M913" s="13">
        <f t="shared" ca="1" si="82"/>
        <v>1</v>
      </c>
      <c r="N913" s="13">
        <f ca="1">IF(M913=0,0,IF(M913=M912,0,((M913-M912)*C913+N912*M912)*$P$5/M913))</f>
        <v>0</v>
      </c>
      <c r="O913" s="13">
        <f ca="1">IF(M912=M913,(M912*J913+M913*K913)*$P$5,M912*J913+M913*K913*$P$5-$P$6)</f>
        <v>-11200</v>
      </c>
      <c r="P913" s="13">
        <f ca="1">100*SUM(O674:O913)/SUM(N674:N913)</f>
        <v>1.5964225824482953E-2</v>
      </c>
      <c r="Q913" s="9">
        <f ca="1">AVERAGE(E913:OFFSET(F913,-$Q$5+1,0))</f>
        <v>10546.9</v>
      </c>
      <c r="R913" s="9">
        <f ca="1">AVERAGE(E913:OFFSET(F913,-$R$5+1,0))</f>
        <v>10537.15</v>
      </c>
      <c r="S913" s="9">
        <f t="shared" ca="1" si="81"/>
        <v>0</v>
      </c>
    </row>
    <row r="914" spans="1:19">
      <c r="A914" s="4" t="s">
        <v>67</v>
      </c>
      <c r="B914" s="5">
        <v>42998</v>
      </c>
      <c r="C914" s="4">
        <v>10572</v>
      </c>
      <c r="D914" s="4">
        <v>10585</v>
      </c>
      <c r="E914" s="4">
        <v>10490</v>
      </c>
      <c r="F914" s="4">
        <v>10510</v>
      </c>
      <c r="G914" s="4">
        <v>112339</v>
      </c>
      <c r="H914" s="4">
        <v>1.0449999999999999</v>
      </c>
      <c r="I914" s="3">
        <f t="shared" si="83"/>
        <v>1</v>
      </c>
      <c r="J914" s="13">
        <f t="shared" si="85"/>
        <v>-8</v>
      </c>
      <c r="K914" s="13">
        <f t="shared" si="84"/>
        <v>-62</v>
      </c>
      <c r="L914" s="13">
        <f t="shared" ca="1" si="80"/>
        <v>0</v>
      </c>
      <c r="M914" s="13">
        <f t="shared" si="82"/>
        <v>0</v>
      </c>
      <c r="N914" s="13">
        <f>IF(M914=0,0,IF(M914=M913,0,((M914-M913)*C914+N913*M913)*$P$5/M914))</f>
        <v>0</v>
      </c>
      <c r="O914" s="13">
        <f ca="1">IF(M913=M914,(M913*J914+M914*K914)*$P$5,M913*J914+M914*K914*$P$5-$P$6)</f>
        <v>-508</v>
      </c>
      <c r="P914" s="13">
        <f ca="1">100*SUM(O675:O914)/SUM(N675:N914)</f>
        <v>8.4415874790385689E-2</v>
      </c>
      <c r="Q914" s="9">
        <f ca="1">AVERAGE(E914:OFFSET(F914,-$Q$5+1,0))</f>
        <v>10543.8</v>
      </c>
      <c r="R914" s="9">
        <f ca="1">AVERAGE(E914:OFFSET(F914,-$R$5+1,0))</f>
        <v>10537.05</v>
      </c>
      <c r="S914" s="9">
        <f t="shared" ca="1" si="81"/>
        <v>0</v>
      </c>
    </row>
    <row r="915" spans="1:19">
      <c r="A915" s="4" t="s">
        <v>68</v>
      </c>
      <c r="B915" s="5">
        <v>42999</v>
      </c>
      <c r="C915" s="4">
        <v>10505</v>
      </c>
      <c r="D915" s="4">
        <v>10583</v>
      </c>
      <c r="E915" s="4">
        <v>10473</v>
      </c>
      <c r="F915" s="4">
        <v>10575</v>
      </c>
      <c r="G915" s="4">
        <v>135327</v>
      </c>
      <c r="H915" s="4">
        <v>1.0449999999999999</v>
      </c>
      <c r="I915" s="3">
        <f t="shared" si="83"/>
        <v>0</v>
      </c>
      <c r="J915" s="13">
        <f t="shared" si="85"/>
        <v>-5</v>
      </c>
      <c r="K915" s="13">
        <f t="shared" si="84"/>
        <v>70</v>
      </c>
      <c r="L915" s="13">
        <f t="shared" ca="1" si="80"/>
        <v>0</v>
      </c>
      <c r="M915" s="13">
        <f t="shared" ca="1" si="82"/>
        <v>0</v>
      </c>
      <c r="N915" s="13">
        <f ca="1">IF(M915=0,0,IF(M915=M914,0,((M915-M914)*C915+N914*M914)*$P$5/M915))</f>
        <v>0</v>
      </c>
      <c r="O915" s="13">
        <f ca="1">IF(M914=M915,(M914*J915+M915*K915)*$P$5,M914*J915+M915*K915*$P$5-$P$6)</f>
        <v>0</v>
      </c>
      <c r="P915" s="13">
        <f ca="1">100*SUM(O676:O915)/SUM(N676:N915)</f>
        <v>4.7523756288429288E-2</v>
      </c>
      <c r="Q915" s="9">
        <f ca="1">AVERAGE(E915:OFFSET(F915,-$Q$5+1,0))</f>
        <v>10547.1</v>
      </c>
      <c r="R915" s="9">
        <f ca="1">AVERAGE(E915:OFFSET(F915,-$R$5+1,0))</f>
        <v>10541.1</v>
      </c>
      <c r="S915" s="9">
        <f t="shared" ca="1" si="81"/>
        <v>0</v>
      </c>
    </row>
    <row r="916" spans="1:19">
      <c r="A916" s="4" t="s">
        <v>68</v>
      </c>
      <c r="B916" s="5">
        <v>43000</v>
      </c>
      <c r="C916" s="4">
        <v>10554</v>
      </c>
      <c r="D916" s="4">
        <v>10568</v>
      </c>
      <c r="E916" s="4">
        <v>10427</v>
      </c>
      <c r="F916" s="4">
        <v>10433</v>
      </c>
      <c r="G916" s="4">
        <v>168874</v>
      </c>
      <c r="H916" s="4">
        <v>1.0449999999999999</v>
      </c>
      <c r="I916" s="3">
        <f t="shared" si="83"/>
        <v>0</v>
      </c>
      <c r="J916" s="13">
        <f t="shared" si="85"/>
        <v>-21</v>
      </c>
      <c r="K916" s="13">
        <f t="shared" si="84"/>
        <v>-121</v>
      </c>
      <c r="L916" s="13">
        <f t="shared" ca="1" si="80"/>
        <v>-1</v>
      </c>
      <c r="M916" s="13">
        <f t="shared" ca="1" si="82"/>
        <v>0</v>
      </c>
      <c r="N916" s="13">
        <f ca="1">IF(M916=0,0,IF(M916=M915,0,((M916-M915)*C916+N915*M915)*$P$5/M916))</f>
        <v>0</v>
      </c>
      <c r="O916" s="13">
        <f ca="1">IF(M915=M916,(M915*J916+M916*K916)*$P$5,M915*J916+M916*K916*$P$5-$P$6)</f>
        <v>0</v>
      </c>
      <c r="P916" s="13">
        <f ca="1">100*SUM(O677:O916)/SUM(N677:N916)</f>
        <v>1.7898267188373392E-2</v>
      </c>
      <c r="Q916" s="9">
        <f ca="1">AVERAGE(E916:OFFSET(F916,-$Q$5+1,0))</f>
        <v>10527.4</v>
      </c>
      <c r="R916" s="9">
        <f ca="1">AVERAGE(E916:OFFSET(F916,-$R$5+1,0))</f>
        <v>10531.55</v>
      </c>
      <c r="S916" s="9">
        <f t="shared" ca="1" si="81"/>
        <v>-1</v>
      </c>
    </row>
    <row r="917" spans="1:19">
      <c r="A917" s="4" t="s">
        <v>68</v>
      </c>
      <c r="B917" s="5">
        <v>43003</v>
      </c>
      <c r="C917" s="4">
        <v>10426</v>
      </c>
      <c r="D917" s="4">
        <v>10453</v>
      </c>
      <c r="E917" s="4">
        <v>10315</v>
      </c>
      <c r="F917" s="4">
        <v>10333</v>
      </c>
      <c r="G917" s="4">
        <v>167936</v>
      </c>
      <c r="H917" s="4">
        <v>1.0449999999999999</v>
      </c>
      <c r="I917" s="3">
        <f t="shared" si="83"/>
        <v>0</v>
      </c>
      <c r="J917" s="13">
        <f t="shared" si="85"/>
        <v>-7</v>
      </c>
      <c r="K917" s="13">
        <f t="shared" si="84"/>
        <v>-93</v>
      </c>
      <c r="L917" s="13">
        <f t="shared" ca="1" si="80"/>
        <v>0</v>
      </c>
      <c r="M917" s="13">
        <f t="shared" ca="1" si="82"/>
        <v>-1</v>
      </c>
      <c r="N917" s="13">
        <f ca="1">IF(M917=0,0,IF(M917=M916,0,((M917-M916)*C917+N916*M916)*$P$5/M917))</f>
        <v>2085200</v>
      </c>
      <c r="O917" s="13">
        <f ca="1">IF(M916=M917,(M916*J917+M917*K917)*$P$5,M916*J917+M917*K917*$P$5-$P$6)</f>
        <v>18100</v>
      </c>
      <c r="P917" s="13">
        <f ca="1">100*SUM(O678:O917)/SUM(N678:N917)</f>
        <v>6.8411100429946234E-2</v>
      </c>
      <c r="Q917" s="9">
        <f ca="1">AVERAGE(E917:OFFSET(F917,-$Q$5+1,0))</f>
        <v>10470.4</v>
      </c>
      <c r="R917" s="9">
        <f ca="1">AVERAGE(E917:OFFSET(F917,-$R$5+1,0))</f>
        <v>10508.95</v>
      </c>
      <c r="S917" s="9">
        <f t="shared" ca="1" si="81"/>
        <v>0</v>
      </c>
    </row>
    <row r="918" spans="1:19">
      <c r="A918" s="4" t="s">
        <v>68</v>
      </c>
      <c r="B918" s="5">
        <v>43004</v>
      </c>
      <c r="C918" s="4">
        <v>10299</v>
      </c>
      <c r="D918" s="4">
        <v>10369</v>
      </c>
      <c r="E918" s="4">
        <v>10261</v>
      </c>
      <c r="F918" s="4">
        <v>10264</v>
      </c>
      <c r="G918" s="4">
        <v>167202</v>
      </c>
      <c r="H918" s="4">
        <v>1.0449999999999999</v>
      </c>
      <c r="I918" s="3">
        <f t="shared" si="83"/>
        <v>0</v>
      </c>
      <c r="J918" s="13">
        <f t="shared" si="85"/>
        <v>-34</v>
      </c>
      <c r="K918" s="13">
        <f t="shared" si="84"/>
        <v>-35</v>
      </c>
      <c r="L918" s="13">
        <f t="shared" ca="1" si="80"/>
        <v>0</v>
      </c>
      <c r="M918" s="13">
        <f t="shared" ca="1" si="82"/>
        <v>-1</v>
      </c>
      <c r="N918" s="13">
        <f ca="1">IF(M918=0,0,IF(M918=M917,0,((M918-M917)*C918+N917*M917)*$P$5/M918))</f>
        <v>0</v>
      </c>
      <c r="O918" s="13">
        <f ca="1">IF(M917=M918,(M917*J918+M918*K918)*$P$5,M917*J918+M918*K918*$P$5-$P$6)</f>
        <v>13800</v>
      </c>
      <c r="P918" s="13">
        <f ca="1">100*SUM(O679:O918)/SUM(N679:N918)</f>
        <v>9.6405142452700626E-2</v>
      </c>
      <c r="Q918" s="9">
        <f ca="1">AVERAGE(E918:OFFSET(F918,-$Q$5+1,0))</f>
        <v>10408.1</v>
      </c>
      <c r="R918" s="9">
        <f ca="1">AVERAGE(E918:OFFSET(F918,-$R$5+1,0))</f>
        <v>10477.5</v>
      </c>
      <c r="S918" s="9">
        <f t="shared" ca="1" si="81"/>
        <v>0</v>
      </c>
    </row>
    <row r="919" spans="1:19">
      <c r="A919" s="4" t="s">
        <v>68</v>
      </c>
      <c r="B919" s="5">
        <v>43005</v>
      </c>
      <c r="C919" s="4">
        <v>10300</v>
      </c>
      <c r="D919" s="4">
        <v>10340</v>
      </c>
      <c r="E919" s="4">
        <v>10290</v>
      </c>
      <c r="F919" s="4">
        <v>10319</v>
      </c>
      <c r="G919" s="4">
        <v>130608</v>
      </c>
      <c r="H919" s="4">
        <v>1.0449999999999999</v>
      </c>
      <c r="I919" s="3">
        <f t="shared" si="83"/>
        <v>0</v>
      </c>
      <c r="J919" s="13">
        <f t="shared" si="85"/>
        <v>36</v>
      </c>
      <c r="K919" s="13">
        <f t="shared" si="84"/>
        <v>19</v>
      </c>
      <c r="L919" s="13">
        <f t="shared" ca="1" si="80"/>
        <v>0</v>
      </c>
      <c r="M919" s="13">
        <f t="shared" ca="1" si="82"/>
        <v>-1</v>
      </c>
      <c r="N919" s="13">
        <f ca="1">IF(M919=0,0,IF(M919=M918,0,((M919-M918)*C919+N918*M918)*$P$5/M919))</f>
        <v>0</v>
      </c>
      <c r="O919" s="13">
        <f ca="1">IF(M918=M919,(M918*J919+M919*K919)*$P$5,M918*J919+M919*K919*$P$5-$P$6)</f>
        <v>-11000</v>
      </c>
      <c r="P919" s="13">
        <f ca="1">100*SUM(O680:O919)/SUM(N680:N919)</f>
        <v>6.8939289902073667E-2</v>
      </c>
      <c r="Q919" s="9">
        <f ca="1">AVERAGE(E919:OFFSET(F919,-$Q$5+1,0))</f>
        <v>10369</v>
      </c>
      <c r="R919" s="9">
        <f ca="1">AVERAGE(E919:OFFSET(F919,-$R$5+1,0))</f>
        <v>10456.4</v>
      </c>
      <c r="S919" s="9">
        <f t="shared" ca="1" si="81"/>
        <v>0</v>
      </c>
    </row>
    <row r="920" spans="1:19">
      <c r="A920" s="4" t="s">
        <v>68</v>
      </c>
      <c r="B920" s="5">
        <v>43006</v>
      </c>
      <c r="C920" s="4">
        <v>10349</v>
      </c>
      <c r="D920" s="4">
        <v>10350</v>
      </c>
      <c r="E920" s="4">
        <v>10266</v>
      </c>
      <c r="F920" s="4">
        <v>10299</v>
      </c>
      <c r="G920" s="4">
        <v>161794</v>
      </c>
      <c r="H920" s="4">
        <v>1.0449999999999999</v>
      </c>
      <c r="I920" s="3">
        <f t="shared" si="83"/>
        <v>0</v>
      </c>
      <c r="J920" s="13">
        <f t="shared" si="85"/>
        <v>30</v>
      </c>
      <c r="K920" s="13">
        <f t="shared" si="84"/>
        <v>-50</v>
      </c>
      <c r="L920" s="13">
        <f t="shared" ca="1" si="80"/>
        <v>0</v>
      </c>
      <c r="M920" s="13">
        <f t="shared" ca="1" si="82"/>
        <v>-1</v>
      </c>
      <c r="N920" s="13">
        <f ca="1">IF(M920=0,0,IF(M920=M919,0,((M920-M919)*C920+N919*M919)*$P$5/M920))</f>
        <v>0</v>
      </c>
      <c r="O920" s="13">
        <f ca="1">IF(M919=M920,(M919*J920+M920*K920)*$P$5,M919*J920+M920*K920*$P$5-$P$6)</f>
        <v>4000</v>
      </c>
      <c r="P920" s="13">
        <f ca="1">100*SUM(O681:O920)/SUM(N681:N920)</f>
        <v>0.11225082661652389</v>
      </c>
      <c r="Q920" s="9">
        <f ca="1">AVERAGE(E920:OFFSET(F920,-$Q$5+1,0))</f>
        <v>10320.700000000001</v>
      </c>
      <c r="R920" s="9">
        <f ca="1">AVERAGE(E920:OFFSET(F920,-$R$5+1,0))</f>
        <v>10433.9</v>
      </c>
      <c r="S920" s="9">
        <f t="shared" ca="1" si="81"/>
        <v>0</v>
      </c>
    </row>
    <row r="921" spans="1:19">
      <c r="A921" s="4" t="s">
        <v>68</v>
      </c>
      <c r="B921" s="5">
        <v>43007</v>
      </c>
      <c r="C921" s="4">
        <v>10299</v>
      </c>
      <c r="D921" s="4">
        <v>10328</v>
      </c>
      <c r="E921" s="4">
        <v>10263</v>
      </c>
      <c r="F921" s="4">
        <v>10321</v>
      </c>
      <c r="G921" s="4">
        <v>128676</v>
      </c>
      <c r="H921" s="4">
        <v>1.0449999999999999</v>
      </c>
      <c r="I921" s="3">
        <f t="shared" si="83"/>
        <v>0</v>
      </c>
      <c r="J921" s="13">
        <f t="shared" si="85"/>
        <v>0</v>
      </c>
      <c r="K921" s="13">
        <f t="shared" si="84"/>
        <v>22</v>
      </c>
      <c r="L921" s="13">
        <f t="shared" ca="1" si="80"/>
        <v>0</v>
      </c>
      <c r="M921" s="13">
        <f t="shared" ca="1" si="82"/>
        <v>-1</v>
      </c>
      <c r="N921" s="13">
        <f ca="1">IF(M921=0,0,IF(M921=M920,0,((M921-M920)*C921+N920*M920)*$P$5/M921))</f>
        <v>0</v>
      </c>
      <c r="O921" s="13">
        <f ca="1">IF(M920=M921,(M920*J921+M921*K921)*$P$5,M920*J921+M921*K921*$P$5-$P$6)</f>
        <v>-4400</v>
      </c>
      <c r="P921" s="13">
        <f ca="1">100*SUM(O682:O921)/SUM(N682:N921)</f>
        <v>6.4185584652926703E-2</v>
      </c>
      <c r="Q921" s="9">
        <f ca="1">AVERAGE(E921:OFFSET(F921,-$Q$5+1,0))</f>
        <v>10293.1</v>
      </c>
      <c r="R921" s="9">
        <f ca="1">AVERAGE(E921:OFFSET(F921,-$R$5+1,0))</f>
        <v>10410.25</v>
      </c>
      <c r="S921" s="9">
        <f t="shared" ca="1" si="81"/>
        <v>0</v>
      </c>
    </row>
    <row r="922" spans="1:19">
      <c r="A922" s="4" t="s">
        <v>68</v>
      </c>
      <c r="B922" s="5">
        <v>43008</v>
      </c>
      <c r="C922" s="4">
        <v>10360</v>
      </c>
      <c r="D922" s="4">
        <v>10394</v>
      </c>
      <c r="E922" s="4">
        <v>10354</v>
      </c>
      <c r="F922" s="4">
        <v>10380</v>
      </c>
      <c r="G922" s="4">
        <v>45435</v>
      </c>
      <c r="H922" s="4">
        <v>1.0449999999999999</v>
      </c>
      <c r="I922" s="3">
        <f t="shared" si="83"/>
        <v>0</v>
      </c>
      <c r="J922" s="13">
        <f t="shared" si="85"/>
        <v>39</v>
      </c>
      <c r="K922" s="13">
        <f t="shared" si="84"/>
        <v>20</v>
      </c>
      <c r="L922" s="13">
        <f t="shared" ca="1" si="80"/>
        <v>0</v>
      </c>
      <c r="M922" s="13">
        <f t="shared" ca="1" si="82"/>
        <v>-1</v>
      </c>
      <c r="N922" s="13">
        <f ca="1">IF(M922=0,0,IF(M922=M921,0,((M922-M921)*C922+N921*M921)*$P$5/M922))</f>
        <v>0</v>
      </c>
      <c r="O922" s="13">
        <f ca="1">IF(M921=M922,(M921*J922+M922*K922)*$P$5,M921*J922+M922*K922*$P$5-$P$6)</f>
        <v>-11800</v>
      </c>
      <c r="P922" s="13">
        <f ca="1">100*SUM(O683:O922)/SUM(N683:N922)</f>
        <v>6.3129205708671809E-2</v>
      </c>
      <c r="Q922" s="9">
        <f ca="1">AVERAGE(E922:OFFSET(F922,-$Q$5+1,0))</f>
        <v>10301.700000000001</v>
      </c>
      <c r="R922" s="9">
        <f ca="1">AVERAGE(E922:OFFSET(F922,-$R$5+1,0))</f>
        <v>10386.049999999999</v>
      </c>
      <c r="S922" s="9">
        <f t="shared" ca="1" si="81"/>
        <v>0</v>
      </c>
    </row>
    <row r="923" spans="1:19">
      <c r="A923" s="4" t="s">
        <v>68</v>
      </c>
      <c r="B923" s="5">
        <v>43010</v>
      </c>
      <c r="C923" s="4">
        <v>10392</v>
      </c>
      <c r="D923" s="4">
        <v>10458</v>
      </c>
      <c r="E923" s="4">
        <v>10386</v>
      </c>
      <c r="F923" s="4">
        <v>10449</v>
      </c>
      <c r="G923" s="4">
        <v>110414</v>
      </c>
      <c r="H923" s="4">
        <v>1.0449999999999999</v>
      </c>
      <c r="I923" s="3">
        <f t="shared" si="83"/>
        <v>0</v>
      </c>
      <c r="J923" s="13">
        <f t="shared" si="85"/>
        <v>12</v>
      </c>
      <c r="K923" s="13">
        <f t="shared" si="84"/>
        <v>57</v>
      </c>
      <c r="L923" s="13">
        <f t="shared" ca="1" si="80"/>
        <v>0</v>
      </c>
      <c r="M923" s="13">
        <f t="shared" ca="1" si="82"/>
        <v>-1</v>
      </c>
      <c r="N923" s="13">
        <f ca="1">IF(M923=0,0,IF(M923=M922,0,((M923-M922)*C923+N922*M922)*$P$5/M923))</f>
        <v>0</v>
      </c>
      <c r="O923" s="13">
        <f ca="1">IF(M922=M923,(M922*J923+M923*K923)*$P$5,M922*J923+M923*K923*$P$5-$P$6)</f>
        <v>-13800</v>
      </c>
      <c r="P923" s="13">
        <f ca="1">100*SUM(O684:O923)/SUM(N684:N923)</f>
        <v>4.4642574184211359E-2</v>
      </c>
      <c r="Q923" s="9">
        <f ca="1">AVERAGE(E923:OFFSET(F923,-$Q$5+1,0))</f>
        <v>10332.700000000001</v>
      </c>
      <c r="R923" s="9">
        <f ca="1">AVERAGE(E923:OFFSET(F923,-$R$5+1,0))</f>
        <v>10370.4</v>
      </c>
      <c r="S923" s="9">
        <f t="shared" ca="1" si="81"/>
        <v>0</v>
      </c>
    </row>
    <row r="924" spans="1:19">
      <c r="A924" s="4" t="s">
        <v>68</v>
      </c>
      <c r="B924" s="5">
        <v>43011</v>
      </c>
      <c r="C924" s="4">
        <v>10470</v>
      </c>
      <c r="D924" s="4">
        <v>10475</v>
      </c>
      <c r="E924" s="4">
        <v>10427</v>
      </c>
      <c r="F924" s="4">
        <v>10462</v>
      </c>
      <c r="G924" s="4">
        <v>110520</v>
      </c>
      <c r="H924" s="4">
        <v>1.0449999999999999</v>
      </c>
      <c r="I924" s="3">
        <f t="shared" si="83"/>
        <v>0</v>
      </c>
      <c r="J924" s="13">
        <f t="shared" si="85"/>
        <v>21</v>
      </c>
      <c r="K924" s="13">
        <f t="shared" si="84"/>
        <v>-8</v>
      </c>
      <c r="L924" s="13">
        <f t="shared" ca="1" si="80"/>
        <v>0</v>
      </c>
      <c r="M924" s="13">
        <f t="shared" ca="1" si="82"/>
        <v>-1</v>
      </c>
      <c r="N924" s="13">
        <f ca="1">IF(M924=0,0,IF(M924=M923,0,((M924-M923)*C924+N923*M923)*$P$5/M924))</f>
        <v>0</v>
      </c>
      <c r="O924" s="13">
        <f ca="1">IF(M923=M924,(M923*J924+M924*K924)*$P$5,M923*J924+M924*K924*$P$5-$P$6)</f>
        <v>-2600</v>
      </c>
      <c r="P924" s="13">
        <f ca="1">100*SUM(O685:O924)/SUM(N685:N924)</f>
        <v>3.907281620062749E-2</v>
      </c>
      <c r="Q924" s="9">
        <f ca="1">AVERAGE(E924:OFFSET(F924,-$Q$5+1,0))</f>
        <v>10360.700000000001</v>
      </c>
      <c r="R924" s="9">
        <f ca="1">AVERAGE(E924:OFFSET(F924,-$R$5+1,0))</f>
        <v>10364.85</v>
      </c>
      <c r="S924" s="9">
        <f t="shared" ca="1" si="81"/>
        <v>0</v>
      </c>
    </row>
    <row r="925" spans="1:19">
      <c r="A925" s="4" t="s">
        <v>68</v>
      </c>
      <c r="B925" s="5">
        <v>43013</v>
      </c>
      <c r="C925" s="4">
        <v>10460</v>
      </c>
      <c r="D925" s="4">
        <v>10519</v>
      </c>
      <c r="E925" s="4">
        <v>10438</v>
      </c>
      <c r="F925" s="4">
        <v>10505</v>
      </c>
      <c r="G925" s="4">
        <v>110479</v>
      </c>
      <c r="H925" s="4">
        <v>1.0449999999999999</v>
      </c>
      <c r="I925" s="3">
        <f t="shared" si="83"/>
        <v>0</v>
      </c>
      <c r="J925" s="13">
        <f t="shared" si="85"/>
        <v>-2</v>
      </c>
      <c r="K925" s="13">
        <f t="shared" si="84"/>
        <v>45</v>
      </c>
      <c r="L925" s="13">
        <f t="shared" ca="1" si="80"/>
        <v>1</v>
      </c>
      <c r="M925" s="13">
        <f t="shared" ca="1" si="82"/>
        <v>-1</v>
      </c>
      <c r="N925" s="13">
        <f ca="1">IF(M925=0,0,IF(M925=M924,0,((M925-M924)*C925+N924*M924)*$P$5/M925))</f>
        <v>0</v>
      </c>
      <c r="O925" s="13">
        <f ca="1">IF(M924=M925,(M924*J925+M925*K925)*$P$5,M924*J925+M925*K925*$P$5-$P$6)</f>
        <v>-8600</v>
      </c>
      <c r="P925" s="13">
        <f ca="1">100*SUM(O686:O925)/SUM(N686:N925)</f>
        <v>1.6360668899147501E-2</v>
      </c>
      <c r="Q925" s="9">
        <f ca="1">AVERAGE(E925:OFFSET(F925,-$Q$5+1,0))</f>
        <v>10398.5</v>
      </c>
      <c r="R925" s="9">
        <f ca="1">AVERAGE(E925:OFFSET(F925,-$R$5+1,0))</f>
        <v>10359.6</v>
      </c>
      <c r="S925" s="9">
        <f t="shared" ca="1" si="81"/>
        <v>1</v>
      </c>
    </row>
    <row r="926" spans="1:19">
      <c r="A926" s="4" t="s">
        <v>68</v>
      </c>
      <c r="B926" s="5">
        <v>43014</v>
      </c>
      <c r="C926" s="4">
        <v>10537</v>
      </c>
      <c r="D926" s="4">
        <v>10542</v>
      </c>
      <c r="E926" s="4">
        <v>10496</v>
      </c>
      <c r="F926" s="4">
        <v>10524</v>
      </c>
      <c r="G926" s="4">
        <v>92459</v>
      </c>
      <c r="H926" s="4">
        <v>1.0449999999999999</v>
      </c>
      <c r="I926" s="3">
        <f t="shared" si="83"/>
        <v>0</v>
      </c>
      <c r="J926" s="13">
        <f t="shared" si="85"/>
        <v>32</v>
      </c>
      <c r="K926" s="13">
        <f t="shared" si="84"/>
        <v>-13</v>
      </c>
      <c r="L926" s="13">
        <f t="shared" ca="1" si="80"/>
        <v>0</v>
      </c>
      <c r="M926" s="13">
        <f t="shared" ca="1" si="82"/>
        <v>0</v>
      </c>
      <c r="N926" s="13">
        <f ca="1">IF(M926=0,0,IF(M926=M925,0,((M926-M925)*C926+N925*M925)*$P$5/M926))</f>
        <v>0</v>
      </c>
      <c r="O926" s="13">
        <f ca="1">IF(M925=M926,(M925*J926+M926*K926)*$P$5,M925*J926+M926*K926*$P$5-$P$6)</f>
        <v>-532</v>
      </c>
      <c r="P926" s="13">
        <f ca="1">100*SUM(O687:O926)/SUM(N687:N926)</f>
        <v>1.4955684903288507E-2</v>
      </c>
      <c r="Q926" s="9">
        <f ca="1">AVERAGE(E926:OFFSET(F926,-$Q$5+1,0))</f>
        <v>10442.1</v>
      </c>
      <c r="R926" s="9">
        <f ca="1">AVERAGE(E926:OFFSET(F926,-$R$5+1,0))</f>
        <v>10367.6</v>
      </c>
      <c r="S926" s="9">
        <f t="shared" ca="1" si="81"/>
        <v>0</v>
      </c>
    </row>
    <row r="927" spans="1:19">
      <c r="A927" s="4" t="s">
        <v>68</v>
      </c>
      <c r="B927" s="5">
        <v>43019</v>
      </c>
      <c r="C927" s="4">
        <v>10556</v>
      </c>
      <c r="D927" s="4">
        <v>10648</v>
      </c>
      <c r="E927" s="4">
        <v>10555</v>
      </c>
      <c r="F927" s="4">
        <v>10633</v>
      </c>
      <c r="G927" s="4">
        <v>167230</v>
      </c>
      <c r="H927" s="4">
        <v>1.0449999999999999</v>
      </c>
      <c r="I927" s="3">
        <f t="shared" si="83"/>
        <v>0</v>
      </c>
      <c r="J927" s="13">
        <f t="shared" si="85"/>
        <v>32</v>
      </c>
      <c r="K927" s="13">
        <f t="shared" si="84"/>
        <v>77</v>
      </c>
      <c r="L927" s="13">
        <f t="shared" ca="1" si="80"/>
        <v>0</v>
      </c>
      <c r="M927" s="13">
        <f t="shared" ca="1" si="82"/>
        <v>0</v>
      </c>
      <c r="N927" s="13">
        <f ca="1">IF(M927=0,0,IF(M927=M926,0,((M927-M926)*C927+N926*M926)*$P$5/M927))</f>
        <v>0</v>
      </c>
      <c r="O927" s="13">
        <f ca="1">IF(M926=M927,(M926*J927+M927*K927)*$P$5,M926*J927+M927*K927*$P$5-$P$6)</f>
        <v>0</v>
      </c>
      <c r="P927" s="13">
        <f ca="1">100*SUM(O688:O927)/SUM(N688:N927)</f>
        <v>1.4955684903288507E-2</v>
      </c>
      <c r="Q927" s="9">
        <f ca="1">AVERAGE(E927:OFFSET(F927,-$Q$5+1,0))</f>
        <v>10487.5</v>
      </c>
      <c r="R927" s="9">
        <f ca="1">AVERAGE(E927:OFFSET(F927,-$R$5+1,0))</f>
        <v>10394.6</v>
      </c>
      <c r="S927" s="9">
        <f t="shared" ca="1" si="81"/>
        <v>0</v>
      </c>
    </row>
    <row r="928" spans="1:19">
      <c r="A928" s="4" t="s">
        <v>68</v>
      </c>
      <c r="B928" s="5">
        <v>43020</v>
      </c>
      <c r="C928" s="4">
        <v>10657</v>
      </c>
      <c r="D928" s="4">
        <v>10705</v>
      </c>
      <c r="E928" s="4">
        <v>10640</v>
      </c>
      <c r="F928" s="4">
        <v>10697</v>
      </c>
      <c r="G928" s="4">
        <v>103406</v>
      </c>
      <c r="H928" s="4">
        <v>1.0449999999999999</v>
      </c>
      <c r="I928" s="3">
        <f t="shared" si="83"/>
        <v>0</v>
      </c>
      <c r="J928" s="13">
        <f t="shared" si="85"/>
        <v>24</v>
      </c>
      <c r="K928" s="13">
        <f t="shared" si="84"/>
        <v>40</v>
      </c>
      <c r="L928" s="13">
        <f t="shared" ca="1" si="80"/>
        <v>0</v>
      </c>
      <c r="M928" s="13">
        <f t="shared" ca="1" si="82"/>
        <v>0</v>
      </c>
      <c r="N928" s="13">
        <f ca="1">IF(M928=0,0,IF(M928=M927,0,((M928-M927)*C928+N927*M927)*$P$5/M928))</f>
        <v>0</v>
      </c>
      <c r="O928" s="13">
        <f ca="1">IF(M927=M928,(M927*J928+M928*K928)*$P$5,M927*J928+M928*K928*$P$5-$P$6)</f>
        <v>0</v>
      </c>
      <c r="P928" s="13">
        <f ca="1">100*SUM(O689:O928)/SUM(N689:N928)</f>
        <v>1.4955684903288507E-2</v>
      </c>
      <c r="Q928" s="9">
        <f ca="1">AVERAGE(E928:OFFSET(F928,-$Q$5+1,0))</f>
        <v>10537.7</v>
      </c>
      <c r="R928" s="9">
        <f ca="1">AVERAGE(E928:OFFSET(F928,-$R$5+1,0))</f>
        <v>10435.200000000001</v>
      </c>
      <c r="S928" s="9">
        <f t="shared" ca="1" si="81"/>
        <v>0</v>
      </c>
    </row>
    <row r="929" spans="1:19">
      <c r="A929" s="4" t="s">
        <v>68</v>
      </c>
      <c r="B929" s="5">
        <v>43021</v>
      </c>
      <c r="C929" s="4">
        <v>10688</v>
      </c>
      <c r="D929" s="4">
        <v>10713</v>
      </c>
      <c r="E929" s="4">
        <v>10670</v>
      </c>
      <c r="F929" s="4">
        <v>10711</v>
      </c>
      <c r="G929" s="4">
        <v>80576</v>
      </c>
      <c r="H929" s="4">
        <v>1.0449999999999999</v>
      </c>
      <c r="I929" s="3">
        <f t="shared" si="83"/>
        <v>0</v>
      </c>
      <c r="J929" s="13">
        <f t="shared" si="85"/>
        <v>-9</v>
      </c>
      <c r="K929" s="13">
        <f t="shared" si="84"/>
        <v>23</v>
      </c>
      <c r="L929" s="13">
        <f t="shared" ca="1" si="80"/>
        <v>0</v>
      </c>
      <c r="M929" s="13">
        <f t="shared" ca="1" si="82"/>
        <v>0</v>
      </c>
      <c r="N929" s="13">
        <f ca="1">IF(M929=0,0,IF(M929=M928,0,((M929-M928)*C929+N928*M928)*$P$5/M929))</f>
        <v>0</v>
      </c>
      <c r="O929" s="13">
        <f ca="1">IF(M928=M929,(M928*J929+M929*K929)*$P$5,M928*J929+M929*K929*$P$5-$P$6)</f>
        <v>0</v>
      </c>
      <c r="P929" s="13">
        <f ca="1">100*SUM(O690:O929)/SUM(N690:N929)</f>
        <v>8.7845494134376114E-3</v>
      </c>
      <c r="Q929" s="9">
        <f ca="1">AVERAGE(E929:OFFSET(F929,-$Q$5+1,0))</f>
        <v>10586.9</v>
      </c>
      <c r="R929" s="9">
        <f ca="1">AVERAGE(E929:OFFSET(F929,-$R$5+1,0))</f>
        <v>10473.799999999999</v>
      </c>
      <c r="S929" s="9">
        <f t="shared" ca="1" si="81"/>
        <v>0</v>
      </c>
    </row>
    <row r="930" spans="1:19">
      <c r="A930" s="4" t="s">
        <v>68</v>
      </c>
      <c r="B930" s="5">
        <v>43024</v>
      </c>
      <c r="C930" s="4">
        <v>10745</v>
      </c>
      <c r="D930" s="4">
        <v>10763</v>
      </c>
      <c r="E930" s="4">
        <v>10710</v>
      </c>
      <c r="F930" s="4">
        <v>10757</v>
      </c>
      <c r="G930" s="4">
        <v>125324</v>
      </c>
      <c r="H930" s="4">
        <v>1.0449999999999999</v>
      </c>
      <c r="I930" s="3">
        <f t="shared" si="83"/>
        <v>0</v>
      </c>
      <c r="J930" s="13">
        <f t="shared" si="85"/>
        <v>34</v>
      </c>
      <c r="K930" s="13">
        <f t="shared" si="84"/>
        <v>12</v>
      </c>
      <c r="L930" s="13">
        <f t="shared" ca="1" si="80"/>
        <v>0</v>
      </c>
      <c r="M930" s="13">
        <f t="shared" ca="1" si="82"/>
        <v>0</v>
      </c>
      <c r="N930" s="13">
        <f ca="1">IF(M930=0,0,IF(M930=M929,0,((M930-M929)*C930+N929*M929)*$P$5/M930))</f>
        <v>0</v>
      </c>
      <c r="O930" s="13">
        <f ca="1">IF(M929=M930,(M929*J930+M930*K930)*$P$5,M929*J930+M930*K930*$P$5-$P$6)</f>
        <v>0</v>
      </c>
      <c r="P930" s="13">
        <f ca="1">100*SUM(O691:O930)/SUM(N691:N930)</f>
        <v>-2.7320143085673657E-2</v>
      </c>
      <c r="Q930" s="9">
        <f ca="1">AVERAGE(E930:OFFSET(F930,-$Q$5+1,0))</f>
        <v>10639.3</v>
      </c>
      <c r="R930" s="9">
        <f ca="1">AVERAGE(E930:OFFSET(F930,-$R$5+1,0))</f>
        <v>10518.9</v>
      </c>
      <c r="S930" s="9">
        <f t="shared" ca="1" si="81"/>
        <v>0</v>
      </c>
    </row>
    <row r="931" spans="1:19">
      <c r="A931" s="4" t="s">
        <v>68</v>
      </c>
      <c r="B931" s="5">
        <v>43025</v>
      </c>
      <c r="C931" s="4">
        <v>10776</v>
      </c>
      <c r="D931" s="4">
        <v>10781</v>
      </c>
      <c r="E931" s="4">
        <v>10720</v>
      </c>
      <c r="F931" s="4">
        <v>10724</v>
      </c>
      <c r="G931" s="4">
        <v>119600</v>
      </c>
      <c r="H931" s="4">
        <v>1.0449999999999999</v>
      </c>
      <c r="I931" s="3">
        <f t="shared" si="83"/>
        <v>0</v>
      </c>
      <c r="J931" s="13">
        <f t="shared" si="85"/>
        <v>19</v>
      </c>
      <c r="K931" s="13">
        <f t="shared" si="84"/>
        <v>-52</v>
      </c>
      <c r="L931" s="13">
        <f t="shared" ca="1" si="80"/>
        <v>0</v>
      </c>
      <c r="M931" s="13">
        <f t="shared" ca="1" si="82"/>
        <v>0</v>
      </c>
      <c r="N931" s="13">
        <f ca="1">IF(M931=0,0,IF(M931=M930,0,((M931-M930)*C931+N930*M930)*$P$5/M931))</f>
        <v>0</v>
      </c>
      <c r="O931" s="13">
        <f ca="1">IF(M930=M931,(M930*J931+M931*K931)*$P$5,M930*J931+M931*K931*$P$5-$P$6)</f>
        <v>0</v>
      </c>
      <c r="P931" s="13">
        <f ca="1">100*SUM(O692:O931)/SUM(N692:N931)</f>
        <v>-6.2127843938855317E-3</v>
      </c>
      <c r="Q931" s="9">
        <f ca="1">AVERAGE(E931:OFFSET(F931,-$Q$5+1,0))</f>
        <v>10681.7</v>
      </c>
      <c r="R931" s="9">
        <f ca="1">AVERAGE(E931:OFFSET(F931,-$R$5+1,0))</f>
        <v>10561.9</v>
      </c>
      <c r="S931" s="9">
        <f t="shared" ca="1" si="81"/>
        <v>0</v>
      </c>
    </row>
    <row r="932" spans="1:19">
      <c r="A932" s="4" t="s">
        <v>68</v>
      </c>
      <c r="B932" s="5">
        <v>43026</v>
      </c>
      <c r="C932" s="4">
        <v>10745</v>
      </c>
      <c r="D932" s="4">
        <v>10783</v>
      </c>
      <c r="E932" s="4">
        <v>10686</v>
      </c>
      <c r="F932" s="4">
        <v>10727</v>
      </c>
      <c r="G932" s="4">
        <v>95719</v>
      </c>
      <c r="H932" s="4">
        <v>1.0449999999999999</v>
      </c>
      <c r="I932" s="3">
        <f t="shared" si="83"/>
        <v>1</v>
      </c>
      <c r="J932" s="13">
        <f t="shared" si="85"/>
        <v>21</v>
      </c>
      <c r="K932" s="13">
        <f t="shared" si="84"/>
        <v>-18</v>
      </c>
      <c r="L932" s="13">
        <f t="shared" ca="1" si="80"/>
        <v>0</v>
      </c>
      <c r="M932" s="13">
        <f t="shared" si="82"/>
        <v>0</v>
      </c>
      <c r="N932" s="13">
        <f>IF(M932=0,0,IF(M932=M931,0,((M932-M931)*C932+N931*M931)*$P$5/M932))</f>
        <v>0</v>
      </c>
      <c r="O932" s="13">
        <f ca="1">IF(M931=M932,(M931*J932+M932*K932)*$P$5,M931*J932+M932*K932*$P$5-$P$6)</f>
        <v>0</v>
      </c>
      <c r="P932" s="13">
        <f ca="1">100*SUM(O693:O932)/SUM(N693:N932)</f>
        <v>2.1004599182367578E-2</v>
      </c>
      <c r="Q932" s="9">
        <f ca="1">AVERAGE(E932:OFFSET(F932,-$Q$5+1,0))</f>
        <v>10704.2</v>
      </c>
      <c r="R932" s="9">
        <f ca="1">AVERAGE(E932:OFFSET(F932,-$R$5+1,0))</f>
        <v>10595.85</v>
      </c>
      <c r="S932" s="9">
        <f t="shared" ca="1" si="81"/>
        <v>0</v>
      </c>
    </row>
    <row r="933" spans="1:19">
      <c r="A933" s="4" t="s">
        <v>69</v>
      </c>
      <c r="B933" s="5">
        <v>43027</v>
      </c>
      <c r="C933" s="4">
        <v>10748</v>
      </c>
      <c r="D933" s="4">
        <v>10800</v>
      </c>
      <c r="E933" s="4">
        <v>10733</v>
      </c>
      <c r="F933" s="4">
        <v>10761</v>
      </c>
      <c r="G933" s="4">
        <v>119912</v>
      </c>
      <c r="H933" s="4">
        <v>1.0449999999999999</v>
      </c>
      <c r="I933" s="3">
        <f t="shared" si="83"/>
        <v>0</v>
      </c>
      <c r="J933" s="13">
        <f t="shared" si="85"/>
        <v>21</v>
      </c>
      <c r="K933" s="13">
        <f t="shared" si="84"/>
        <v>13</v>
      </c>
      <c r="L933" s="13">
        <f t="shared" ca="1" si="80"/>
        <v>0</v>
      </c>
      <c r="M933" s="13">
        <f t="shared" ca="1" si="82"/>
        <v>0</v>
      </c>
      <c r="N933" s="13">
        <f ca="1">IF(M933=0,0,IF(M933=M932,0,((M933-M932)*C933+N932*M932)*$P$5/M933))</f>
        <v>0</v>
      </c>
      <c r="O933" s="13">
        <f ca="1">IF(M932=M933,(M932*J933+M933*K933)*$P$5,M932*J933+M933*K933*$P$5-$P$6)</f>
        <v>0</v>
      </c>
      <c r="P933" s="13">
        <f ca="1">100*SUM(O694:O933)/SUM(N694:N933)</f>
        <v>2.4892796836118024E-2</v>
      </c>
      <c r="Q933" s="9">
        <f ca="1">AVERAGE(E933:OFFSET(F933,-$Q$5+1,0))</f>
        <v>10719.9</v>
      </c>
      <c r="R933" s="9">
        <f ca="1">AVERAGE(E933:OFFSET(F933,-$R$5+1,0))</f>
        <v>10628.8</v>
      </c>
      <c r="S933" s="9">
        <f t="shared" ca="1" si="81"/>
        <v>0</v>
      </c>
    </row>
    <row r="934" spans="1:19">
      <c r="A934" s="4" t="s">
        <v>69</v>
      </c>
      <c r="B934" s="5">
        <v>43028</v>
      </c>
      <c r="C934" s="4">
        <v>10736</v>
      </c>
      <c r="D934" s="4">
        <v>10764</v>
      </c>
      <c r="E934" s="4">
        <v>10700</v>
      </c>
      <c r="F934" s="4">
        <v>10732</v>
      </c>
      <c r="G934" s="4">
        <v>115444</v>
      </c>
      <c r="H934" s="4">
        <v>1.0449999999999999</v>
      </c>
      <c r="I934" s="3">
        <f t="shared" si="83"/>
        <v>0</v>
      </c>
      <c r="J934" s="13">
        <f t="shared" si="85"/>
        <v>-25</v>
      </c>
      <c r="K934" s="13">
        <f t="shared" si="84"/>
        <v>-4</v>
      </c>
      <c r="L934" s="13">
        <f t="shared" ca="1" si="80"/>
        <v>0</v>
      </c>
      <c r="M934" s="13">
        <f t="shared" ca="1" si="82"/>
        <v>0</v>
      </c>
      <c r="N934" s="13">
        <f ca="1">IF(M934=0,0,IF(M934=M933,0,((M934-M933)*C934+N933*M933)*$P$5/M934))</f>
        <v>0</v>
      </c>
      <c r="O934" s="13">
        <f ca="1">IF(M933=M934,(M933*J934+M934*K934)*$P$5,M933*J934+M934*K934*$P$5-$P$6)</f>
        <v>0</v>
      </c>
      <c r="P934" s="13">
        <f ca="1">100*SUM(O695:O934)/SUM(N695:N934)</f>
        <v>2.3226426413082119E-2</v>
      </c>
      <c r="Q934" s="9">
        <f ca="1">AVERAGE(E934:OFFSET(F934,-$Q$5+1,0))</f>
        <v>10725</v>
      </c>
      <c r="R934" s="9">
        <f ca="1">AVERAGE(E934:OFFSET(F934,-$R$5+1,0))</f>
        <v>10655.95</v>
      </c>
      <c r="S934" s="9">
        <f t="shared" ca="1" si="81"/>
        <v>0</v>
      </c>
    </row>
    <row r="935" spans="1:19">
      <c r="A935" s="4" t="s">
        <v>69</v>
      </c>
      <c r="B935" s="5">
        <v>43031</v>
      </c>
      <c r="C935" s="4">
        <v>10764</v>
      </c>
      <c r="D935" s="4">
        <v>10786</v>
      </c>
      <c r="E935" s="4">
        <v>10720</v>
      </c>
      <c r="F935" s="4">
        <v>10736</v>
      </c>
      <c r="G935" s="4">
        <v>115411</v>
      </c>
      <c r="H935" s="4">
        <v>1.0449999999999999</v>
      </c>
      <c r="I935" s="3">
        <f t="shared" si="83"/>
        <v>0</v>
      </c>
      <c r="J935" s="13">
        <f t="shared" si="85"/>
        <v>32</v>
      </c>
      <c r="K935" s="13">
        <f t="shared" si="84"/>
        <v>-28</v>
      </c>
      <c r="L935" s="13">
        <f t="shared" ca="1" si="80"/>
        <v>0</v>
      </c>
      <c r="M935" s="13">
        <f t="shared" ca="1" si="82"/>
        <v>0</v>
      </c>
      <c r="N935" s="13">
        <f ca="1">IF(M935=0,0,IF(M935=M934,0,((M935-M934)*C935+N934*M934)*$P$5/M935))</f>
        <v>0</v>
      </c>
      <c r="O935" s="13">
        <f ca="1">IF(M934=M935,(M934*J935+M935*K935)*$P$5,M934*J935+M935*K935*$P$5-$P$6)</f>
        <v>0</v>
      </c>
      <c r="P935" s="13">
        <f ca="1">100*SUM(O696:O935)/SUM(N696:N935)</f>
        <v>2.4892796836118024E-2</v>
      </c>
      <c r="Q935" s="9">
        <f ca="1">AVERAGE(E935:OFFSET(F935,-$Q$5+1,0))</f>
        <v>10723.9</v>
      </c>
      <c r="R935" s="9">
        <f ca="1">AVERAGE(E935:OFFSET(F935,-$R$5+1,0))</f>
        <v>10681.6</v>
      </c>
      <c r="S935" s="9">
        <f t="shared" ca="1" si="81"/>
        <v>0</v>
      </c>
    </row>
    <row r="936" spans="1:19">
      <c r="A936" s="4" t="s">
        <v>69</v>
      </c>
      <c r="B936" s="5">
        <v>43032</v>
      </c>
      <c r="C936" s="4">
        <v>10725</v>
      </c>
      <c r="D936" s="4">
        <v>10758</v>
      </c>
      <c r="E936" s="4">
        <v>10709</v>
      </c>
      <c r="F936" s="4">
        <v>10744</v>
      </c>
      <c r="G936" s="4">
        <v>90267</v>
      </c>
      <c r="H936" s="4">
        <v>1.0449999999999999</v>
      </c>
      <c r="I936" s="3">
        <f t="shared" si="83"/>
        <v>0</v>
      </c>
      <c r="J936" s="13">
        <f t="shared" si="85"/>
        <v>-11</v>
      </c>
      <c r="K936" s="13">
        <f t="shared" si="84"/>
        <v>19</v>
      </c>
      <c r="L936" s="13">
        <f t="shared" ca="1" si="80"/>
        <v>0</v>
      </c>
      <c r="M936" s="13">
        <f t="shared" ca="1" si="82"/>
        <v>0</v>
      </c>
      <c r="N936" s="13">
        <f ca="1">IF(M936=0,0,IF(M936=M935,0,((M936-M935)*C936+N935*M935)*$P$5/M936))</f>
        <v>0</v>
      </c>
      <c r="O936" s="13">
        <f ca="1">IF(M935=M936,(M935*J936+M936*K936)*$P$5,M935*J936+M936*K936*$P$5-$P$6)</f>
        <v>0</v>
      </c>
      <c r="P936" s="13">
        <f ca="1">100*SUM(O697:O936)/SUM(N697:N936)</f>
        <v>2.6506398862424459E-2</v>
      </c>
      <c r="Q936" s="9">
        <f ca="1">AVERAGE(E936:OFFSET(F936,-$Q$5+1,0))</f>
        <v>10724.8</v>
      </c>
      <c r="R936" s="9">
        <f ca="1">AVERAGE(E936:OFFSET(F936,-$R$5+1,0))</f>
        <v>10703.25</v>
      </c>
      <c r="S936" s="9">
        <f t="shared" ca="1" si="81"/>
        <v>0</v>
      </c>
    </row>
    <row r="937" spans="1:19">
      <c r="A937" s="4" t="s">
        <v>69</v>
      </c>
      <c r="B937" s="5">
        <v>43033</v>
      </c>
      <c r="C937" s="4">
        <v>10769</v>
      </c>
      <c r="D937" s="4">
        <v>10782</v>
      </c>
      <c r="E937" s="4">
        <v>10728</v>
      </c>
      <c r="F937" s="4">
        <v>10739</v>
      </c>
      <c r="G937" s="4">
        <v>118851</v>
      </c>
      <c r="H937" s="4">
        <v>1.0449999999999999</v>
      </c>
      <c r="I937" s="3">
        <f t="shared" si="83"/>
        <v>0</v>
      </c>
      <c r="J937" s="13">
        <f t="shared" si="85"/>
        <v>25</v>
      </c>
      <c r="K937" s="13">
        <f t="shared" si="84"/>
        <v>-30</v>
      </c>
      <c r="L937" s="13">
        <f t="shared" ca="1" si="80"/>
        <v>0</v>
      </c>
      <c r="M937" s="13">
        <f t="shared" ca="1" si="82"/>
        <v>0</v>
      </c>
      <c r="N937" s="13">
        <f ca="1">IF(M937=0,0,IF(M937=M936,0,((M937-M936)*C937+N936*M936)*$P$5/M937))</f>
        <v>0</v>
      </c>
      <c r="O937" s="13">
        <f ca="1">IF(M936=M937,(M936*J937+M937*K937)*$P$5,M936*J937+M937*K937*$P$5-$P$6)</f>
        <v>0</v>
      </c>
      <c r="P937" s="13">
        <f ca="1">100*SUM(O698:O937)/SUM(N698:N937)</f>
        <v>2.6506398862424459E-2</v>
      </c>
      <c r="Q937" s="9">
        <f ca="1">AVERAGE(E937:OFFSET(F937,-$Q$5+1,0))</f>
        <v>10730.2</v>
      </c>
      <c r="R937" s="9">
        <f ca="1">AVERAGE(E937:OFFSET(F937,-$R$5+1,0))</f>
        <v>10717.2</v>
      </c>
      <c r="S937" s="9">
        <f t="shared" ca="1" si="81"/>
        <v>0</v>
      </c>
    </row>
    <row r="938" spans="1:19">
      <c r="A938" s="4" t="s">
        <v>69</v>
      </c>
      <c r="B938" s="5">
        <v>43034</v>
      </c>
      <c r="C938" s="4">
        <v>10715</v>
      </c>
      <c r="D938" s="4">
        <v>10750</v>
      </c>
      <c r="E938" s="4">
        <v>10693</v>
      </c>
      <c r="F938" s="4">
        <v>10728</v>
      </c>
      <c r="G938" s="4">
        <v>100701</v>
      </c>
      <c r="H938" s="4">
        <v>1.0449999999999999</v>
      </c>
      <c r="I938" s="3">
        <f t="shared" si="83"/>
        <v>0</v>
      </c>
      <c r="J938" s="13">
        <f t="shared" si="85"/>
        <v>-24</v>
      </c>
      <c r="K938" s="13">
        <f t="shared" si="84"/>
        <v>13</v>
      </c>
      <c r="L938" s="13">
        <f t="shared" ca="1" si="80"/>
        <v>0</v>
      </c>
      <c r="M938" s="13">
        <f t="shared" ca="1" si="82"/>
        <v>0</v>
      </c>
      <c r="N938" s="13">
        <f ca="1">IF(M938=0,0,IF(M938=M937,0,((M938-M937)*C938+N937*M937)*$P$5/M938))</f>
        <v>0</v>
      </c>
      <c r="O938" s="13">
        <f ca="1">IF(M937=M938,(M937*J938+M938*K938)*$P$5,M937*J938+M938*K938*$P$5-$P$6)</f>
        <v>0</v>
      </c>
      <c r="P938" s="13">
        <f ca="1">100*SUM(O699:O938)/SUM(N699:N938)</f>
        <v>2.6506398862424459E-2</v>
      </c>
      <c r="Q938" s="9">
        <f ca="1">AVERAGE(E938:OFFSET(F938,-$Q$5+1,0))</f>
        <v>10722.9</v>
      </c>
      <c r="R938" s="9">
        <f ca="1">AVERAGE(E938:OFFSET(F938,-$R$5+1,0))</f>
        <v>10721.4</v>
      </c>
      <c r="S938" s="9">
        <f t="shared" ca="1" si="81"/>
        <v>0</v>
      </c>
    </row>
    <row r="939" spans="1:19">
      <c r="A939" s="4" t="s">
        <v>69</v>
      </c>
      <c r="B939" s="5">
        <v>43035</v>
      </c>
      <c r="C939" s="4">
        <v>10748</v>
      </c>
      <c r="D939" s="4">
        <v>10792</v>
      </c>
      <c r="E939" s="4">
        <v>10684</v>
      </c>
      <c r="F939" s="4">
        <v>10710</v>
      </c>
      <c r="G939" s="4">
        <v>146685</v>
      </c>
      <c r="H939" s="4">
        <v>1.0449999999999999</v>
      </c>
      <c r="I939" s="3">
        <f t="shared" si="83"/>
        <v>0</v>
      </c>
      <c r="J939" s="13">
        <f t="shared" si="85"/>
        <v>20</v>
      </c>
      <c r="K939" s="13">
        <f t="shared" si="84"/>
        <v>-38</v>
      </c>
      <c r="L939" s="13">
        <f t="shared" ca="1" si="80"/>
        <v>-1</v>
      </c>
      <c r="M939" s="13">
        <f t="shared" ca="1" si="82"/>
        <v>0</v>
      </c>
      <c r="N939" s="13">
        <f ca="1">IF(M939=0,0,IF(M939=M938,0,((M939-M938)*C939+N938*M938)*$P$5/M939))</f>
        <v>0</v>
      </c>
      <c r="O939" s="13">
        <f ca="1">IF(M938=M939,(M938*J939+M939*K939)*$P$5,M938*J939+M939*K939*$P$5-$P$6)</f>
        <v>0</v>
      </c>
      <c r="P939" s="13">
        <f ca="1">100*SUM(O700:O939)/SUM(N700:N939)</f>
        <v>2.6506398862424459E-2</v>
      </c>
      <c r="Q939" s="9">
        <f ca="1">AVERAGE(E939:OFFSET(F939,-$Q$5+1,0))</f>
        <v>10719.1</v>
      </c>
      <c r="R939" s="9">
        <f ca="1">AVERAGE(E939:OFFSET(F939,-$R$5+1,0))</f>
        <v>10722.05</v>
      </c>
      <c r="S939" s="9">
        <f t="shared" ca="1" si="81"/>
        <v>-1</v>
      </c>
    </row>
    <row r="940" spans="1:19">
      <c r="A940" s="4" t="s">
        <v>69</v>
      </c>
      <c r="B940" s="5">
        <v>43038</v>
      </c>
      <c r="C940" s="4">
        <v>10763</v>
      </c>
      <c r="D940" s="4">
        <v>10820</v>
      </c>
      <c r="E940" s="4">
        <v>10724</v>
      </c>
      <c r="F940" s="4">
        <v>10748</v>
      </c>
      <c r="G940" s="4">
        <v>157841</v>
      </c>
      <c r="H940" s="4">
        <v>1.0449999999999999</v>
      </c>
      <c r="I940" s="3">
        <f t="shared" si="83"/>
        <v>0</v>
      </c>
      <c r="J940" s="13">
        <f t="shared" si="85"/>
        <v>53</v>
      </c>
      <c r="K940" s="13">
        <f t="shared" si="84"/>
        <v>-15</v>
      </c>
      <c r="L940" s="13">
        <f t="shared" ca="1" si="80"/>
        <v>0</v>
      </c>
      <c r="M940" s="13">
        <f t="shared" ca="1" si="82"/>
        <v>-1</v>
      </c>
      <c r="N940" s="13">
        <f ca="1">IF(M940=0,0,IF(M940=M939,0,((M940-M939)*C940+N939*M939)*$P$5/M940))</f>
        <v>2152600</v>
      </c>
      <c r="O940" s="13">
        <f ca="1">IF(M939=M940,(M939*J940+M940*K940)*$P$5,M939*J940+M940*K940*$P$5-$P$6)</f>
        <v>2500</v>
      </c>
      <c r="P940" s="13">
        <f ca="1">100*SUM(O701:O940)/SUM(N701:N940)</f>
        <v>3.1562671977777193E-2</v>
      </c>
      <c r="Q940" s="9">
        <f ca="1">AVERAGE(E940:OFFSET(F940,-$Q$5+1,0))</f>
        <v>10720.7</v>
      </c>
      <c r="R940" s="9">
        <f ca="1">AVERAGE(E940:OFFSET(F940,-$R$5+1,0))</f>
        <v>10722.3</v>
      </c>
      <c r="S940" s="9">
        <f t="shared" ca="1" si="81"/>
        <v>0</v>
      </c>
    </row>
    <row r="941" spans="1:19">
      <c r="A941" s="4" t="s">
        <v>69</v>
      </c>
      <c r="B941" s="5">
        <v>43039</v>
      </c>
      <c r="C941" s="4">
        <v>10754</v>
      </c>
      <c r="D941" s="4">
        <v>10800</v>
      </c>
      <c r="E941" s="4">
        <v>10730</v>
      </c>
      <c r="F941" s="4">
        <v>10783</v>
      </c>
      <c r="G941" s="4">
        <v>119823</v>
      </c>
      <c r="H941" s="4">
        <v>1.0449999999999999</v>
      </c>
      <c r="I941" s="3">
        <f t="shared" si="83"/>
        <v>0</v>
      </c>
      <c r="J941" s="13">
        <f t="shared" si="85"/>
        <v>6</v>
      </c>
      <c r="K941" s="13">
        <f t="shared" si="84"/>
        <v>29</v>
      </c>
      <c r="L941" s="13">
        <f t="shared" ca="1" si="80"/>
        <v>1</v>
      </c>
      <c r="M941" s="13">
        <f t="shared" ca="1" si="82"/>
        <v>-1</v>
      </c>
      <c r="N941" s="13">
        <f ca="1">IF(M941=0,0,IF(M941=M940,0,((M941-M940)*C941+N940*M940)*$P$5/M941))</f>
        <v>0</v>
      </c>
      <c r="O941" s="13">
        <f ca="1">IF(M940=M941,(M940*J941+M941*K941)*$P$5,M940*J941+M941*K941*$P$5-$P$6)</f>
        <v>-7000</v>
      </c>
      <c r="P941" s="13">
        <f ca="1">100*SUM(O702:O941)/SUM(N702:N941)</f>
        <v>1.321837574359915E-2</v>
      </c>
      <c r="Q941" s="9">
        <f ca="1">AVERAGE(E941:OFFSET(F941,-$Q$5+1,0))</f>
        <v>10726.7</v>
      </c>
      <c r="R941" s="9">
        <f ca="1">AVERAGE(E941:OFFSET(F941,-$R$5+1,0))</f>
        <v>10725.75</v>
      </c>
      <c r="S941" s="9">
        <f t="shared" ca="1" si="81"/>
        <v>1</v>
      </c>
    </row>
    <row r="942" spans="1:19">
      <c r="A942" s="4" t="s">
        <v>69</v>
      </c>
      <c r="B942" s="5">
        <v>43040</v>
      </c>
      <c r="C942" s="4">
        <v>10820</v>
      </c>
      <c r="D942" s="4">
        <v>10826</v>
      </c>
      <c r="E942" s="4">
        <v>10775</v>
      </c>
      <c r="F942" s="4">
        <v>10809</v>
      </c>
      <c r="G942" s="4">
        <v>119466</v>
      </c>
      <c r="H942" s="4">
        <v>1.0449999999999999</v>
      </c>
      <c r="I942" s="3">
        <f t="shared" si="83"/>
        <v>0</v>
      </c>
      <c r="J942" s="13">
        <f t="shared" si="85"/>
        <v>37</v>
      </c>
      <c r="K942" s="13">
        <f t="shared" si="84"/>
        <v>-11</v>
      </c>
      <c r="L942" s="13">
        <f t="shared" ca="1" si="80"/>
        <v>0</v>
      </c>
      <c r="M942" s="13">
        <f t="shared" ca="1" si="82"/>
        <v>0</v>
      </c>
      <c r="N942" s="13">
        <f ca="1">IF(M942=0,0,IF(M942=M941,0,((M942-M941)*C942+N941*M941)*$P$5/M942))</f>
        <v>0</v>
      </c>
      <c r="O942" s="13">
        <f ca="1">IF(M941=M942,(M941*J942+M942*K942)*$P$5,M941*J942+M942*K942*$P$5-$P$6)</f>
        <v>-537</v>
      </c>
      <c r="P942" s="13">
        <f ca="1">100*SUM(O703:O942)/SUM(N703:N942)</f>
        <v>1.1811106161062922E-2</v>
      </c>
      <c r="Q942" s="9">
        <f ca="1">AVERAGE(E942:OFFSET(F942,-$Q$5+1,0))</f>
        <v>10738.4</v>
      </c>
      <c r="R942" s="9">
        <f ca="1">AVERAGE(E942:OFFSET(F942,-$R$5+1,0))</f>
        <v>10734.3</v>
      </c>
      <c r="S942" s="9">
        <f t="shared" ca="1" si="81"/>
        <v>0</v>
      </c>
    </row>
    <row r="943" spans="1:19">
      <c r="A943" s="4" t="s">
        <v>69</v>
      </c>
      <c r="B943" s="5">
        <v>43041</v>
      </c>
      <c r="C943" s="4">
        <v>10770</v>
      </c>
      <c r="D943" s="4">
        <v>10806</v>
      </c>
      <c r="E943" s="4">
        <v>10758</v>
      </c>
      <c r="F943" s="4">
        <v>10781</v>
      </c>
      <c r="G943" s="4">
        <v>104964</v>
      </c>
      <c r="H943" s="4">
        <v>1.0449999999999999</v>
      </c>
      <c r="I943" s="3">
        <f t="shared" si="83"/>
        <v>0</v>
      </c>
      <c r="J943" s="13">
        <f t="shared" si="85"/>
        <v>-39</v>
      </c>
      <c r="K943" s="13">
        <f t="shared" si="84"/>
        <v>11</v>
      </c>
      <c r="L943" s="13">
        <f t="shared" ca="1" si="80"/>
        <v>0</v>
      </c>
      <c r="M943" s="13">
        <f t="shared" ca="1" si="82"/>
        <v>0</v>
      </c>
      <c r="N943" s="13">
        <f ca="1">IF(M943=0,0,IF(M943=M942,0,((M943-M942)*C943+N942*M942)*$P$5/M943))</f>
        <v>0</v>
      </c>
      <c r="O943" s="13">
        <f ca="1">IF(M942=M943,(M942*J943+M943*K943)*$P$5,M942*J943+M943*K943*$P$5-$P$6)</f>
        <v>0</v>
      </c>
      <c r="P943" s="13">
        <f ca="1">100*SUM(O704:O943)/SUM(N704:N943)</f>
        <v>1.1811106161062922E-2</v>
      </c>
      <c r="Q943" s="9">
        <f ca="1">AVERAGE(E943:OFFSET(F943,-$Q$5+1,0))</f>
        <v>10750.2</v>
      </c>
      <c r="R943" s="9">
        <f ca="1">AVERAGE(E943:OFFSET(F943,-$R$5+1,0))</f>
        <v>10736.55</v>
      </c>
      <c r="S943" s="9">
        <f t="shared" ca="1" si="81"/>
        <v>0</v>
      </c>
    </row>
    <row r="944" spans="1:19">
      <c r="A944" s="4" t="s">
        <v>69</v>
      </c>
      <c r="B944" s="5">
        <v>43042</v>
      </c>
      <c r="C944" s="4">
        <v>10806</v>
      </c>
      <c r="D944" s="4">
        <v>10810</v>
      </c>
      <c r="E944" s="4">
        <v>10747</v>
      </c>
      <c r="F944" s="4">
        <v>10788</v>
      </c>
      <c r="G944" s="4">
        <v>108240</v>
      </c>
      <c r="H944" s="4">
        <v>1.0449999999999999</v>
      </c>
      <c r="I944" s="3">
        <f t="shared" si="83"/>
        <v>0</v>
      </c>
      <c r="J944" s="13">
        <f t="shared" si="85"/>
        <v>25</v>
      </c>
      <c r="K944" s="13">
        <f t="shared" si="84"/>
        <v>-18</v>
      </c>
      <c r="L944" s="13">
        <f t="shared" ca="1" si="80"/>
        <v>0</v>
      </c>
      <c r="M944" s="13">
        <f t="shared" ca="1" si="82"/>
        <v>0</v>
      </c>
      <c r="N944" s="13">
        <f ca="1">IF(M944=0,0,IF(M944=M943,0,((M944-M943)*C944+N943*M943)*$P$5/M944))</f>
        <v>0</v>
      </c>
      <c r="O944" s="13">
        <f ca="1">IF(M943=M944,(M943*J944+M944*K944)*$P$5,M943*J944+M944*K944*$P$5-$P$6)</f>
        <v>0</v>
      </c>
      <c r="P944" s="13">
        <f ca="1">100*SUM(O705:O944)/SUM(N705:N944)</f>
        <v>1.1811106161062922E-2</v>
      </c>
      <c r="Q944" s="9">
        <f ca="1">AVERAGE(E944:OFFSET(F944,-$Q$5+1,0))</f>
        <v>10764.3</v>
      </c>
      <c r="R944" s="9">
        <f ca="1">AVERAGE(E944:OFFSET(F944,-$R$5+1,0))</f>
        <v>10741.7</v>
      </c>
      <c r="S944" s="9">
        <f t="shared" ca="1" si="81"/>
        <v>0</v>
      </c>
    </row>
    <row r="945" spans="1:19">
      <c r="A945" s="4" t="s">
        <v>69</v>
      </c>
      <c r="B945" s="5">
        <v>43045</v>
      </c>
      <c r="C945" s="4">
        <v>10793</v>
      </c>
      <c r="D945" s="4">
        <v>10828</v>
      </c>
      <c r="E945" s="4">
        <v>10745</v>
      </c>
      <c r="F945" s="4">
        <v>10771</v>
      </c>
      <c r="G945" s="4">
        <v>132222</v>
      </c>
      <c r="H945" s="4">
        <v>1.0449999999999999</v>
      </c>
      <c r="I945" s="3">
        <f t="shared" si="83"/>
        <v>0</v>
      </c>
      <c r="J945" s="13">
        <f t="shared" si="85"/>
        <v>5</v>
      </c>
      <c r="K945" s="13">
        <f t="shared" si="84"/>
        <v>-22</v>
      </c>
      <c r="L945" s="13">
        <f t="shared" ca="1" si="80"/>
        <v>0</v>
      </c>
      <c r="M945" s="13">
        <f t="shared" ca="1" si="82"/>
        <v>0</v>
      </c>
      <c r="N945" s="13">
        <f ca="1">IF(M945=0,0,IF(M945=M944,0,((M945-M944)*C945+N944*M944)*$P$5/M945))</f>
        <v>0</v>
      </c>
      <c r="O945" s="13">
        <f ca="1">IF(M944=M945,(M944*J945+M945*K945)*$P$5,M944*J945+M945*K945*$P$5-$P$6)</f>
        <v>0</v>
      </c>
      <c r="P945" s="13">
        <f ca="1">100*SUM(O706:O945)/SUM(N706:N945)</f>
        <v>1.1811106161062922E-2</v>
      </c>
      <c r="Q945" s="9">
        <f ca="1">AVERAGE(E945:OFFSET(F945,-$Q$5+1,0))</f>
        <v>10768.7</v>
      </c>
      <c r="R945" s="9">
        <f ca="1">AVERAGE(E945:OFFSET(F945,-$R$5+1,0))</f>
        <v>10744.7</v>
      </c>
      <c r="S945" s="9">
        <f t="shared" ca="1" si="81"/>
        <v>0</v>
      </c>
    </row>
    <row r="946" spans="1:19">
      <c r="A946" s="4" t="s">
        <v>69</v>
      </c>
      <c r="B946" s="5">
        <v>43046</v>
      </c>
      <c r="C946" s="4">
        <v>10789</v>
      </c>
      <c r="D946" s="4">
        <v>10825</v>
      </c>
      <c r="E946" s="4">
        <v>10778</v>
      </c>
      <c r="F946" s="4">
        <v>10825</v>
      </c>
      <c r="G946" s="4">
        <v>101729</v>
      </c>
      <c r="H946" s="4">
        <v>1.0449999999999999</v>
      </c>
      <c r="I946" s="3">
        <f t="shared" si="83"/>
        <v>0</v>
      </c>
      <c r="J946" s="13">
        <f t="shared" si="85"/>
        <v>18</v>
      </c>
      <c r="K946" s="13">
        <f t="shared" si="84"/>
        <v>36</v>
      </c>
      <c r="L946" s="13">
        <f t="shared" ca="1" si="80"/>
        <v>0</v>
      </c>
      <c r="M946" s="13">
        <f t="shared" ca="1" si="82"/>
        <v>0</v>
      </c>
      <c r="N946" s="13">
        <f ca="1">IF(M946=0,0,IF(M946=M945,0,((M946-M945)*C946+N945*M945)*$P$5/M946))</f>
        <v>0</v>
      </c>
      <c r="O946" s="13">
        <f ca="1">IF(M945=M946,(M945*J946+M946*K946)*$P$5,M945*J946+M946*K946*$P$5-$P$6)</f>
        <v>0</v>
      </c>
      <c r="P946" s="13">
        <f ca="1">100*SUM(O707:O946)/SUM(N707:N946)</f>
        <v>1.1811106161062922E-2</v>
      </c>
      <c r="Q946" s="9">
        <f ca="1">AVERAGE(E946:OFFSET(F946,-$Q$5+1,0))</f>
        <v>10777.7</v>
      </c>
      <c r="R946" s="9">
        <f ca="1">AVERAGE(E946:OFFSET(F946,-$R$5+1,0))</f>
        <v>10752.2</v>
      </c>
      <c r="S946" s="9">
        <f t="shared" ca="1" si="81"/>
        <v>0</v>
      </c>
    </row>
    <row r="947" spans="1:19">
      <c r="A947" s="4" t="s">
        <v>69</v>
      </c>
      <c r="B947" s="5">
        <v>43047</v>
      </c>
      <c r="C947" s="4">
        <v>10810</v>
      </c>
      <c r="D947" s="4">
        <v>10824</v>
      </c>
      <c r="E947" s="4">
        <v>10796</v>
      </c>
      <c r="F947" s="4">
        <v>10804</v>
      </c>
      <c r="G947" s="4">
        <v>78467</v>
      </c>
      <c r="H947" s="4">
        <v>1.0449999999999999</v>
      </c>
      <c r="I947" s="3">
        <f t="shared" si="83"/>
        <v>0</v>
      </c>
      <c r="J947" s="13">
        <f t="shared" si="85"/>
        <v>-15</v>
      </c>
      <c r="K947" s="13">
        <f t="shared" si="84"/>
        <v>-6</v>
      </c>
      <c r="L947" s="13">
        <f t="shared" ca="1" si="80"/>
        <v>0</v>
      </c>
      <c r="M947" s="13">
        <f t="shared" ca="1" si="82"/>
        <v>0</v>
      </c>
      <c r="N947" s="13">
        <f ca="1">IF(M947=0,0,IF(M947=M946,0,((M947-M946)*C947+N946*M946)*$P$5/M947))</f>
        <v>0</v>
      </c>
      <c r="O947" s="13">
        <f ca="1">IF(M946=M947,(M946*J947+M947*K947)*$P$5,M946*J947+M947*K947*$P$5-$P$6)</f>
        <v>0</v>
      </c>
      <c r="P947" s="13">
        <f ca="1">100*SUM(O708:O947)/SUM(N708:N947)</f>
        <v>1.1811106161062922E-2</v>
      </c>
      <c r="Q947" s="9">
        <f ca="1">AVERAGE(E947:OFFSET(F947,-$Q$5+1,0))</f>
        <v>10779.3</v>
      </c>
      <c r="R947" s="9">
        <f ca="1">AVERAGE(E947:OFFSET(F947,-$R$5+1,0))</f>
        <v>10758.85</v>
      </c>
      <c r="S947" s="9">
        <f t="shared" ca="1" si="81"/>
        <v>0</v>
      </c>
    </row>
    <row r="948" spans="1:19">
      <c r="A948" s="4" t="s">
        <v>69</v>
      </c>
      <c r="B948" s="5">
        <v>43048</v>
      </c>
      <c r="C948" s="4">
        <v>10812</v>
      </c>
      <c r="D948" s="4">
        <v>10823</v>
      </c>
      <c r="E948" s="4">
        <v>10706</v>
      </c>
      <c r="F948" s="4">
        <v>10723</v>
      </c>
      <c r="G948" s="4">
        <v>160617</v>
      </c>
      <c r="H948" s="4">
        <v>1.0449999999999999</v>
      </c>
      <c r="I948" s="3">
        <f t="shared" si="83"/>
        <v>0</v>
      </c>
      <c r="J948" s="13">
        <f t="shared" si="85"/>
        <v>8</v>
      </c>
      <c r="K948" s="13">
        <f t="shared" si="84"/>
        <v>-89</v>
      </c>
      <c r="L948" s="13">
        <f t="shared" ca="1" si="80"/>
        <v>0</v>
      </c>
      <c r="M948" s="13">
        <f t="shared" ca="1" si="82"/>
        <v>0</v>
      </c>
      <c r="N948" s="13">
        <f ca="1">IF(M948=0,0,IF(M948=M947,0,((M948-M947)*C948+N947*M947)*$P$5/M948))</f>
        <v>0</v>
      </c>
      <c r="O948" s="13">
        <f ca="1">IF(M947=M948,(M947*J948+M948*K948)*$P$5,M947*J948+M948*K948*$P$5-$P$6)</f>
        <v>0</v>
      </c>
      <c r="P948" s="13">
        <f ca="1">100*SUM(O709:O948)/SUM(N709:N948)</f>
        <v>1.1811106161062922E-2</v>
      </c>
      <c r="Q948" s="9">
        <f ca="1">AVERAGE(E948:OFFSET(F948,-$Q$5+1,0))</f>
        <v>10768.3</v>
      </c>
      <c r="R948" s="9">
        <f ca="1">AVERAGE(E948:OFFSET(F948,-$R$5+1,0))</f>
        <v>10759.25</v>
      </c>
      <c r="S948" s="9">
        <f t="shared" ca="1" si="81"/>
        <v>0</v>
      </c>
    </row>
    <row r="949" spans="1:19">
      <c r="A949" s="4" t="s">
        <v>69</v>
      </c>
      <c r="B949" s="5">
        <v>43049</v>
      </c>
      <c r="C949" s="4">
        <v>10687</v>
      </c>
      <c r="D949" s="4">
        <v>10737</v>
      </c>
      <c r="E949" s="4">
        <v>10662</v>
      </c>
      <c r="F949" s="4">
        <v>10728</v>
      </c>
      <c r="G949" s="4">
        <v>117845</v>
      </c>
      <c r="H949" s="4">
        <v>1.0449999999999999</v>
      </c>
      <c r="I949" s="3">
        <f t="shared" si="83"/>
        <v>0</v>
      </c>
      <c r="J949" s="13">
        <f t="shared" si="85"/>
        <v>-36</v>
      </c>
      <c r="K949" s="13">
        <f t="shared" si="84"/>
        <v>41</v>
      </c>
      <c r="L949" s="13">
        <f t="shared" ca="1" si="80"/>
        <v>-1</v>
      </c>
      <c r="M949" s="13">
        <f t="shared" ca="1" si="82"/>
        <v>0</v>
      </c>
      <c r="N949" s="13">
        <f ca="1">IF(M949=0,0,IF(M949=M948,0,((M949-M948)*C949+N948*M948)*$P$5/M949))</f>
        <v>0</v>
      </c>
      <c r="O949" s="13">
        <f ca="1">IF(M948=M949,(M948*J949+M949*K949)*$P$5,M948*J949+M949*K949*$P$5-$P$6)</f>
        <v>0</v>
      </c>
      <c r="P949" s="13">
        <f ca="1">100*SUM(O710:O949)/SUM(N710:N949)</f>
        <v>1.1811106161062922E-2</v>
      </c>
      <c r="Q949" s="9">
        <f ca="1">AVERAGE(E949:OFFSET(F949,-$Q$5+1,0))</f>
        <v>10753.8</v>
      </c>
      <c r="R949" s="9">
        <f ca="1">AVERAGE(E949:OFFSET(F949,-$R$5+1,0))</f>
        <v>10759.05</v>
      </c>
      <c r="S949" s="9">
        <f t="shared" ca="1" si="81"/>
        <v>-1</v>
      </c>
    </row>
    <row r="950" spans="1:19">
      <c r="A950" s="4" t="s">
        <v>69</v>
      </c>
      <c r="B950" s="5">
        <v>43052</v>
      </c>
      <c r="C950" s="4">
        <v>10710</v>
      </c>
      <c r="D950" s="4">
        <v>10726</v>
      </c>
      <c r="E950" s="4">
        <v>10688</v>
      </c>
      <c r="F950" s="4">
        <v>10693</v>
      </c>
      <c r="G950" s="4">
        <v>122834</v>
      </c>
      <c r="H950" s="4">
        <v>1.0449999999999999</v>
      </c>
      <c r="I950" s="3">
        <f t="shared" si="83"/>
        <v>0</v>
      </c>
      <c r="J950" s="13">
        <f t="shared" si="85"/>
        <v>-18</v>
      </c>
      <c r="K950" s="13">
        <f t="shared" si="84"/>
        <v>-17</v>
      </c>
      <c r="L950" s="13">
        <f t="shared" ca="1" si="80"/>
        <v>0</v>
      </c>
      <c r="M950" s="13">
        <f t="shared" ca="1" si="82"/>
        <v>-1</v>
      </c>
      <c r="N950" s="13">
        <f ca="1">IF(M950=0,0,IF(M950=M949,0,((M950-M949)*C950+N949*M949)*$P$5/M950))</f>
        <v>2142000</v>
      </c>
      <c r="O950" s="13">
        <f ca="1">IF(M949=M950,(M949*J950+M950*K950)*$P$5,M949*J950+M950*K950*$P$5-$P$6)</f>
        <v>2900</v>
      </c>
      <c r="P950" s="13">
        <f ca="1">100*SUM(O711:O950)/SUM(N711:N950)</f>
        <v>1.8379196545991416E-2</v>
      </c>
      <c r="Q950" s="9">
        <f ca="1">AVERAGE(E950:OFFSET(F950,-$Q$5+1,0))</f>
        <v>10740.3</v>
      </c>
      <c r="R950" s="9">
        <f ca="1">AVERAGE(E950:OFFSET(F950,-$R$5+1,0))</f>
        <v>10754.5</v>
      </c>
      <c r="S950" s="9">
        <f t="shared" ca="1" si="81"/>
        <v>0</v>
      </c>
    </row>
    <row r="951" spans="1:19">
      <c r="A951" s="4" t="s">
        <v>69</v>
      </c>
      <c r="B951" s="5">
        <v>43053</v>
      </c>
      <c r="C951" s="4">
        <v>10695</v>
      </c>
      <c r="D951" s="4">
        <v>10715</v>
      </c>
      <c r="E951" s="4">
        <v>10638</v>
      </c>
      <c r="F951" s="4">
        <v>10684</v>
      </c>
      <c r="G951" s="4">
        <v>147006</v>
      </c>
      <c r="H951" s="4">
        <v>1.0449999999999999</v>
      </c>
      <c r="I951" s="3">
        <f t="shared" si="83"/>
        <v>0</v>
      </c>
      <c r="J951" s="13">
        <f t="shared" si="85"/>
        <v>2</v>
      </c>
      <c r="K951" s="13">
        <f t="shared" si="84"/>
        <v>-11</v>
      </c>
      <c r="L951" s="13">
        <f t="shared" ca="1" si="80"/>
        <v>0</v>
      </c>
      <c r="M951" s="13">
        <f t="shared" ca="1" si="82"/>
        <v>-1</v>
      </c>
      <c r="N951" s="13">
        <f ca="1">IF(M951=0,0,IF(M951=M950,0,((M951-M950)*C951+N950*M950)*$P$5/M951))</f>
        <v>0</v>
      </c>
      <c r="O951" s="13">
        <f ca="1">IF(M950=M951,(M950*J951+M951*K951)*$P$5,M950*J951+M951*K951*$P$5-$P$6)</f>
        <v>1800</v>
      </c>
      <c r="P951" s="13">
        <f ca="1">100*SUM(O712:O951)/SUM(N712:N951)</f>
        <v>1.2235190143224767E-2</v>
      </c>
      <c r="Q951" s="9">
        <f ca="1">AVERAGE(E951:OFFSET(F951,-$Q$5+1,0))</f>
        <v>10712.2</v>
      </c>
      <c r="R951" s="9">
        <f ca="1">AVERAGE(E951:OFFSET(F951,-$R$5+1,0))</f>
        <v>10744.95</v>
      </c>
      <c r="S951" s="9">
        <f t="shared" ca="1" si="81"/>
        <v>0</v>
      </c>
    </row>
    <row r="952" spans="1:19">
      <c r="A952" s="4" t="s">
        <v>69</v>
      </c>
      <c r="B952" s="5">
        <v>43054</v>
      </c>
      <c r="C952" s="4">
        <v>10645</v>
      </c>
      <c r="D952" s="4">
        <v>10658</v>
      </c>
      <c r="E952" s="4">
        <v>10602</v>
      </c>
      <c r="F952" s="4">
        <v>10638</v>
      </c>
      <c r="G952" s="4">
        <v>103668</v>
      </c>
      <c r="H952" s="4">
        <v>1.0449999999999999</v>
      </c>
      <c r="I952" s="3">
        <f t="shared" si="83"/>
        <v>1</v>
      </c>
      <c r="J952" s="13">
        <f t="shared" si="85"/>
        <v>-39</v>
      </c>
      <c r="K952" s="13">
        <f t="shared" si="84"/>
        <v>-7</v>
      </c>
      <c r="L952" s="13">
        <f t="shared" ca="1" si="80"/>
        <v>0</v>
      </c>
      <c r="M952" s="13">
        <f t="shared" si="82"/>
        <v>0</v>
      </c>
      <c r="N952" s="13">
        <f>IF(M952=0,0,IF(M952=M951,0,((M952-M951)*C952+N951*M951)*$P$5/M952))</f>
        <v>0</v>
      </c>
      <c r="O952" s="13">
        <f ca="1">IF(M951=M952,(M951*J952+M952*K952)*$P$5,M951*J952+M952*K952*$P$5-$P$6)</f>
        <v>-461</v>
      </c>
      <c r="P952" s="13">
        <f ca="1">100*SUM(O713:O952)/SUM(N713:N952)</f>
        <v>2.8192664604507291E-2</v>
      </c>
      <c r="Q952" s="9">
        <f ca="1">AVERAGE(E952:OFFSET(F952,-$Q$5+1,0))</f>
        <v>10676.2</v>
      </c>
      <c r="R952" s="9">
        <f ca="1">AVERAGE(E952:OFFSET(F952,-$R$5+1,0))</f>
        <v>10727.75</v>
      </c>
      <c r="S952" s="9">
        <f t="shared" ca="1" si="81"/>
        <v>0</v>
      </c>
    </row>
    <row r="953" spans="1:19">
      <c r="A953" s="4" t="s">
        <v>70</v>
      </c>
      <c r="B953" s="5">
        <v>43055</v>
      </c>
      <c r="C953" s="4">
        <v>10587</v>
      </c>
      <c r="D953" s="4">
        <v>10634</v>
      </c>
      <c r="E953" s="4">
        <v>10579</v>
      </c>
      <c r="F953" s="4">
        <v>10617</v>
      </c>
      <c r="G953" s="4">
        <v>94296</v>
      </c>
      <c r="H953" s="4">
        <v>1.0449999999999999</v>
      </c>
      <c r="I953" s="3">
        <f t="shared" si="83"/>
        <v>0</v>
      </c>
      <c r="J953" s="13">
        <f t="shared" si="85"/>
        <v>-51</v>
      </c>
      <c r="K953" s="13">
        <f t="shared" si="84"/>
        <v>30</v>
      </c>
      <c r="L953" s="13">
        <f t="shared" ca="1" si="80"/>
        <v>0</v>
      </c>
      <c r="M953" s="13">
        <f t="shared" ca="1" si="82"/>
        <v>0</v>
      </c>
      <c r="N953" s="13">
        <f ca="1">IF(M953=0,0,IF(M953=M952,0,((M953-M952)*C953+N952*M952)*$P$5/M953))</f>
        <v>0</v>
      </c>
      <c r="O953" s="13">
        <f ca="1">IF(M952=M953,(M952*J953+M953*K953)*$P$5,M952*J953+M953*K953*$P$5-$P$6)</f>
        <v>0</v>
      </c>
      <c r="P953" s="13">
        <f ca="1">100*SUM(O714:O953)/SUM(N714:N953)</f>
        <v>1.7795222375295676E-2</v>
      </c>
      <c r="Q953" s="9">
        <f ca="1">AVERAGE(E953:OFFSET(F953,-$Q$5+1,0))</f>
        <v>10652.9</v>
      </c>
      <c r="R953" s="9">
        <f ca="1">AVERAGE(E953:OFFSET(F953,-$R$5+1,0))</f>
        <v>10710.6</v>
      </c>
      <c r="S953" s="9">
        <f t="shared" ca="1" si="81"/>
        <v>0</v>
      </c>
    </row>
    <row r="954" spans="1:19">
      <c r="A954" s="4" t="s">
        <v>70</v>
      </c>
      <c r="B954" s="5">
        <v>43056</v>
      </c>
      <c r="C954" s="4">
        <v>10690</v>
      </c>
      <c r="D954" s="4">
        <v>10710</v>
      </c>
      <c r="E954" s="4">
        <v>10672</v>
      </c>
      <c r="F954" s="4">
        <v>10707</v>
      </c>
      <c r="G954" s="4">
        <v>121593</v>
      </c>
      <c r="H954" s="4">
        <v>1.0449999999999999</v>
      </c>
      <c r="I954" s="3">
        <f t="shared" si="83"/>
        <v>0</v>
      </c>
      <c r="J954" s="13">
        <f t="shared" si="85"/>
        <v>73</v>
      </c>
      <c r="K954" s="13">
        <f t="shared" si="84"/>
        <v>17</v>
      </c>
      <c r="L954" s="13">
        <f t="shared" ca="1" si="80"/>
        <v>0</v>
      </c>
      <c r="M954" s="13">
        <f t="shared" ca="1" si="82"/>
        <v>0</v>
      </c>
      <c r="N954" s="13">
        <f ca="1">IF(M954=0,0,IF(M954=M953,0,((M954-M953)*C954+N953*M953)*$P$5/M954))</f>
        <v>0</v>
      </c>
      <c r="O954" s="13">
        <f ca="1">IF(M953=M954,(M953*J954+M954*K954)*$P$5,M953*J954+M954*K954*$P$5-$P$6)</f>
        <v>0</v>
      </c>
      <c r="P954" s="13">
        <f ca="1">100*SUM(O715:O954)/SUM(N715:N954)</f>
        <v>-1.3916976423799745E-2</v>
      </c>
      <c r="Q954" s="9">
        <f ca="1">AVERAGE(E954:OFFSET(F954,-$Q$5+1,0))</f>
        <v>10651.8</v>
      </c>
      <c r="R954" s="9">
        <f ca="1">AVERAGE(E954:OFFSET(F954,-$R$5+1,0))</f>
        <v>10702.8</v>
      </c>
      <c r="S954" s="9">
        <f t="shared" ca="1" si="81"/>
        <v>0</v>
      </c>
    </row>
    <row r="955" spans="1:19">
      <c r="A955" s="4" t="s">
        <v>70</v>
      </c>
      <c r="B955" s="5">
        <v>43059</v>
      </c>
      <c r="C955" s="4">
        <v>10714</v>
      </c>
      <c r="D955" s="4">
        <v>10719</v>
      </c>
      <c r="E955" s="4">
        <v>10654</v>
      </c>
      <c r="F955" s="4">
        <v>10667</v>
      </c>
      <c r="G955" s="4">
        <v>99690</v>
      </c>
      <c r="H955" s="4">
        <v>1.0449999999999999</v>
      </c>
      <c r="I955" s="3">
        <f t="shared" si="83"/>
        <v>0</v>
      </c>
      <c r="J955" s="13">
        <f t="shared" si="85"/>
        <v>7</v>
      </c>
      <c r="K955" s="13">
        <f t="shared" si="84"/>
        <v>-47</v>
      </c>
      <c r="L955" s="13">
        <f t="shared" ca="1" si="80"/>
        <v>0</v>
      </c>
      <c r="M955" s="13">
        <f t="shared" ca="1" si="82"/>
        <v>0</v>
      </c>
      <c r="N955" s="13">
        <f ca="1">IF(M955=0,0,IF(M955=M954,0,((M955-M954)*C955+N954*M954)*$P$5/M955))</f>
        <v>0</v>
      </c>
      <c r="O955" s="13">
        <f ca="1">IF(M954=M955,(M954*J955+M955*K955)*$P$5,M954*J955+M955*K955*$P$5-$P$6)</f>
        <v>0</v>
      </c>
      <c r="P955" s="13">
        <f ca="1">100*SUM(O716:O955)/SUM(N716:N955)</f>
        <v>-3.5195341945881311E-3</v>
      </c>
      <c r="Q955" s="9">
        <f ca="1">AVERAGE(E955:OFFSET(F955,-$Q$5+1,0))</f>
        <v>10645.8</v>
      </c>
      <c r="R955" s="9">
        <f ca="1">AVERAGE(E955:OFFSET(F955,-$R$5+1,0))</f>
        <v>10693.05</v>
      </c>
      <c r="S955" s="9">
        <f t="shared" ca="1" si="81"/>
        <v>0</v>
      </c>
    </row>
    <row r="956" spans="1:19">
      <c r="A956" s="4" t="s">
        <v>70</v>
      </c>
      <c r="B956" s="5">
        <v>43060</v>
      </c>
      <c r="C956" s="4">
        <v>10695</v>
      </c>
      <c r="D956" s="4">
        <v>10788</v>
      </c>
      <c r="E956" s="4">
        <v>10682</v>
      </c>
      <c r="F956" s="4">
        <v>10788</v>
      </c>
      <c r="G956" s="4">
        <v>132592</v>
      </c>
      <c r="H956" s="4">
        <v>1.0449999999999999</v>
      </c>
      <c r="I956" s="3">
        <f t="shared" si="83"/>
        <v>0</v>
      </c>
      <c r="J956" s="13">
        <f t="shared" si="85"/>
        <v>28</v>
      </c>
      <c r="K956" s="13">
        <f t="shared" si="84"/>
        <v>93</v>
      </c>
      <c r="L956" s="13">
        <f t="shared" ca="1" si="80"/>
        <v>0</v>
      </c>
      <c r="M956" s="13">
        <f t="shared" ca="1" si="82"/>
        <v>0</v>
      </c>
      <c r="N956" s="13">
        <f ca="1">IF(M956=0,0,IF(M956=M955,0,((M956-M955)*C956+N955*M955)*$P$5/M956))</f>
        <v>0</v>
      </c>
      <c r="O956" s="13">
        <f ca="1">IF(M955=M956,(M955*J956+M956*K956)*$P$5,M955*J956+M956*K956*$P$5-$P$6)</f>
        <v>0</v>
      </c>
      <c r="P956" s="13">
        <f ca="1">100*SUM(O717:O956)/SUM(N717:N956)</f>
        <v>-1.5476592758181487E-2</v>
      </c>
      <c r="Q956" s="9">
        <f ca="1">AVERAGE(E956:OFFSET(F956,-$Q$5+1,0))</f>
        <v>10660.6</v>
      </c>
      <c r="R956" s="9">
        <f ca="1">AVERAGE(E956:OFFSET(F956,-$R$5+1,0))</f>
        <v>10686.4</v>
      </c>
      <c r="S956" s="9">
        <f t="shared" ca="1" si="81"/>
        <v>0</v>
      </c>
    </row>
    <row r="957" spans="1:19">
      <c r="A957" s="4" t="s">
        <v>70</v>
      </c>
      <c r="B957" s="5">
        <v>43061</v>
      </c>
      <c r="C957" s="4">
        <v>10825</v>
      </c>
      <c r="D957" s="4">
        <v>10877</v>
      </c>
      <c r="E957" s="4">
        <v>10807</v>
      </c>
      <c r="F957" s="4">
        <v>10827</v>
      </c>
      <c r="G957" s="4">
        <v>146144</v>
      </c>
      <c r="H957" s="4">
        <v>1.0449999999999999</v>
      </c>
      <c r="I957" s="3">
        <f t="shared" si="83"/>
        <v>0</v>
      </c>
      <c r="J957" s="13">
        <f t="shared" si="85"/>
        <v>37</v>
      </c>
      <c r="K957" s="13">
        <f t="shared" si="84"/>
        <v>2</v>
      </c>
      <c r="L957" s="13">
        <f t="shared" ref="L957:L1020" ca="1" si="86">S957</f>
        <v>1</v>
      </c>
      <c r="M957" s="13">
        <f t="shared" ca="1" si="82"/>
        <v>0</v>
      </c>
      <c r="N957" s="13">
        <f ca="1">IF(M957=0,0,IF(M957=M956,0,((M957-M956)*C957+N956*M956)*$P$5/M957))</f>
        <v>0</v>
      </c>
      <c r="O957" s="13">
        <f ca="1">IF(M956=M957,(M956*J957+M957*K957)*$P$5,M956*J957+M957*K957*$P$5-$P$6)</f>
        <v>0</v>
      </c>
      <c r="P957" s="13">
        <f ca="1">100*SUM(O718:O957)/SUM(N718:N957)</f>
        <v>-3.367211665930181E-2</v>
      </c>
      <c r="Q957" s="9">
        <f ca="1">AVERAGE(E957:OFFSET(F957,-$Q$5+1,0))</f>
        <v>10700</v>
      </c>
      <c r="R957" s="9">
        <f ca="1">AVERAGE(E957:OFFSET(F957,-$R$5+1,0))</f>
        <v>10688.1</v>
      </c>
      <c r="S957" s="9">
        <f t="shared" ref="S957:S1020" ca="1" si="87">IF(AND(Q956&lt;=R956,Q957&gt;R957),1,IF(AND(Q956&gt;R956,Q957&lt;=R957),-1,0))</f>
        <v>1</v>
      </c>
    </row>
    <row r="958" spans="1:19">
      <c r="A958" s="4" t="s">
        <v>70</v>
      </c>
      <c r="B958" s="5">
        <v>43062</v>
      </c>
      <c r="C958" s="4">
        <v>10826</v>
      </c>
      <c r="D958" s="4">
        <v>10857</v>
      </c>
      <c r="E958" s="4">
        <v>10810</v>
      </c>
      <c r="F958" s="4">
        <v>10856</v>
      </c>
      <c r="G958" s="4">
        <v>79595</v>
      </c>
      <c r="H958" s="4">
        <v>1.0449999999999999</v>
      </c>
      <c r="I958" s="3">
        <f t="shared" si="83"/>
        <v>0</v>
      </c>
      <c r="J958" s="13">
        <f t="shared" si="85"/>
        <v>-1</v>
      </c>
      <c r="K958" s="13">
        <f t="shared" si="84"/>
        <v>30</v>
      </c>
      <c r="L958" s="13">
        <f t="shared" ca="1" si="86"/>
        <v>0</v>
      </c>
      <c r="M958" s="13">
        <f t="shared" ref="M958:M1021" ca="1" si="88">IF(I958=1,0,IF(M957+L957&gt;=$M$5,$M$5,IF(M957+L957&lt;=$M$7,$M$7,M957+L957)))</f>
        <v>1</v>
      </c>
      <c r="N958" s="13">
        <f ca="1">IF(M958=0,0,IF(M958=M957,0,((M958-M957)*C958+N957*M957)*$P$5/M958))</f>
        <v>2165200</v>
      </c>
      <c r="O958" s="13">
        <f ca="1">IF(M957=M958,(M957*J958+M958*K958)*$P$5,M957*J958+M958*K958*$P$5-$P$6)</f>
        <v>5500</v>
      </c>
      <c r="P958" s="13">
        <f ca="1">100*SUM(O719:O958)/SUM(N719:N958)</f>
        <v>2.8905261810897673E-2</v>
      </c>
      <c r="Q958" s="9">
        <f ca="1">AVERAGE(E958:OFFSET(F958,-$Q$5+1,0))</f>
        <v>10747</v>
      </c>
      <c r="R958" s="9">
        <f ca="1">AVERAGE(E958:OFFSET(F958,-$R$5+1,0))</f>
        <v>10699.95</v>
      </c>
      <c r="S958" s="9">
        <f t="shared" ca="1" si="87"/>
        <v>0</v>
      </c>
    </row>
    <row r="959" spans="1:19">
      <c r="A959" s="4" t="s">
        <v>70</v>
      </c>
      <c r="B959" s="5">
        <v>43063</v>
      </c>
      <c r="C959" s="4">
        <v>10841</v>
      </c>
      <c r="D959" s="4">
        <v>10856</v>
      </c>
      <c r="E959" s="4">
        <v>10829</v>
      </c>
      <c r="F959" s="4">
        <v>10856</v>
      </c>
      <c r="G959" s="4">
        <v>62301</v>
      </c>
      <c r="H959" s="4">
        <v>1.0449999999999999</v>
      </c>
      <c r="I959" s="3">
        <f t="shared" si="83"/>
        <v>0</v>
      </c>
      <c r="J959" s="13">
        <f t="shared" si="85"/>
        <v>-15</v>
      </c>
      <c r="K959" s="13">
        <f t="shared" si="84"/>
        <v>15</v>
      </c>
      <c r="L959" s="13">
        <f t="shared" ca="1" si="86"/>
        <v>0</v>
      </c>
      <c r="M959" s="13">
        <f t="shared" ca="1" si="88"/>
        <v>1</v>
      </c>
      <c r="N959" s="13">
        <f ca="1">IF(M959=0,0,IF(M959=M958,0,((M959-M958)*C959+N958*M958)*$P$5/M959))</f>
        <v>0</v>
      </c>
      <c r="O959" s="13">
        <f ca="1">IF(M958=M959,(M958*J959+M959*K959)*$P$5,M958*J959+M959*K959*$P$5-$P$6)</f>
        <v>0</v>
      </c>
      <c r="P959" s="13">
        <f ca="1">100*SUM(O720:O959)/SUM(N720:N959)</f>
        <v>3.2842637845074095E-2</v>
      </c>
      <c r="Q959" s="9">
        <f ca="1">AVERAGE(E959:OFFSET(F959,-$Q$5+1,0))</f>
        <v>10777.6</v>
      </c>
      <c r="R959" s="9">
        <f ca="1">AVERAGE(E959:OFFSET(F959,-$R$5+1,0))</f>
        <v>10714.7</v>
      </c>
      <c r="S959" s="9">
        <f t="shared" ca="1" si="87"/>
        <v>0</v>
      </c>
    </row>
    <row r="960" spans="1:19">
      <c r="A960" s="4" t="s">
        <v>70</v>
      </c>
      <c r="B960" s="5">
        <v>43066</v>
      </c>
      <c r="C960" s="4">
        <v>10841</v>
      </c>
      <c r="D960" s="4">
        <v>10848</v>
      </c>
      <c r="E960" s="4">
        <v>10737</v>
      </c>
      <c r="F960" s="4">
        <v>10750</v>
      </c>
      <c r="G960" s="4">
        <v>133131</v>
      </c>
      <c r="H960" s="4">
        <v>1.0449999999999999</v>
      </c>
      <c r="I960" s="3">
        <f t="shared" si="83"/>
        <v>0</v>
      </c>
      <c r="J960" s="13">
        <f t="shared" si="85"/>
        <v>-15</v>
      </c>
      <c r="K960" s="13">
        <f t="shared" si="84"/>
        <v>-91</v>
      </c>
      <c r="L960" s="13">
        <f t="shared" ca="1" si="86"/>
        <v>0</v>
      </c>
      <c r="M960" s="13">
        <f t="shared" ca="1" si="88"/>
        <v>1</v>
      </c>
      <c r="N960" s="13">
        <f ca="1">IF(M960=0,0,IF(M960=M959,0,((M960-M959)*C960+N959*M959)*$P$5/M960))</f>
        <v>0</v>
      </c>
      <c r="O960" s="13">
        <f ca="1">IF(M959=M960,(M959*J960+M960*K960)*$P$5,M959*J960+M960*K960*$P$5-$P$6)</f>
        <v>-21200</v>
      </c>
      <c r="P960" s="13">
        <f ca="1">100*SUM(O721:O960)/SUM(N721:N960)</f>
        <v>-7.1005655056329081E-2</v>
      </c>
      <c r="Q960" s="9">
        <f ca="1">AVERAGE(E960:OFFSET(F960,-$Q$5+1,0))</f>
        <v>10794.2</v>
      </c>
      <c r="R960" s="9">
        <f ca="1">AVERAGE(E960:OFFSET(F960,-$R$5+1,0))</f>
        <v>10720</v>
      </c>
      <c r="S960" s="9">
        <f t="shared" ca="1" si="87"/>
        <v>0</v>
      </c>
    </row>
    <row r="961" spans="1:19">
      <c r="A961" s="4" t="s">
        <v>70</v>
      </c>
      <c r="B961" s="5">
        <v>43067</v>
      </c>
      <c r="C961" s="4">
        <v>10735</v>
      </c>
      <c r="D961" s="4">
        <v>10753</v>
      </c>
      <c r="E961" s="4">
        <v>10695</v>
      </c>
      <c r="F961" s="4">
        <v>10708</v>
      </c>
      <c r="G961" s="4">
        <v>126732</v>
      </c>
      <c r="H961" s="4">
        <v>1.0449999999999999</v>
      </c>
      <c r="I961" s="3">
        <f t="shared" si="83"/>
        <v>0</v>
      </c>
      <c r="J961" s="13">
        <f t="shared" si="85"/>
        <v>-15</v>
      </c>
      <c r="K961" s="13">
        <f t="shared" si="84"/>
        <v>-27</v>
      </c>
      <c r="L961" s="13">
        <f t="shared" ca="1" si="86"/>
        <v>0</v>
      </c>
      <c r="M961" s="13">
        <f t="shared" ca="1" si="88"/>
        <v>1</v>
      </c>
      <c r="N961" s="13">
        <f ca="1">IF(M961=0,0,IF(M961=M960,0,((M961-M960)*C961+N960*M960)*$P$5/M961))</f>
        <v>0</v>
      </c>
      <c r="O961" s="13">
        <f ca="1">IF(M960=M961,(M960*J961+M961*K961)*$P$5,M960*J961+M961*K961*$P$5-$P$6)</f>
        <v>-8400</v>
      </c>
      <c r="P961" s="13">
        <f ca="1">100*SUM(O722:O961)/SUM(N722:N961)</f>
        <v>-9.2169051240027361E-2</v>
      </c>
      <c r="Q961" s="9">
        <f ca="1">AVERAGE(E961:OFFSET(F961,-$Q$5+1,0))</f>
        <v>10787.5</v>
      </c>
      <c r="R961" s="9">
        <f ca="1">AVERAGE(E961:OFFSET(F961,-$R$5+1,0))</f>
        <v>10724.05</v>
      </c>
      <c r="S961" s="9">
        <f t="shared" ca="1" si="87"/>
        <v>0</v>
      </c>
    </row>
    <row r="962" spans="1:19">
      <c r="A962" s="4" t="s">
        <v>70</v>
      </c>
      <c r="B962" s="5">
        <v>43068</v>
      </c>
      <c r="C962" s="4">
        <v>10747</v>
      </c>
      <c r="D962" s="4">
        <v>10763</v>
      </c>
      <c r="E962" s="4">
        <v>10708</v>
      </c>
      <c r="F962" s="4">
        <v>10729</v>
      </c>
      <c r="G962" s="4">
        <v>109461</v>
      </c>
      <c r="H962" s="4">
        <v>1.0449999999999999</v>
      </c>
      <c r="I962" s="3">
        <f t="shared" si="83"/>
        <v>0</v>
      </c>
      <c r="J962" s="13">
        <f t="shared" si="85"/>
        <v>39</v>
      </c>
      <c r="K962" s="13">
        <f t="shared" si="84"/>
        <v>-18</v>
      </c>
      <c r="L962" s="13">
        <f t="shared" ca="1" si="86"/>
        <v>0</v>
      </c>
      <c r="M962" s="13">
        <f t="shared" ca="1" si="88"/>
        <v>1</v>
      </c>
      <c r="N962" s="13">
        <f ca="1">IF(M962=0,0,IF(M962=M961,0,((M962-M961)*C962+N961*M961)*$P$5/M962))</f>
        <v>0</v>
      </c>
      <c r="O962" s="13">
        <f ca="1">IF(M961=M962,(M961*J962+M962*K962)*$P$5,M961*J962+M962*K962*$P$5-$P$6)</f>
        <v>4200</v>
      </c>
      <c r="P962" s="13">
        <f ca="1">100*SUM(O723:O962)/SUM(N723:N962)</f>
        <v>-0.13301932759460777</v>
      </c>
      <c r="Q962" s="9">
        <f ca="1">AVERAGE(E962:OFFSET(F962,-$Q$5+1,0))</f>
        <v>10767.8</v>
      </c>
      <c r="R962" s="9">
        <f ca="1">AVERAGE(E962:OFFSET(F962,-$R$5+1,0))</f>
        <v>10733.9</v>
      </c>
      <c r="S962" s="9">
        <f t="shared" ca="1" si="87"/>
        <v>0</v>
      </c>
    </row>
    <row r="963" spans="1:19">
      <c r="A963" s="4" t="s">
        <v>70</v>
      </c>
      <c r="B963" s="5">
        <v>43069</v>
      </c>
      <c r="C963" s="4">
        <v>10650</v>
      </c>
      <c r="D963" s="4">
        <v>10658</v>
      </c>
      <c r="E963" s="4">
        <v>10569</v>
      </c>
      <c r="F963" s="4">
        <v>10574</v>
      </c>
      <c r="G963" s="4">
        <v>165880</v>
      </c>
      <c r="H963" s="4">
        <v>1.0449999999999999</v>
      </c>
      <c r="I963" s="3">
        <f t="shared" si="83"/>
        <v>0</v>
      </c>
      <c r="J963" s="13">
        <f t="shared" si="85"/>
        <v>-79</v>
      </c>
      <c r="K963" s="13">
        <f t="shared" si="84"/>
        <v>-76</v>
      </c>
      <c r="L963" s="13">
        <f t="shared" ca="1" si="86"/>
        <v>-1</v>
      </c>
      <c r="M963" s="13">
        <f t="shared" ca="1" si="88"/>
        <v>1</v>
      </c>
      <c r="N963" s="13">
        <f ca="1">IF(M963=0,0,IF(M963=M962,0,((M963-M962)*C963+N962*M962)*$P$5/M963))</f>
        <v>0</v>
      </c>
      <c r="O963" s="13">
        <f ca="1">IF(M962=M963,(M962*J963+M963*K963)*$P$5,M962*J963+M963*K963*$P$5-$P$6)</f>
        <v>-31000</v>
      </c>
      <c r="P963" s="13">
        <f ca="1">100*SUM(O724:O963)/SUM(N724:N963)</f>
        <v>-0.22062594435503319</v>
      </c>
      <c r="Q963" s="9">
        <f ca="1">AVERAGE(E963:OFFSET(F963,-$Q$5+1,0))</f>
        <v>10715.5</v>
      </c>
      <c r="R963" s="9">
        <f ca="1">AVERAGE(E963:OFFSET(F963,-$R$5+1,0))</f>
        <v>10731.25</v>
      </c>
      <c r="S963" s="9">
        <f t="shared" ca="1" si="87"/>
        <v>-1</v>
      </c>
    </row>
    <row r="964" spans="1:19">
      <c r="A964" s="4" t="s">
        <v>70</v>
      </c>
      <c r="B964" s="5">
        <v>43070</v>
      </c>
      <c r="C964" s="4">
        <v>10607</v>
      </c>
      <c r="D964" s="4">
        <v>10664</v>
      </c>
      <c r="E964" s="4">
        <v>10495</v>
      </c>
      <c r="F964" s="4">
        <v>10604</v>
      </c>
      <c r="G964" s="4">
        <v>199655</v>
      </c>
      <c r="H964" s="4">
        <v>1.0449999999999999</v>
      </c>
      <c r="I964" s="3">
        <f t="shared" ref="I964:I1027" si="89">IF(A964=A965,0,1)</f>
        <v>0</v>
      </c>
      <c r="J964" s="13">
        <f t="shared" si="85"/>
        <v>33</v>
      </c>
      <c r="K964" s="13">
        <f t="shared" ref="K964:K1027" si="90">F964-C964</f>
        <v>-3</v>
      </c>
      <c r="L964" s="13">
        <f t="shared" ca="1" si="86"/>
        <v>0</v>
      </c>
      <c r="M964" s="13">
        <f t="shared" ca="1" si="88"/>
        <v>0</v>
      </c>
      <c r="N964" s="13">
        <f ca="1">IF(M964=0,0,IF(M964=M963,0,((M964-M963)*C964+N963*M963)*$P$5/M964))</f>
        <v>0</v>
      </c>
      <c r="O964" s="13">
        <f ca="1">IF(M963=M964,(M963*J964+M964*K964)*$P$5,M963*J964+M964*K964*$P$5-$P$6)</f>
        <v>-467</v>
      </c>
      <c r="P964" s="13">
        <f ca="1">100*SUM(O725:O964)/SUM(N725:N964)</f>
        <v>-0.20454914583548658</v>
      </c>
      <c r="Q964" s="9">
        <f ca="1">AVERAGE(E964:OFFSET(F964,-$Q$5+1,0))</f>
        <v>10656.9</v>
      </c>
      <c r="R964" s="9">
        <f ca="1">AVERAGE(E964:OFFSET(F964,-$R$5+1,0))</f>
        <v>10717.25</v>
      </c>
      <c r="S964" s="9">
        <f t="shared" ca="1" si="87"/>
        <v>0</v>
      </c>
    </row>
    <row r="965" spans="1:19">
      <c r="A965" s="4" t="s">
        <v>70</v>
      </c>
      <c r="B965" s="5">
        <v>43073</v>
      </c>
      <c r="C965" s="4">
        <v>10604</v>
      </c>
      <c r="D965" s="4">
        <v>10651</v>
      </c>
      <c r="E965" s="4">
        <v>10564</v>
      </c>
      <c r="F965" s="4">
        <v>10649</v>
      </c>
      <c r="G965" s="4">
        <v>140764</v>
      </c>
      <c r="H965" s="4">
        <v>1.0449999999999999</v>
      </c>
      <c r="I965" s="3">
        <f t="shared" si="89"/>
        <v>0</v>
      </c>
      <c r="J965" s="13">
        <f t="shared" ref="J965:J1028" si="91">C965-F964</f>
        <v>0</v>
      </c>
      <c r="K965" s="13">
        <f t="shared" si="90"/>
        <v>45</v>
      </c>
      <c r="L965" s="13">
        <f t="shared" ca="1" si="86"/>
        <v>0</v>
      </c>
      <c r="M965" s="13">
        <f t="shared" ca="1" si="88"/>
        <v>0</v>
      </c>
      <c r="N965" s="13">
        <f ca="1">IF(M965=0,0,IF(M965=M964,0,((M965-M964)*C965+N964*M964)*$P$5/M965))</f>
        <v>0</v>
      </c>
      <c r="O965" s="13">
        <f ca="1">IF(M964=M965,(M964*J965+M965*K965)*$P$5,M964*J965+M965*K965*$P$5-$P$6)</f>
        <v>0</v>
      </c>
      <c r="P965" s="13">
        <f ca="1">100*SUM(O726:O965)/SUM(N726:N965)</f>
        <v>-0.21586910193374381</v>
      </c>
      <c r="Q965" s="9">
        <f ca="1">AVERAGE(E965:OFFSET(F965,-$Q$5+1,0))</f>
        <v>10629.5</v>
      </c>
      <c r="R965" s="9">
        <f ca="1">AVERAGE(E965:OFFSET(F965,-$R$5+1,0))</f>
        <v>10711.85</v>
      </c>
      <c r="S965" s="9">
        <f t="shared" ca="1" si="87"/>
        <v>0</v>
      </c>
    </row>
    <row r="966" spans="1:19">
      <c r="A966" s="4" t="s">
        <v>70</v>
      </c>
      <c r="B966" s="5">
        <v>43074</v>
      </c>
      <c r="C966" s="4">
        <v>10595</v>
      </c>
      <c r="D966" s="4">
        <v>10627</v>
      </c>
      <c r="E966" s="4">
        <v>10546</v>
      </c>
      <c r="F966" s="4">
        <v>10573</v>
      </c>
      <c r="G966" s="4">
        <v>158257</v>
      </c>
      <c r="H966" s="4">
        <v>1.0449999999999999</v>
      </c>
      <c r="I966" s="3">
        <f t="shared" si="89"/>
        <v>0</v>
      </c>
      <c r="J966" s="13">
        <f t="shared" si="91"/>
        <v>-54</v>
      </c>
      <c r="K966" s="13">
        <f t="shared" si="90"/>
        <v>-22</v>
      </c>
      <c r="L966" s="13">
        <f t="shared" ca="1" si="86"/>
        <v>0</v>
      </c>
      <c r="M966" s="13">
        <f t="shared" ca="1" si="88"/>
        <v>0</v>
      </c>
      <c r="N966" s="13">
        <f ca="1">IF(M966=0,0,IF(M966=M965,0,((M966-M965)*C966+N965*M965)*$P$5/M966))</f>
        <v>0</v>
      </c>
      <c r="O966" s="13">
        <f ca="1">IF(M965=M966,(M965*J966+M966*K966)*$P$5,M965*J966+M966*K966*$P$5-$P$6)</f>
        <v>0</v>
      </c>
      <c r="P966" s="13">
        <f ca="1">100*SUM(O727:O966)/SUM(N727:N966)</f>
        <v>-0.21193172589956738</v>
      </c>
      <c r="Q966" s="9">
        <f ca="1">AVERAGE(E966:OFFSET(F966,-$Q$5+1,0))</f>
        <v>10601.1</v>
      </c>
      <c r="R966" s="9">
        <f ca="1">AVERAGE(E966:OFFSET(F966,-$R$5+1,0))</f>
        <v>10694.3</v>
      </c>
      <c r="S966" s="9">
        <f t="shared" ca="1" si="87"/>
        <v>0</v>
      </c>
    </row>
    <row r="967" spans="1:19">
      <c r="A967" s="4" t="s">
        <v>70</v>
      </c>
      <c r="B967" s="5">
        <v>43075</v>
      </c>
      <c r="C967" s="4">
        <v>10540</v>
      </c>
      <c r="D967" s="4">
        <v>10557</v>
      </c>
      <c r="E967" s="4">
        <v>10375</v>
      </c>
      <c r="F967" s="4">
        <v>10386</v>
      </c>
      <c r="G967" s="4">
        <v>202074</v>
      </c>
      <c r="H967" s="4">
        <v>1.0449999999999999</v>
      </c>
      <c r="I967" s="3">
        <f t="shared" si="89"/>
        <v>0</v>
      </c>
      <c r="J967" s="13">
        <f t="shared" si="91"/>
        <v>-33</v>
      </c>
      <c r="K967" s="13">
        <f t="shared" si="90"/>
        <v>-154</v>
      </c>
      <c r="L967" s="13">
        <f t="shared" ca="1" si="86"/>
        <v>0</v>
      </c>
      <c r="M967" s="13">
        <f t="shared" ca="1" si="88"/>
        <v>0</v>
      </c>
      <c r="N967" s="13">
        <f ca="1">IF(M967=0,0,IF(M967=M966,0,((M967-M966)*C967+N966*M966)*$P$5/M967))</f>
        <v>0</v>
      </c>
      <c r="O967" s="13">
        <f ca="1">IF(M966=M967,(M966*J967+M967*K967)*$P$5,M966*J967+M967*K967*$P$5-$P$6)</f>
        <v>0</v>
      </c>
      <c r="P967" s="13">
        <f ca="1">100*SUM(O728:O967)/SUM(N728:N967)</f>
        <v>-0.21094738189102327</v>
      </c>
      <c r="Q967" s="9">
        <f ca="1">AVERAGE(E967:OFFSET(F967,-$Q$5+1,0))</f>
        <v>10533.5</v>
      </c>
      <c r="R967" s="9">
        <f ca="1">AVERAGE(E967:OFFSET(F967,-$R$5+1,0))</f>
        <v>10650.65</v>
      </c>
      <c r="S967" s="9">
        <f t="shared" ca="1" si="87"/>
        <v>0</v>
      </c>
    </row>
    <row r="968" spans="1:19">
      <c r="A968" s="4" t="s">
        <v>70</v>
      </c>
      <c r="B968" s="5">
        <v>43076</v>
      </c>
      <c r="C968" s="4">
        <v>10388</v>
      </c>
      <c r="D968" s="4">
        <v>10427</v>
      </c>
      <c r="E968" s="4">
        <v>10331</v>
      </c>
      <c r="F968" s="4">
        <v>10360</v>
      </c>
      <c r="G968" s="4">
        <v>167939</v>
      </c>
      <c r="H968" s="4">
        <v>1.0449999999999999</v>
      </c>
      <c r="I968" s="3">
        <f t="shared" si="89"/>
        <v>0</v>
      </c>
      <c r="J968" s="13">
        <f t="shared" si="91"/>
        <v>2</v>
      </c>
      <c r="K968" s="13">
        <f t="shared" si="90"/>
        <v>-28</v>
      </c>
      <c r="L968" s="13">
        <f t="shared" ca="1" si="86"/>
        <v>0</v>
      </c>
      <c r="M968" s="13">
        <f t="shared" ca="1" si="88"/>
        <v>0</v>
      </c>
      <c r="N968" s="13">
        <f ca="1">IF(M968=0,0,IF(M968=M967,0,((M968-M967)*C968+N967*M967)*$P$5/M968))</f>
        <v>0</v>
      </c>
      <c r="O968" s="13">
        <f ca="1">IF(M967=M968,(M967*J968+M968*K968)*$P$5,M967*J968+M968*K968*$P$5-$P$6)</f>
        <v>0</v>
      </c>
      <c r="P968" s="13">
        <f ca="1">100*SUM(O729:O968)/SUM(N729:N968)</f>
        <v>-0.1833857496517883</v>
      </c>
      <c r="Q968" s="9">
        <f ca="1">AVERAGE(E968:OFFSET(F968,-$Q$5+1,0))</f>
        <v>10488.3</v>
      </c>
      <c r="R968" s="9">
        <f ca="1">AVERAGE(E968:OFFSET(F968,-$R$5+1,0))</f>
        <v>10601.9</v>
      </c>
      <c r="S968" s="9">
        <f t="shared" ca="1" si="87"/>
        <v>0</v>
      </c>
    </row>
    <row r="969" spans="1:19">
      <c r="A969" s="4" t="s">
        <v>70</v>
      </c>
      <c r="B969" s="5">
        <v>43077</v>
      </c>
      <c r="C969" s="4">
        <v>10388</v>
      </c>
      <c r="D969" s="4">
        <v>10413</v>
      </c>
      <c r="E969" s="4">
        <v>10336</v>
      </c>
      <c r="F969" s="4">
        <v>10397</v>
      </c>
      <c r="G969" s="4">
        <v>143627</v>
      </c>
      <c r="H969" s="4">
        <v>1.0449999999999999</v>
      </c>
      <c r="I969" s="3">
        <f t="shared" si="89"/>
        <v>0</v>
      </c>
      <c r="J969" s="13">
        <f t="shared" si="91"/>
        <v>28</v>
      </c>
      <c r="K969" s="13">
        <f t="shared" si="90"/>
        <v>9</v>
      </c>
      <c r="L969" s="13">
        <f t="shared" ca="1" si="86"/>
        <v>0</v>
      </c>
      <c r="M969" s="13">
        <f t="shared" ca="1" si="88"/>
        <v>0</v>
      </c>
      <c r="N969" s="13">
        <f ca="1">IF(M969=0,0,IF(M969=M968,0,((M969-M968)*C969+N968*M968)*$P$5/M969))</f>
        <v>0</v>
      </c>
      <c r="O969" s="13">
        <f ca="1">IF(M968=M969,(M968*J969+M969*K969)*$P$5,M968*J969+M969*K969*$P$5-$P$6)</f>
        <v>0</v>
      </c>
      <c r="P969" s="13">
        <f ca="1">100*SUM(O730:O969)/SUM(N730:N969)</f>
        <v>-0.1509023973698328</v>
      </c>
      <c r="Q969" s="9">
        <f ca="1">AVERAGE(E969:OFFSET(F969,-$Q$5+1,0))</f>
        <v>10451.700000000001</v>
      </c>
      <c r="R969" s="9">
        <f ca="1">AVERAGE(E969:OFFSET(F969,-$R$5+1,0))</f>
        <v>10554.3</v>
      </c>
      <c r="S969" s="9">
        <f t="shared" ca="1" si="87"/>
        <v>0</v>
      </c>
    </row>
    <row r="970" spans="1:19">
      <c r="A970" s="4" t="s">
        <v>70</v>
      </c>
      <c r="B970" s="5">
        <v>43080</v>
      </c>
      <c r="C970" s="4">
        <v>10416</v>
      </c>
      <c r="D970" s="4">
        <v>10497</v>
      </c>
      <c r="E970" s="4">
        <v>10415</v>
      </c>
      <c r="F970" s="4">
        <v>10479</v>
      </c>
      <c r="G970" s="4">
        <v>120409</v>
      </c>
      <c r="H970" s="4">
        <v>1.0449999999999999</v>
      </c>
      <c r="I970" s="3">
        <f t="shared" si="89"/>
        <v>0</v>
      </c>
      <c r="J970" s="13">
        <f t="shared" si="91"/>
        <v>19</v>
      </c>
      <c r="K970" s="13">
        <f t="shared" si="90"/>
        <v>63</v>
      </c>
      <c r="L970" s="13">
        <f t="shared" ca="1" si="86"/>
        <v>0</v>
      </c>
      <c r="M970" s="13">
        <f t="shared" ca="1" si="88"/>
        <v>0</v>
      </c>
      <c r="N970" s="13">
        <f ca="1">IF(M970=0,0,IF(M970=M969,0,((M970-M969)*C970+N969*M969)*$P$5/M970))</f>
        <v>0</v>
      </c>
      <c r="O970" s="13">
        <f ca="1">IF(M969=M970,(M969*J970+M970*K970)*$P$5,M969*J970+M970*K970*$P$5-$P$6)</f>
        <v>0</v>
      </c>
      <c r="P970" s="13">
        <f ca="1">100*SUM(O731:O970)/SUM(N731:N970)</f>
        <v>-0.15779280542964155</v>
      </c>
      <c r="Q970" s="9">
        <f ca="1">AVERAGE(E970:OFFSET(F970,-$Q$5+1,0))</f>
        <v>10419.799999999999</v>
      </c>
      <c r="R970" s="9">
        <f ca="1">AVERAGE(E970:OFFSET(F970,-$R$5+1,0))</f>
        <v>10524.65</v>
      </c>
      <c r="S970" s="9">
        <f t="shared" ca="1" si="87"/>
        <v>0</v>
      </c>
    </row>
    <row r="971" spans="1:19">
      <c r="A971" s="4" t="s">
        <v>70</v>
      </c>
      <c r="B971" s="5">
        <v>43081</v>
      </c>
      <c r="C971" s="4">
        <v>10496</v>
      </c>
      <c r="D971" s="4">
        <v>10498</v>
      </c>
      <c r="E971" s="4">
        <v>10386</v>
      </c>
      <c r="F971" s="4">
        <v>10432</v>
      </c>
      <c r="G971" s="4">
        <v>133771</v>
      </c>
      <c r="H971" s="4">
        <v>1.0449999999999999</v>
      </c>
      <c r="I971" s="3">
        <f t="shared" si="89"/>
        <v>0</v>
      </c>
      <c r="J971" s="13">
        <f t="shared" si="91"/>
        <v>17</v>
      </c>
      <c r="K971" s="13">
        <f t="shared" si="90"/>
        <v>-64</v>
      </c>
      <c r="L971" s="13">
        <f t="shared" ca="1" si="86"/>
        <v>0</v>
      </c>
      <c r="M971" s="13">
        <f t="shared" ca="1" si="88"/>
        <v>0</v>
      </c>
      <c r="N971" s="13">
        <f ca="1">IF(M971=0,0,IF(M971=M970,0,((M971-M970)*C971+N970*M970)*$P$5/M971))</f>
        <v>0</v>
      </c>
      <c r="O971" s="13">
        <f ca="1">IF(M970=M971,(M970*J971+M971*K971)*$P$5,M970*J971+M971*K971*$P$5-$P$6)</f>
        <v>0</v>
      </c>
      <c r="P971" s="13">
        <f ca="1">100*SUM(O732:O971)/SUM(N732:N971)</f>
        <v>-0.15656483627898277</v>
      </c>
      <c r="Q971" s="9">
        <f ca="1">AVERAGE(E971:OFFSET(F971,-$Q$5+1,0))</f>
        <v>10389.700000000001</v>
      </c>
      <c r="R971" s="9">
        <f ca="1">AVERAGE(E971:OFFSET(F971,-$R$5+1,0))</f>
        <v>10495.4</v>
      </c>
      <c r="S971" s="9">
        <f t="shared" ca="1" si="87"/>
        <v>0</v>
      </c>
    </row>
    <row r="972" spans="1:19">
      <c r="A972" s="4" t="s">
        <v>70</v>
      </c>
      <c r="B972" s="5">
        <v>43082</v>
      </c>
      <c r="C972" s="4">
        <v>10433</v>
      </c>
      <c r="D972" s="4">
        <v>10475</v>
      </c>
      <c r="E972" s="4">
        <v>10421</v>
      </c>
      <c r="F972" s="4">
        <v>10449</v>
      </c>
      <c r="G972" s="4">
        <v>116735</v>
      </c>
      <c r="H972" s="4">
        <v>1.0449999999999999</v>
      </c>
      <c r="I972" s="3">
        <f t="shared" si="89"/>
        <v>0</v>
      </c>
      <c r="J972" s="13">
        <f t="shared" si="91"/>
        <v>1</v>
      </c>
      <c r="K972" s="13">
        <f t="shared" si="90"/>
        <v>16</v>
      </c>
      <c r="L972" s="13">
        <f t="shared" ca="1" si="86"/>
        <v>0</v>
      </c>
      <c r="M972" s="13">
        <f t="shared" ca="1" si="88"/>
        <v>0</v>
      </c>
      <c r="N972" s="13">
        <f ca="1">IF(M972=0,0,IF(M972=M971,0,((M972-M971)*C972+N971*M971)*$P$5/M972))</f>
        <v>0</v>
      </c>
      <c r="O972" s="13">
        <f ca="1">IF(M971=M972,(M971*J972+M972*K972)*$P$5,M971*J972+M972*K972*$P$5-$P$6)</f>
        <v>0</v>
      </c>
      <c r="P972" s="13">
        <f ca="1">100*SUM(O733:O972)/SUM(N733:N972)</f>
        <v>-0.15656483627898277</v>
      </c>
      <c r="Q972" s="9">
        <f ca="1">AVERAGE(E972:OFFSET(F972,-$Q$5+1,0))</f>
        <v>10400.6</v>
      </c>
      <c r="R972" s="9">
        <f ca="1">AVERAGE(E972:OFFSET(F972,-$R$5+1,0))</f>
        <v>10467.049999999999</v>
      </c>
      <c r="S972" s="9">
        <f t="shared" ca="1" si="87"/>
        <v>0</v>
      </c>
    </row>
    <row r="973" spans="1:19">
      <c r="A973" s="4" t="s">
        <v>70</v>
      </c>
      <c r="B973" s="5">
        <v>43083</v>
      </c>
      <c r="C973" s="4">
        <v>10508</v>
      </c>
      <c r="D973" s="4">
        <v>10582</v>
      </c>
      <c r="E973" s="4">
        <v>10498</v>
      </c>
      <c r="F973" s="4">
        <v>10528</v>
      </c>
      <c r="G973" s="4">
        <v>137554</v>
      </c>
      <c r="H973" s="4">
        <v>1.0449999999999999</v>
      </c>
      <c r="I973" s="3">
        <f t="shared" si="89"/>
        <v>0</v>
      </c>
      <c r="J973" s="13">
        <f t="shared" si="91"/>
        <v>59</v>
      </c>
      <c r="K973" s="13">
        <f t="shared" si="90"/>
        <v>20</v>
      </c>
      <c r="L973" s="13">
        <f t="shared" ca="1" si="86"/>
        <v>0</v>
      </c>
      <c r="M973" s="13">
        <f t="shared" ca="1" si="88"/>
        <v>0</v>
      </c>
      <c r="N973" s="13">
        <f ca="1">IF(M973=0,0,IF(M973=M972,0,((M973-M972)*C973+N972*M972)*$P$5/M973))</f>
        <v>0</v>
      </c>
      <c r="O973" s="13">
        <f ca="1">IF(M972=M973,(M972*J973+M973*K973)*$P$5,M972*J973+M973*K973*$P$5-$P$6)</f>
        <v>0</v>
      </c>
      <c r="P973" s="13">
        <f ca="1">100*SUM(O734:O973)/SUM(N734:N973)</f>
        <v>-0.15656483627898277</v>
      </c>
      <c r="Q973" s="9">
        <f ca="1">AVERAGE(E973:OFFSET(F973,-$Q$5+1,0))</f>
        <v>10434.1</v>
      </c>
      <c r="R973" s="9">
        <f ca="1">AVERAGE(E973:OFFSET(F973,-$R$5+1,0))</f>
        <v>10461.200000000001</v>
      </c>
      <c r="S973" s="9">
        <f t="shared" ca="1" si="87"/>
        <v>0</v>
      </c>
    </row>
    <row r="974" spans="1:19">
      <c r="A974" s="4" t="s">
        <v>70</v>
      </c>
      <c r="B974" s="5">
        <v>43084</v>
      </c>
      <c r="C974" s="4">
        <v>10510</v>
      </c>
      <c r="D974" s="4">
        <v>10515</v>
      </c>
      <c r="E974" s="4">
        <v>10421</v>
      </c>
      <c r="F974" s="4">
        <v>10485</v>
      </c>
      <c r="G974" s="4">
        <v>165569</v>
      </c>
      <c r="H974" s="4">
        <v>1.0449999999999999</v>
      </c>
      <c r="I974" s="3">
        <f t="shared" si="89"/>
        <v>0</v>
      </c>
      <c r="J974" s="13">
        <f t="shared" si="91"/>
        <v>-18</v>
      </c>
      <c r="K974" s="13">
        <f t="shared" si="90"/>
        <v>-25</v>
      </c>
      <c r="L974" s="13">
        <f t="shared" ca="1" si="86"/>
        <v>0</v>
      </c>
      <c r="M974" s="13">
        <f t="shared" ca="1" si="88"/>
        <v>0</v>
      </c>
      <c r="N974" s="13">
        <f ca="1">IF(M974=0,0,IF(M974=M973,0,((M974-M973)*C974+N973*M973)*$P$5/M974))</f>
        <v>0</v>
      </c>
      <c r="O974" s="13">
        <f ca="1">IF(M973=M974,(M973*J974+M974*K974)*$P$5,M973*J974+M974*K974*$P$5-$P$6)</f>
        <v>0</v>
      </c>
      <c r="P974" s="13">
        <f ca="1">100*SUM(O735:O974)/SUM(N735:N974)</f>
        <v>-0.15656483627898277</v>
      </c>
      <c r="Q974" s="9">
        <f ca="1">AVERAGE(E974:OFFSET(F974,-$Q$5+1,0))</f>
        <v>10451.4</v>
      </c>
      <c r="R974" s="9">
        <f ca="1">AVERAGE(E974:OFFSET(F974,-$R$5+1,0))</f>
        <v>10451.549999999999</v>
      </c>
      <c r="S974" s="9">
        <f t="shared" ca="1" si="87"/>
        <v>0</v>
      </c>
    </row>
    <row r="975" spans="1:19">
      <c r="A975" s="4" t="s">
        <v>70</v>
      </c>
      <c r="B975" s="5">
        <v>43087</v>
      </c>
      <c r="C975" s="4">
        <v>10527</v>
      </c>
      <c r="D975" s="4">
        <v>10531</v>
      </c>
      <c r="E975" s="4">
        <v>10456</v>
      </c>
      <c r="F975" s="4">
        <v>10502</v>
      </c>
      <c r="G975" s="4">
        <v>137457</v>
      </c>
      <c r="H975" s="4">
        <v>1.0449999999999999</v>
      </c>
      <c r="I975" s="3">
        <f t="shared" si="89"/>
        <v>0</v>
      </c>
      <c r="J975" s="13">
        <f t="shared" si="91"/>
        <v>42</v>
      </c>
      <c r="K975" s="13">
        <f t="shared" si="90"/>
        <v>-25</v>
      </c>
      <c r="L975" s="13">
        <f t="shared" ca="1" si="86"/>
        <v>1</v>
      </c>
      <c r="M975" s="13">
        <f t="shared" ca="1" si="88"/>
        <v>0</v>
      </c>
      <c r="N975" s="13">
        <f ca="1">IF(M975=0,0,IF(M975=M974,0,((M975-M974)*C975+N974*M974)*$P$5/M975))</f>
        <v>0</v>
      </c>
      <c r="O975" s="13">
        <f ca="1">IF(M974=M975,(M974*J975+M975*K975)*$P$5,M974*J975+M975*K975*$P$5-$P$6)</f>
        <v>0</v>
      </c>
      <c r="P975" s="13">
        <f ca="1">100*SUM(O736:O975)/SUM(N736:N975)</f>
        <v>-0.15656483627898277</v>
      </c>
      <c r="Q975" s="9">
        <f ca="1">AVERAGE(E975:OFFSET(F975,-$Q$5+1,0))</f>
        <v>10457.799999999999</v>
      </c>
      <c r="R975" s="9">
        <f ca="1">AVERAGE(E975:OFFSET(F975,-$R$5+1,0))</f>
        <v>10438.799999999999</v>
      </c>
      <c r="S975" s="9">
        <f t="shared" ca="1" si="87"/>
        <v>1</v>
      </c>
    </row>
    <row r="976" spans="1:19">
      <c r="A976" s="4" t="s">
        <v>70</v>
      </c>
      <c r="B976" s="5">
        <v>43088</v>
      </c>
      <c r="C976" s="4">
        <v>10522</v>
      </c>
      <c r="D976" s="4">
        <v>10530</v>
      </c>
      <c r="E976" s="4">
        <v>10443</v>
      </c>
      <c r="F976" s="4">
        <v>10459</v>
      </c>
      <c r="G976" s="4">
        <v>152949</v>
      </c>
      <c r="H976" s="4">
        <v>1.0449999999999999</v>
      </c>
      <c r="I976" s="3">
        <f t="shared" si="89"/>
        <v>0</v>
      </c>
      <c r="J976" s="13">
        <f t="shared" si="91"/>
        <v>20</v>
      </c>
      <c r="K976" s="13">
        <f t="shared" si="90"/>
        <v>-63</v>
      </c>
      <c r="L976" s="13">
        <f t="shared" ca="1" si="86"/>
        <v>0</v>
      </c>
      <c r="M976" s="13">
        <f t="shared" ca="1" si="88"/>
        <v>1</v>
      </c>
      <c r="N976" s="13">
        <f ca="1">IF(M976=0,0,IF(M976=M975,0,((M976-M975)*C976+N975*M975)*$P$5/M976))</f>
        <v>2104400</v>
      </c>
      <c r="O976" s="13">
        <f ca="1">IF(M975=M976,(M975*J976+M976*K976)*$P$5,M975*J976+M976*K976*$P$5-$P$6)</f>
        <v>-13100</v>
      </c>
      <c r="P976" s="13">
        <f ca="1">100*SUM(O737:O976)/SUM(N737:N976)</f>
        <v>-0.17950613702194165</v>
      </c>
      <c r="Q976" s="9">
        <f ca="1">AVERAGE(E976:OFFSET(F976,-$Q$5+1,0))</f>
        <v>10466.200000000001</v>
      </c>
      <c r="R976" s="9">
        <f ca="1">AVERAGE(E976:OFFSET(F976,-$R$5+1,0))</f>
        <v>10427.950000000001</v>
      </c>
      <c r="S976" s="9">
        <f t="shared" ca="1" si="87"/>
        <v>0</v>
      </c>
    </row>
    <row r="977" spans="1:19">
      <c r="A977" s="4" t="s">
        <v>70</v>
      </c>
      <c r="B977" s="5">
        <v>43089</v>
      </c>
      <c r="C977" s="4">
        <v>10457</v>
      </c>
      <c r="D977" s="4">
        <v>10509</v>
      </c>
      <c r="E977" s="4">
        <v>10457</v>
      </c>
      <c r="F977" s="4">
        <v>10497</v>
      </c>
      <c r="G977" s="4">
        <v>88577</v>
      </c>
      <c r="H977" s="4">
        <v>1.0449999999999999</v>
      </c>
      <c r="I977" s="3">
        <f t="shared" si="89"/>
        <v>1</v>
      </c>
      <c r="J977" s="13">
        <f t="shared" si="91"/>
        <v>-2</v>
      </c>
      <c r="K977" s="13">
        <f t="shared" si="90"/>
        <v>40</v>
      </c>
      <c r="L977" s="13">
        <f t="shared" ca="1" si="86"/>
        <v>0</v>
      </c>
      <c r="M977" s="13">
        <f t="shared" si="88"/>
        <v>0</v>
      </c>
      <c r="N977" s="13">
        <f>IF(M977=0,0,IF(M977=M976,0,((M977-M976)*C977+N976*M976)*$P$5/M977))</f>
        <v>0</v>
      </c>
      <c r="O977" s="13">
        <f ca="1">IF(M976=M977,(M976*J977+M977*K977)*$P$5,M976*J977+M977*K977*$P$5-$P$6)</f>
        <v>-502</v>
      </c>
      <c r="P977" s="13">
        <f ca="1">100*SUM(O738:O977)/SUM(N738:N977)</f>
        <v>-0.18068066428641619</v>
      </c>
      <c r="Q977" s="9">
        <f ca="1">AVERAGE(E977:OFFSET(F977,-$Q$5+1,0))</f>
        <v>10474.6</v>
      </c>
      <c r="R977" s="9">
        <f ca="1">AVERAGE(E977:OFFSET(F977,-$R$5+1,0))</f>
        <v>10437.6</v>
      </c>
      <c r="S977" s="9">
        <f t="shared" ca="1" si="87"/>
        <v>0</v>
      </c>
    </row>
    <row r="978" spans="1:19">
      <c r="A978" s="4" t="s">
        <v>71</v>
      </c>
      <c r="B978" s="5">
        <v>43090</v>
      </c>
      <c r="C978" s="4">
        <v>10492</v>
      </c>
      <c r="D978" s="4">
        <v>10539</v>
      </c>
      <c r="E978" s="4">
        <v>10475</v>
      </c>
      <c r="F978" s="4">
        <v>10497</v>
      </c>
      <c r="G978" s="4">
        <v>120042</v>
      </c>
      <c r="H978" s="4">
        <v>1.0449999999999999</v>
      </c>
      <c r="I978" s="3">
        <f t="shared" si="89"/>
        <v>0</v>
      </c>
      <c r="J978" s="13">
        <f t="shared" si="91"/>
        <v>-5</v>
      </c>
      <c r="K978" s="13">
        <f t="shared" si="90"/>
        <v>5</v>
      </c>
      <c r="L978" s="13">
        <f t="shared" ca="1" si="86"/>
        <v>0</v>
      </c>
      <c r="M978" s="13">
        <f t="shared" ca="1" si="88"/>
        <v>0</v>
      </c>
      <c r="N978" s="13">
        <f ca="1">IF(M978=0,0,IF(M978=M977,0,((M978-M977)*C978+N977*M977)*$P$5/M978))</f>
        <v>0</v>
      </c>
      <c r="O978" s="13">
        <f ca="1">IF(M977=M978,(M977*J978+M978*K978)*$P$5,M977*J978+M978*K978*$P$5-$P$6)</f>
        <v>0</v>
      </c>
      <c r="P978" s="13">
        <f ca="1">100*SUM(O739:O978)/SUM(N739:N978)</f>
        <v>-0.18068066428641619</v>
      </c>
      <c r="Q978" s="9">
        <f ca="1">AVERAGE(E978:OFFSET(F978,-$Q$5+1,0))</f>
        <v>10469.200000000001</v>
      </c>
      <c r="R978" s="9">
        <f ca="1">AVERAGE(E978:OFFSET(F978,-$R$5+1,0))</f>
        <v>10451.65</v>
      </c>
      <c r="S978" s="9">
        <f t="shared" ca="1" si="87"/>
        <v>0</v>
      </c>
    </row>
    <row r="979" spans="1:19">
      <c r="A979" s="4" t="s">
        <v>71</v>
      </c>
      <c r="B979" s="5">
        <v>43091</v>
      </c>
      <c r="C979" s="4">
        <v>10498</v>
      </c>
      <c r="D979" s="4">
        <v>10535</v>
      </c>
      <c r="E979" s="4">
        <v>10473</v>
      </c>
      <c r="F979" s="4">
        <v>10535</v>
      </c>
      <c r="G979" s="4">
        <v>83929</v>
      </c>
      <c r="H979" s="4">
        <v>1.0449999999999999</v>
      </c>
      <c r="I979" s="3">
        <f t="shared" si="89"/>
        <v>0</v>
      </c>
      <c r="J979" s="13">
        <f t="shared" si="91"/>
        <v>1</v>
      </c>
      <c r="K979" s="13">
        <f t="shared" si="90"/>
        <v>37</v>
      </c>
      <c r="L979" s="13">
        <f t="shared" ca="1" si="86"/>
        <v>0</v>
      </c>
      <c r="M979" s="13">
        <f t="shared" ca="1" si="88"/>
        <v>0</v>
      </c>
      <c r="N979" s="13">
        <f ca="1">IF(M979=0,0,IF(M979=M978,0,((M979-M978)*C979+N978*M978)*$P$5/M979))</f>
        <v>0</v>
      </c>
      <c r="O979" s="13">
        <f ca="1">IF(M978=M979,(M978*J979+M979*K979)*$P$5,M978*J979+M979*K979*$P$5-$P$6)</f>
        <v>0</v>
      </c>
      <c r="P979" s="13">
        <f ca="1">100*SUM(O740:O979)/SUM(N740:N979)</f>
        <v>-0.18068066428641619</v>
      </c>
      <c r="Q979" s="9">
        <f ca="1">AVERAGE(E979:OFFSET(F979,-$Q$5+1,0))</f>
        <v>10479.4</v>
      </c>
      <c r="R979" s="9">
        <f ca="1">AVERAGE(E979:OFFSET(F979,-$R$5+1,0))</f>
        <v>10465.4</v>
      </c>
      <c r="S979" s="9">
        <f t="shared" ca="1" si="87"/>
        <v>0</v>
      </c>
    </row>
    <row r="980" spans="1:19">
      <c r="A980" s="4" t="s">
        <v>71</v>
      </c>
      <c r="B980" s="5">
        <v>43094</v>
      </c>
      <c r="C980" s="4">
        <v>10549</v>
      </c>
      <c r="D980" s="4">
        <v>10564</v>
      </c>
      <c r="E980" s="4">
        <v>10520</v>
      </c>
      <c r="F980" s="4">
        <v>10526</v>
      </c>
      <c r="G980" s="4">
        <v>73249</v>
      </c>
      <c r="H980" s="4">
        <v>1.0449999999999999</v>
      </c>
      <c r="I980" s="3">
        <f t="shared" si="89"/>
        <v>0</v>
      </c>
      <c r="J980" s="13">
        <f t="shared" si="91"/>
        <v>14</v>
      </c>
      <c r="K980" s="13">
        <f t="shared" si="90"/>
        <v>-23</v>
      </c>
      <c r="L980" s="13">
        <f t="shared" ca="1" si="86"/>
        <v>0</v>
      </c>
      <c r="M980" s="13">
        <f t="shared" ca="1" si="88"/>
        <v>0</v>
      </c>
      <c r="N980" s="13">
        <f ca="1">IF(M980=0,0,IF(M980=M979,0,((M980-M979)*C980+N979*M979)*$P$5/M980))</f>
        <v>0</v>
      </c>
      <c r="O980" s="13">
        <f ca="1">IF(M979=M980,(M979*J980+M980*K980)*$P$5,M979*J980+M980*K980*$P$5-$P$6)</f>
        <v>0</v>
      </c>
      <c r="P980" s="13">
        <f ca="1">100*SUM(O741:O980)/SUM(N741:N980)</f>
        <v>-0.1837473461760476</v>
      </c>
      <c r="Q980" s="9">
        <f ca="1">AVERAGE(E980:OFFSET(F980,-$Q$5+1,0))</f>
        <v>10488.2</v>
      </c>
      <c r="R980" s="9">
        <f ca="1">AVERAGE(E980:OFFSET(F980,-$R$5+1,0))</f>
        <v>10473</v>
      </c>
      <c r="S980" s="9">
        <f t="shared" ca="1" si="87"/>
        <v>0</v>
      </c>
    </row>
    <row r="981" spans="1:19">
      <c r="A981" s="4" t="s">
        <v>71</v>
      </c>
      <c r="B981" s="5">
        <v>43095</v>
      </c>
      <c r="C981" s="4">
        <v>10540</v>
      </c>
      <c r="D981" s="4">
        <v>10541</v>
      </c>
      <c r="E981" s="4">
        <v>10406</v>
      </c>
      <c r="F981" s="4">
        <v>10416</v>
      </c>
      <c r="G981" s="4">
        <v>148599</v>
      </c>
      <c r="H981" s="4">
        <v>1.0449999999999999</v>
      </c>
      <c r="I981" s="3">
        <f t="shared" si="89"/>
        <v>0</v>
      </c>
      <c r="J981" s="13">
        <f t="shared" si="91"/>
        <v>14</v>
      </c>
      <c r="K981" s="13">
        <f t="shared" si="90"/>
        <v>-124</v>
      </c>
      <c r="L981" s="13">
        <f t="shared" ca="1" si="86"/>
        <v>0</v>
      </c>
      <c r="M981" s="13">
        <f t="shared" ca="1" si="88"/>
        <v>0</v>
      </c>
      <c r="N981" s="13">
        <f ca="1">IF(M981=0,0,IF(M981=M980,0,((M981-M980)*C981+N980*M980)*$P$5/M981))</f>
        <v>0</v>
      </c>
      <c r="O981" s="13">
        <f ca="1">IF(M980=M981,(M980*J981+M981*K981)*$P$5,M980*J981+M981*K981*$P$5-$P$6)</f>
        <v>0</v>
      </c>
      <c r="P981" s="13">
        <f ca="1">100*SUM(O742:O981)/SUM(N742:N981)</f>
        <v>-0.21652268346851122</v>
      </c>
      <c r="Q981" s="9">
        <f ca="1">AVERAGE(E981:OFFSET(F981,-$Q$5+1,0))</f>
        <v>10480.200000000001</v>
      </c>
      <c r="R981" s="9">
        <f ca="1">AVERAGE(E981:OFFSET(F981,-$R$5+1,0))</f>
        <v>10473.200000000001</v>
      </c>
      <c r="S981" s="9">
        <f t="shared" ca="1" si="87"/>
        <v>0</v>
      </c>
    </row>
    <row r="982" spans="1:19">
      <c r="A982" s="4" t="s">
        <v>71</v>
      </c>
      <c r="B982" s="5">
        <v>43096</v>
      </c>
      <c r="C982" s="4">
        <v>10398</v>
      </c>
      <c r="D982" s="4">
        <v>10485</v>
      </c>
      <c r="E982" s="4">
        <v>10393</v>
      </c>
      <c r="F982" s="4">
        <v>10476</v>
      </c>
      <c r="G982" s="4">
        <v>115742</v>
      </c>
      <c r="H982" s="4">
        <v>1.0449999999999999</v>
      </c>
      <c r="I982" s="3">
        <f t="shared" si="89"/>
        <v>0</v>
      </c>
      <c r="J982" s="13">
        <f t="shared" si="91"/>
        <v>-18</v>
      </c>
      <c r="K982" s="13">
        <f t="shared" si="90"/>
        <v>78</v>
      </c>
      <c r="L982" s="13">
        <f t="shared" ca="1" si="86"/>
        <v>-1</v>
      </c>
      <c r="M982" s="13">
        <f t="shared" ca="1" si="88"/>
        <v>0</v>
      </c>
      <c r="N982" s="13">
        <f ca="1">IF(M982=0,0,IF(M982=M981,0,((M982-M981)*C982+N981*M981)*$P$5/M982))</f>
        <v>0</v>
      </c>
      <c r="O982" s="13">
        <f ca="1">IF(M981=M982,(M981*J982+M982*K982)*$P$5,M981*J982+M982*K982*$P$5-$P$6)</f>
        <v>0</v>
      </c>
      <c r="P982" s="13">
        <f ca="1">100*SUM(O743:O982)/SUM(N743:N982)</f>
        <v>-0.22973065521323538</v>
      </c>
      <c r="Q982" s="9">
        <f ca="1">AVERAGE(E982:OFFSET(F982,-$Q$5+1,0))</f>
        <v>10471.700000000001</v>
      </c>
      <c r="R982" s="9">
        <f ca="1">AVERAGE(E982:OFFSET(F982,-$R$5+1,0))</f>
        <v>10473.15</v>
      </c>
      <c r="S982" s="9">
        <f t="shared" ca="1" si="87"/>
        <v>-1</v>
      </c>
    </row>
    <row r="983" spans="1:19">
      <c r="A983" s="4" t="s">
        <v>71</v>
      </c>
      <c r="B983" s="5">
        <v>43097</v>
      </c>
      <c r="C983" s="4">
        <v>10495</v>
      </c>
      <c r="D983" s="4">
        <v>10593</v>
      </c>
      <c r="E983" s="4">
        <v>10494</v>
      </c>
      <c r="F983" s="4">
        <v>10562</v>
      </c>
      <c r="G983" s="4">
        <v>143604</v>
      </c>
      <c r="H983" s="4">
        <v>1.0449999999999999</v>
      </c>
      <c r="I983" s="3">
        <f t="shared" si="89"/>
        <v>0</v>
      </c>
      <c r="J983" s="13">
        <f t="shared" si="91"/>
        <v>19</v>
      </c>
      <c r="K983" s="13">
        <f t="shared" si="90"/>
        <v>67</v>
      </c>
      <c r="L983" s="13">
        <f t="shared" ca="1" si="86"/>
        <v>1</v>
      </c>
      <c r="M983" s="13">
        <f t="shared" ca="1" si="88"/>
        <v>-1</v>
      </c>
      <c r="N983" s="13">
        <f ca="1">IF(M983=0,0,IF(M983=M982,0,((M983-M982)*C983+N982*M982)*$P$5/M983))</f>
        <v>2099000</v>
      </c>
      <c r="O983" s="13">
        <f ca="1">IF(M982=M983,(M982*J983+M983*K983)*$P$5,M982*J983+M983*K983*$P$5-$P$6)</f>
        <v>-13900</v>
      </c>
      <c r="P983" s="13">
        <f ca="1">100*SUM(O744:O983)/SUM(N744:N983)</f>
        <v>-0.2401485224528539</v>
      </c>
      <c r="Q983" s="9">
        <f ca="1">AVERAGE(E983:OFFSET(F983,-$Q$5+1,0))</f>
        <v>10480.1</v>
      </c>
      <c r="R983" s="9">
        <f ca="1">AVERAGE(E983:OFFSET(F983,-$R$5+1,0))</f>
        <v>10474.65</v>
      </c>
      <c r="S983" s="9">
        <f t="shared" ca="1" si="87"/>
        <v>1</v>
      </c>
    </row>
    <row r="984" spans="1:19">
      <c r="A984" s="4" t="s">
        <v>71</v>
      </c>
      <c r="B984" s="5">
        <v>43098</v>
      </c>
      <c r="C984" s="4">
        <v>10593</v>
      </c>
      <c r="D984" s="4">
        <v>10644</v>
      </c>
      <c r="E984" s="4">
        <v>10576</v>
      </c>
      <c r="F984" s="4">
        <v>10636</v>
      </c>
      <c r="G984" s="4">
        <v>122636</v>
      </c>
      <c r="H984" s="4">
        <v>1.0449999999999999</v>
      </c>
      <c r="I984" s="3">
        <f t="shared" si="89"/>
        <v>0</v>
      </c>
      <c r="J984" s="13">
        <f t="shared" si="91"/>
        <v>31</v>
      </c>
      <c r="K984" s="13">
        <f t="shared" si="90"/>
        <v>43</v>
      </c>
      <c r="L984" s="13">
        <f t="shared" ca="1" si="86"/>
        <v>0</v>
      </c>
      <c r="M984" s="13">
        <f t="shared" ca="1" si="88"/>
        <v>0</v>
      </c>
      <c r="N984" s="13">
        <f ca="1">IF(M984=0,0,IF(M984=M983,0,((M984-M983)*C984+N983*M983)*$P$5/M984))</f>
        <v>0</v>
      </c>
      <c r="O984" s="13">
        <f ca="1">IF(M983=M984,(M983*J984+M984*K984)*$P$5,M983*J984+M984*K984*$P$5-$P$6)</f>
        <v>-531</v>
      </c>
      <c r="P984" s="13">
        <f ca="1">100*SUM(O745:O984)/SUM(N745:N984)</f>
        <v>-0.24045329127058354</v>
      </c>
      <c r="Q984" s="9">
        <f ca="1">AVERAGE(E984:OFFSET(F984,-$Q$5+1,0))</f>
        <v>10500.5</v>
      </c>
      <c r="R984" s="9">
        <f ca="1">AVERAGE(E984:OFFSET(F984,-$R$5+1,0))</f>
        <v>10489.95</v>
      </c>
      <c r="S984" s="9">
        <f t="shared" ca="1" si="87"/>
        <v>0</v>
      </c>
    </row>
    <row r="985" spans="1:19">
      <c r="A985" s="4" t="s">
        <v>71</v>
      </c>
      <c r="B985" s="5">
        <v>43102</v>
      </c>
      <c r="C985" s="4">
        <v>10629</v>
      </c>
      <c r="D985" s="4">
        <v>10710</v>
      </c>
      <c r="E985" s="4">
        <v>10621</v>
      </c>
      <c r="F985" s="4">
        <v>10709</v>
      </c>
      <c r="G985" s="4">
        <v>108602</v>
      </c>
      <c r="H985" s="4">
        <v>1.0449999999999999</v>
      </c>
      <c r="I985" s="3">
        <f t="shared" si="89"/>
        <v>0</v>
      </c>
      <c r="J985" s="13">
        <f t="shared" si="91"/>
        <v>-7</v>
      </c>
      <c r="K985" s="13">
        <f t="shared" si="90"/>
        <v>80</v>
      </c>
      <c r="L985" s="13">
        <f t="shared" ca="1" si="86"/>
        <v>0</v>
      </c>
      <c r="M985" s="13">
        <f t="shared" ca="1" si="88"/>
        <v>0</v>
      </c>
      <c r="N985" s="13">
        <f ca="1">IF(M985=0,0,IF(M985=M984,0,((M985-M984)*C985+N984*M984)*$P$5/M985))</f>
        <v>0</v>
      </c>
      <c r="O985" s="13">
        <f ca="1">IF(M984=M985,(M984*J985+M985*K985)*$P$5,M984*J985+M985*K985*$P$5-$P$6)</f>
        <v>0</v>
      </c>
      <c r="P985" s="13">
        <f ca="1">100*SUM(O746:O985)/SUM(N746:N985)</f>
        <v>-0.23859210765086056</v>
      </c>
      <c r="Q985" s="9">
        <f ca="1">AVERAGE(E985:OFFSET(F985,-$Q$5+1,0))</f>
        <v>10528.9</v>
      </c>
      <c r="R985" s="9">
        <f ca="1">AVERAGE(E985:OFFSET(F985,-$R$5+1,0))</f>
        <v>10508.55</v>
      </c>
      <c r="S985" s="9">
        <f t="shared" ca="1" si="87"/>
        <v>0</v>
      </c>
    </row>
    <row r="986" spans="1:19">
      <c r="A986" s="4" t="s">
        <v>71</v>
      </c>
      <c r="B986" s="5">
        <v>43103</v>
      </c>
      <c r="C986" s="4">
        <v>10748</v>
      </c>
      <c r="D986" s="4">
        <v>10797</v>
      </c>
      <c r="E986" s="4">
        <v>10729</v>
      </c>
      <c r="F986" s="4">
        <v>10789</v>
      </c>
      <c r="G986" s="4">
        <v>120998</v>
      </c>
      <c r="H986" s="4">
        <v>1.0449999999999999</v>
      </c>
      <c r="I986" s="3">
        <f t="shared" si="89"/>
        <v>0</v>
      </c>
      <c r="J986" s="13">
        <f t="shared" si="91"/>
        <v>39</v>
      </c>
      <c r="K986" s="13">
        <f t="shared" si="90"/>
        <v>41</v>
      </c>
      <c r="L986" s="13">
        <f t="shared" ca="1" si="86"/>
        <v>0</v>
      </c>
      <c r="M986" s="13">
        <f t="shared" ca="1" si="88"/>
        <v>0</v>
      </c>
      <c r="N986" s="13">
        <f ca="1">IF(M986=0,0,IF(M986=M985,0,((M986-M985)*C986+N985*M985)*$P$5/M986))</f>
        <v>0</v>
      </c>
      <c r="O986" s="13">
        <f ca="1">IF(M985=M986,(M985*J986+M986*K986)*$P$5,M985*J986+M986*K986*$P$5-$P$6)</f>
        <v>0</v>
      </c>
      <c r="P986" s="13">
        <f ca="1">100*SUM(O747:O986)/SUM(N747:N986)</f>
        <v>-0.2720934128058739</v>
      </c>
      <c r="Q986" s="9">
        <f ca="1">AVERAGE(E986:OFFSET(F986,-$Q$5+1,0))</f>
        <v>10598.5</v>
      </c>
      <c r="R986" s="9">
        <f ca="1">AVERAGE(E986:OFFSET(F986,-$R$5+1,0))</f>
        <v>10539.35</v>
      </c>
      <c r="S986" s="9">
        <f t="shared" ca="1" si="87"/>
        <v>0</v>
      </c>
    </row>
    <row r="987" spans="1:19">
      <c r="A987" s="4" t="s">
        <v>71</v>
      </c>
      <c r="B987" s="5">
        <v>43104</v>
      </c>
      <c r="C987" s="4">
        <v>10831</v>
      </c>
      <c r="D987" s="4">
        <v>10840</v>
      </c>
      <c r="E987" s="4">
        <v>10770</v>
      </c>
      <c r="F987" s="4">
        <v>10837</v>
      </c>
      <c r="G987" s="4">
        <v>119190</v>
      </c>
      <c r="H987" s="4">
        <v>1.0449999999999999</v>
      </c>
      <c r="I987" s="3">
        <f t="shared" si="89"/>
        <v>0</v>
      </c>
      <c r="J987" s="13">
        <f t="shared" si="91"/>
        <v>42</v>
      </c>
      <c r="K987" s="13">
        <f t="shared" si="90"/>
        <v>6</v>
      </c>
      <c r="L987" s="13">
        <f t="shared" ca="1" si="86"/>
        <v>0</v>
      </c>
      <c r="M987" s="13">
        <f t="shared" ca="1" si="88"/>
        <v>0</v>
      </c>
      <c r="N987" s="13">
        <f ca="1">IF(M987=0,0,IF(M987=M986,0,((M987-M986)*C987+N986*M986)*$P$5/M987))</f>
        <v>0</v>
      </c>
      <c r="O987" s="13">
        <f ca="1">IF(M986=M987,(M986*J987+M987*K987)*$P$5,M986*J987+M987*K987*$P$5-$P$6)</f>
        <v>0</v>
      </c>
      <c r="P987" s="13">
        <f ca="1">100*SUM(O748:O987)/SUM(N748:N987)</f>
        <v>-0.25534276022836722</v>
      </c>
      <c r="Q987" s="9">
        <f ca="1">AVERAGE(E987:OFFSET(F987,-$Q$5+1,0))</f>
        <v>10672.3</v>
      </c>
      <c r="R987" s="9">
        <f ca="1">AVERAGE(E987:OFFSET(F987,-$R$5+1,0))</f>
        <v>10572</v>
      </c>
      <c r="S987" s="9">
        <f t="shared" ca="1" si="87"/>
        <v>0</v>
      </c>
    </row>
    <row r="988" spans="1:19">
      <c r="A988" s="4" t="s">
        <v>71</v>
      </c>
      <c r="B988" s="5">
        <v>43105</v>
      </c>
      <c r="C988" s="4">
        <v>10838</v>
      </c>
      <c r="D988" s="4">
        <v>10867</v>
      </c>
      <c r="E988" s="4">
        <v>10801</v>
      </c>
      <c r="F988" s="4">
        <v>10857</v>
      </c>
      <c r="G988" s="4">
        <v>110637</v>
      </c>
      <c r="H988" s="4">
        <v>1.0449999999999999</v>
      </c>
      <c r="I988" s="3">
        <f t="shared" si="89"/>
        <v>0</v>
      </c>
      <c r="J988" s="13">
        <f t="shared" si="91"/>
        <v>1</v>
      </c>
      <c r="K988" s="13">
        <f t="shared" si="90"/>
        <v>19</v>
      </c>
      <c r="L988" s="13">
        <f t="shared" ca="1" si="86"/>
        <v>0</v>
      </c>
      <c r="M988" s="13">
        <f t="shared" ca="1" si="88"/>
        <v>0</v>
      </c>
      <c r="N988" s="13">
        <f ca="1">IF(M988=0,0,IF(M988=M987,0,((M988-M987)*C988+N987*M987)*$P$5/M988))</f>
        <v>0</v>
      </c>
      <c r="O988" s="13">
        <f ca="1">IF(M987=M988,(M987*J988+M988*K988)*$P$5,M987*J988+M988*K988*$P$5-$P$6)</f>
        <v>0</v>
      </c>
      <c r="P988" s="13">
        <f ca="1">100*SUM(O749:O988)/SUM(N749:N988)</f>
        <v>-0.21439672059446205</v>
      </c>
      <c r="Q988" s="9">
        <f ca="1">AVERAGE(E988:OFFSET(F988,-$Q$5+1,0))</f>
        <v>10732.5</v>
      </c>
      <c r="R988" s="9">
        <f ca="1">AVERAGE(E988:OFFSET(F988,-$R$5+1,0))</f>
        <v>10606.3</v>
      </c>
      <c r="S988" s="9">
        <f t="shared" ca="1" si="87"/>
        <v>0</v>
      </c>
    </row>
    <row r="989" spans="1:19">
      <c r="A989" s="4" t="s">
        <v>71</v>
      </c>
      <c r="B989" s="5">
        <v>43108</v>
      </c>
      <c r="C989" s="4">
        <v>10886</v>
      </c>
      <c r="D989" s="4">
        <v>10900</v>
      </c>
      <c r="E989" s="4">
        <v>10843</v>
      </c>
      <c r="F989" s="4">
        <v>10886</v>
      </c>
      <c r="G989" s="4">
        <v>106537</v>
      </c>
      <c r="H989" s="4">
        <v>1.0449999999999999</v>
      </c>
      <c r="I989" s="3">
        <f t="shared" si="89"/>
        <v>0</v>
      </c>
      <c r="J989" s="13">
        <f t="shared" si="91"/>
        <v>29</v>
      </c>
      <c r="K989" s="13">
        <f t="shared" si="90"/>
        <v>0</v>
      </c>
      <c r="L989" s="13">
        <f t="shared" ca="1" si="86"/>
        <v>0</v>
      </c>
      <c r="M989" s="13">
        <f t="shared" ca="1" si="88"/>
        <v>0</v>
      </c>
      <c r="N989" s="13">
        <f ca="1">IF(M989=0,0,IF(M989=M988,0,((M989-M988)*C989+N988*M988)*$P$5/M989))</f>
        <v>0</v>
      </c>
      <c r="O989" s="13">
        <f ca="1">IF(M988=M989,(M988*J989+M989*K989)*$P$5,M988*J989+M989*K989*$P$5-$P$6)</f>
        <v>0</v>
      </c>
      <c r="P989" s="13">
        <f ca="1">100*SUM(O750:O989)/SUM(N750:N989)</f>
        <v>-0.2399879953656528</v>
      </c>
      <c r="Q989" s="9">
        <f ca="1">AVERAGE(E989:OFFSET(F989,-$Q$5+1,0))</f>
        <v>10784.2</v>
      </c>
      <c r="R989" s="9">
        <f ca="1">AVERAGE(E989:OFFSET(F989,-$R$5+1,0))</f>
        <v>10642.35</v>
      </c>
      <c r="S989" s="9">
        <f t="shared" ca="1" si="87"/>
        <v>0</v>
      </c>
    </row>
    <row r="990" spans="1:19">
      <c r="A990" s="4" t="s">
        <v>71</v>
      </c>
      <c r="B990" s="5">
        <v>43109</v>
      </c>
      <c r="C990" s="4">
        <v>10889</v>
      </c>
      <c r="D990" s="4">
        <v>10909</v>
      </c>
      <c r="E990" s="4">
        <v>10850</v>
      </c>
      <c r="F990" s="4">
        <v>10881</v>
      </c>
      <c r="G990" s="4">
        <v>97025</v>
      </c>
      <c r="H990" s="4">
        <v>1.0449999999999999</v>
      </c>
      <c r="I990" s="3">
        <f t="shared" si="89"/>
        <v>0</v>
      </c>
      <c r="J990" s="13">
        <f t="shared" si="91"/>
        <v>3</v>
      </c>
      <c r="K990" s="13">
        <f t="shared" si="90"/>
        <v>-8</v>
      </c>
      <c r="L990" s="13">
        <f t="shared" ca="1" si="86"/>
        <v>0</v>
      </c>
      <c r="M990" s="13">
        <f t="shared" ca="1" si="88"/>
        <v>0</v>
      </c>
      <c r="N990" s="13">
        <f ca="1">IF(M990=0,0,IF(M990=M989,0,((M990-M989)*C990+N989*M989)*$P$5/M990))</f>
        <v>0</v>
      </c>
      <c r="O990" s="13">
        <f ca="1">IF(M989=M990,(M989*J990+M990*K990)*$P$5,M989*J990+M990*K990*$P$5-$P$6)</f>
        <v>0</v>
      </c>
      <c r="P990" s="13">
        <f ca="1">100*SUM(O751:O990)/SUM(N751:N990)</f>
        <v>-0.23881312320570267</v>
      </c>
      <c r="Q990" s="9">
        <f ca="1">AVERAGE(E990:OFFSET(F990,-$Q$5+1,0))</f>
        <v>10824.3</v>
      </c>
      <c r="R990" s="9">
        <f ca="1">AVERAGE(E990:OFFSET(F990,-$R$5+1,0))</f>
        <v>10676.6</v>
      </c>
      <c r="S990" s="9">
        <f t="shared" ca="1" si="87"/>
        <v>0</v>
      </c>
    </row>
    <row r="991" spans="1:19">
      <c r="A991" s="4" t="s">
        <v>71</v>
      </c>
      <c r="B991" s="5">
        <v>43110</v>
      </c>
      <c r="C991" s="4">
        <v>10885</v>
      </c>
      <c r="D991" s="4">
        <v>10904</v>
      </c>
      <c r="E991" s="4">
        <v>10806</v>
      </c>
      <c r="F991" s="4">
        <v>10809</v>
      </c>
      <c r="G991" s="4">
        <v>132570</v>
      </c>
      <c r="H991" s="4">
        <v>1.0449999999999999</v>
      </c>
      <c r="I991" s="3">
        <f t="shared" si="89"/>
        <v>0</v>
      </c>
      <c r="J991" s="13">
        <f t="shared" si="91"/>
        <v>4</v>
      </c>
      <c r="K991" s="13">
        <f t="shared" si="90"/>
        <v>-76</v>
      </c>
      <c r="L991" s="13">
        <f t="shared" ca="1" si="86"/>
        <v>0</v>
      </c>
      <c r="M991" s="13">
        <f t="shared" ca="1" si="88"/>
        <v>0</v>
      </c>
      <c r="N991" s="13">
        <f ca="1">IF(M991=0,0,IF(M991=M990,0,((M991-M990)*C991+N990*M990)*$P$5/M991))</f>
        <v>0</v>
      </c>
      <c r="O991" s="13">
        <f ca="1">IF(M990=M991,(M990*J991+M991*K991)*$P$5,M990*J991+M991*K991*$P$5-$P$6)</f>
        <v>0</v>
      </c>
      <c r="P991" s="13">
        <f ca="1">100*SUM(O752:O991)/SUM(N752:N991)</f>
        <v>-0.23881312320570267</v>
      </c>
      <c r="Q991" s="9">
        <f ca="1">AVERAGE(E991:OFFSET(F991,-$Q$5+1,0))</f>
        <v>10834</v>
      </c>
      <c r="R991" s="9">
        <f ca="1">AVERAGE(E991:OFFSET(F991,-$R$5+1,0))</f>
        <v>10716.25</v>
      </c>
      <c r="S991" s="9">
        <f t="shared" ca="1" si="87"/>
        <v>0</v>
      </c>
    </row>
    <row r="992" spans="1:19">
      <c r="A992" s="4" t="s">
        <v>71</v>
      </c>
      <c r="B992" s="5">
        <v>43111</v>
      </c>
      <c r="C992" s="4">
        <v>10808</v>
      </c>
      <c r="D992" s="4">
        <v>10834</v>
      </c>
      <c r="E992" s="4">
        <v>10765</v>
      </c>
      <c r="F992" s="4">
        <v>10801</v>
      </c>
      <c r="G992" s="4">
        <v>135869</v>
      </c>
      <c r="H992" s="4">
        <v>1.0449999999999999</v>
      </c>
      <c r="I992" s="3">
        <f t="shared" si="89"/>
        <v>0</v>
      </c>
      <c r="J992" s="13">
        <f t="shared" si="91"/>
        <v>-1</v>
      </c>
      <c r="K992" s="13">
        <f t="shared" si="90"/>
        <v>-7</v>
      </c>
      <c r="L992" s="13">
        <f t="shared" ca="1" si="86"/>
        <v>0</v>
      </c>
      <c r="M992" s="13">
        <f t="shared" ca="1" si="88"/>
        <v>0</v>
      </c>
      <c r="N992" s="13">
        <f ca="1">IF(M992=0,0,IF(M992=M991,0,((M992-M991)*C992+N991*M991)*$P$5/M992))</f>
        <v>0</v>
      </c>
      <c r="O992" s="13">
        <f ca="1">IF(M991=M992,(M991*J992+M992*K992)*$P$5,M991*J992+M992*K992*$P$5-$P$6)</f>
        <v>0</v>
      </c>
      <c r="P992" s="13">
        <f ca="1">100*SUM(O753:O992)/SUM(N753:N992)</f>
        <v>-0.22552204401995779</v>
      </c>
      <c r="Q992" s="9">
        <f ca="1">AVERAGE(E992:OFFSET(F992,-$Q$5+1,0))</f>
        <v>10829.9</v>
      </c>
      <c r="R992" s="9">
        <f ca="1">AVERAGE(E992:OFFSET(F992,-$R$5+1,0))</f>
        <v>10751.1</v>
      </c>
      <c r="S992" s="9">
        <f t="shared" ca="1" si="87"/>
        <v>0</v>
      </c>
    </row>
    <row r="993" spans="1:19">
      <c r="A993" s="4" t="s">
        <v>71</v>
      </c>
      <c r="B993" s="5">
        <v>43112</v>
      </c>
      <c r="C993" s="4">
        <v>10824</v>
      </c>
      <c r="D993" s="4">
        <v>10898</v>
      </c>
      <c r="E993" s="4">
        <v>10818</v>
      </c>
      <c r="F993" s="4">
        <v>10876</v>
      </c>
      <c r="G993" s="4">
        <v>124266</v>
      </c>
      <c r="H993" s="4">
        <v>1.0449999999999999</v>
      </c>
      <c r="I993" s="3">
        <f t="shared" si="89"/>
        <v>0</v>
      </c>
      <c r="J993" s="13">
        <f t="shared" si="91"/>
        <v>23</v>
      </c>
      <c r="K993" s="13">
        <f t="shared" si="90"/>
        <v>52</v>
      </c>
      <c r="L993" s="13">
        <f t="shared" ca="1" si="86"/>
        <v>0</v>
      </c>
      <c r="M993" s="13">
        <f t="shared" ca="1" si="88"/>
        <v>0</v>
      </c>
      <c r="N993" s="13">
        <f ca="1">IF(M993=0,0,IF(M993=M992,0,((M993-M992)*C993+N992*M992)*$P$5/M993))</f>
        <v>0</v>
      </c>
      <c r="O993" s="13">
        <f ca="1">IF(M992=M993,(M992*J993+M993*K993)*$P$5,M992*J993+M993*K993*$P$5-$P$6)</f>
        <v>0</v>
      </c>
      <c r="P993" s="13">
        <f ca="1">100*SUM(O754:O993)/SUM(N754:N993)</f>
        <v>-0.18807687444683271</v>
      </c>
      <c r="Q993" s="9">
        <f ca="1">AVERAGE(E993:OFFSET(F993,-$Q$5+1,0))</f>
        <v>10833.5</v>
      </c>
      <c r="R993" s="9">
        <f ca="1">AVERAGE(E993:OFFSET(F993,-$R$5+1,0))</f>
        <v>10783</v>
      </c>
      <c r="S993" s="9">
        <f t="shared" ca="1" si="87"/>
        <v>0</v>
      </c>
    </row>
    <row r="994" spans="1:19">
      <c r="A994" s="4" t="s">
        <v>71</v>
      </c>
      <c r="B994" s="5">
        <v>43115</v>
      </c>
      <c r="C994" s="4">
        <v>10930</v>
      </c>
      <c r="D994" s="4">
        <v>10958</v>
      </c>
      <c r="E994" s="4">
        <v>10902</v>
      </c>
      <c r="F994" s="4">
        <v>10955</v>
      </c>
      <c r="G994" s="4">
        <v>134712</v>
      </c>
      <c r="H994" s="4">
        <v>1.0449999999999999</v>
      </c>
      <c r="I994" s="3">
        <f t="shared" si="89"/>
        <v>0</v>
      </c>
      <c r="J994" s="13">
        <f t="shared" si="91"/>
        <v>54</v>
      </c>
      <c r="K994" s="13">
        <f t="shared" si="90"/>
        <v>25</v>
      </c>
      <c r="L994" s="13">
        <f t="shared" ca="1" si="86"/>
        <v>0</v>
      </c>
      <c r="M994" s="13">
        <f t="shared" ca="1" si="88"/>
        <v>0</v>
      </c>
      <c r="N994" s="13">
        <f ca="1">IF(M994=0,0,IF(M994=M993,0,((M994-M993)*C994+N993*M993)*$P$5/M994))</f>
        <v>0</v>
      </c>
      <c r="O994" s="13">
        <f ca="1">IF(M993=M994,(M993*J994+M994*K994)*$P$5,M993*J994+M994*K994*$P$5-$P$6)</f>
        <v>0</v>
      </c>
      <c r="P994" s="13">
        <f ca="1">100*SUM(O755:O994)/SUM(N755:N994)</f>
        <v>-0.16911113920849666</v>
      </c>
      <c r="Q994" s="9">
        <f ca="1">AVERAGE(E994:OFFSET(F994,-$Q$5+1,0))</f>
        <v>10846.3</v>
      </c>
      <c r="R994" s="9">
        <f ca="1">AVERAGE(E994:OFFSET(F994,-$R$5+1,0))</f>
        <v>10815.25</v>
      </c>
      <c r="S994" s="9">
        <f t="shared" ca="1" si="87"/>
        <v>0</v>
      </c>
    </row>
    <row r="995" spans="1:19">
      <c r="A995" s="4" t="s">
        <v>71</v>
      </c>
      <c r="B995" s="5">
        <v>43116</v>
      </c>
      <c r="C995" s="4">
        <v>10939</v>
      </c>
      <c r="D995" s="4">
        <v>10986</v>
      </c>
      <c r="E995" s="4">
        <v>10918</v>
      </c>
      <c r="F995" s="4">
        <v>10983</v>
      </c>
      <c r="G995" s="4">
        <v>118376</v>
      </c>
      <c r="H995" s="4">
        <v>1.0449999999999999</v>
      </c>
      <c r="I995" s="3">
        <f t="shared" si="89"/>
        <v>0</v>
      </c>
      <c r="J995" s="13">
        <f t="shared" si="91"/>
        <v>-16</v>
      </c>
      <c r="K995" s="13">
        <f t="shared" si="90"/>
        <v>44</v>
      </c>
      <c r="L995" s="13">
        <f t="shared" ca="1" si="86"/>
        <v>0</v>
      </c>
      <c r="M995" s="13">
        <f t="shared" ca="1" si="88"/>
        <v>0</v>
      </c>
      <c r="N995" s="13">
        <f ca="1">IF(M995=0,0,IF(M995=M994,0,((M995-M994)*C995+N994*M994)*$P$5/M995))</f>
        <v>0</v>
      </c>
      <c r="O995" s="13">
        <f ca="1">IF(M994=M995,(M994*J995+M995*K995)*$P$5,M994*J995+M995*K995*$P$5-$P$6)</f>
        <v>0</v>
      </c>
      <c r="P995" s="13">
        <f ca="1">100*SUM(O756:O995)/SUM(N756:N995)</f>
        <v>-0.16776408570567125</v>
      </c>
      <c r="Q995" s="9">
        <f ca="1">AVERAGE(E995:OFFSET(F995,-$Q$5+1,0))</f>
        <v>10863.3</v>
      </c>
      <c r="R995" s="9">
        <f ca="1">AVERAGE(E995:OFFSET(F995,-$R$5+1,0))</f>
        <v>10843.8</v>
      </c>
      <c r="S995" s="9">
        <f t="shared" ca="1" si="87"/>
        <v>0</v>
      </c>
    </row>
    <row r="996" spans="1:19">
      <c r="A996" s="4" t="s">
        <v>71</v>
      </c>
      <c r="B996" s="5">
        <v>43117</v>
      </c>
      <c r="C996" s="4">
        <v>10955</v>
      </c>
      <c r="D996" s="4">
        <v>11024</v>
      </c>
      <c r="E996" s="4">
        <v>10940</v>
      </c>
      <c r="F996" s="4">
        <v>11020</v>
      </c>
      <c r="G996" s="4">
        <v>85210</v>
      </c>
      <c r="H996" s="4">
        <v>1.0449999999999999</v>
      </c>
      <c r="I996" s="3">
        <f t="shared" si="89"/>
        <v>1</v>
      </c>
      <c r="J996" s="13">
        <f t="shared" si="91"/>
        <v>-28</v>
      </c>
      <c r="K996" s="13">
        <f t="shared" si="90"/>
        <v>65</v>
      </c>
      <c r="L996" s="13">
        <f t="shared" ca="1" si="86"/>
        <v>0</v>
      </c>
      <c r="M996" s="13">
        <f t="shared" si="88"/>
        <v>0</v>
      </c>
      <c r="N996" s="13">
        <f>IF(M996=0,0,IF(M996=M995,0,((M996-M995)*C996+N995*M995)*$P$5/M996))</f>
        <v>0</v>
      </c>
      <c r="O996" s="13">
        <f ca="1">IF(M995=M996,(M995*J996+M996*K996)*$P$5,M995*J996+M996*K996*$P$5-$P$6)</f>
        <v>0</v>
      </c>
      <c r="P996" s="13">
        <f ca="1">100*SUM(O757:O996)/SUM(N757:N996)</f>
        <v>-0.16776408570567125</v>
      </c>
      <c r="Q996" s="9">
        <f ca="1">AVERAGE(E996:OFFSET(F996,-$Q$5+1,0))</f>
        <v>10897.8</v>
      </c>
      <c r="R996" s="9">
        <f ca="1">AVERAGE(E996:OFFSET(F996,-$R$5+1,0))</f>
        <v>10865.9</v>
      </c>
      <c r="S996" s="9">
        <f t="shared" ca="1" si="87"/>
        <v>0</v>
      </c>
    </row>
    <row r="997" spans="1:19">
      <c r="A997" s="4" t="s">
        <v>72</v>
      </c>
      <c r="B997" s="5">
        <v>43118</v>
      </c>
      <c r="C997" s="4">
        <v>11063</v>
      </c>
      <c r="D997" s="4">
        <v>11137</v>
      </c>
      <c r="E997" s="4">
        <v>11036</v>
      </c>
      <c r="F997" s="4">
        <v>11054</v>
      </c>
      <c r="G997" s="4">
        <v>179169</v>
      </c>
      <c r="H997" s="4">
        <v>1.0449999999999999</v>
      </c>
      <c r="I997" s="3">
        <f t="shared" si="89"/>
        <v>0</v>
      </c>
      <c r="J997" s="13">
        <f t="shared" si="91"/>
        <v>43</v>
      </c>
      <c r="K997" s="13">
        <f t="shared" si="90"/>
        <v>-9</v>
      </c>
      <c r="L997" s="13">
        <f t="shared" ca="1" si="86"/>
        <v>0</v>
      </c>
      <c r="M997" s="13">
        <f t="shared" ca="1" si="88"/>
        <v>0</v>
      </c>
      <c r="N997" s="13">
        <f ca="1">IF(M997=0,0,IF(M997=M996,0,((M997-M996)*C997+N996*M996)*$P$5/M997))</f>
        <v>0</v>
      </c>
      <c r="O997" s="13">
        <f ca="1">IF(M996=M997,(M996*J997+M997*K997)*$P$5,M996*J997+M997*K997*$P$5-$P$6)</f>
        <v>0</v>
      </c>
      <c r="P997" s="13">
        <f ca="1">100*SUM(O758:O997)/SUM(N758:N997)</f>
        <v>-0.16776408570567125</v>
      </c>
      <c r="Q997" s="9">
        <f ca="1">AVERAGE(E997:OFFSET(F997,-$Q$5+1,0))</f>
        <v>10950.2</v>
      </c>
      <c r="R997" s="9">
        <f ca="1">AVERAGE(E997:OFFSET(F997,-$R$5+1,0))</f>
        <v>10890.05</v>
      </c>
      <c r="S997" s="9">
        <f t="shared" ca="1" si="87"/>
        <v>0</v>
      </c>
    </row>
    <row r="998" spans="1:19">
      <c r="A998" s="4" t="s">
        <v>72</v>
      </c>
      <c r="B998" s="5">
        <v>43119</v>
      </c>
      <c r="C998" s="4">
        <v>11096</v>
      </c>
      <c r="D998" s="4">
        <v>11142</v>
      </c>
      <c r="E998" s="4">
        <v>11080</v>
      </c>
      <c r="F998" s="4">
        <v>11139</v>
      </c>
      <c r="G998" s="4">
        <v>106496</v>
      </c>
      <c r="H998" s="4">
        <v>1.0449999999999999</v>
      </c>
      <c r="I998" s="3">
        <f t="shared" si="89"/>
        <v>0</v>
      </c>
      <c r="J998" s="13">
        <f t="shared" si="91"/>
        <v>42</v>
      </c>
      <c r="K998" s="13">
        <f t="shared" si="90"/>
        <v>43</v>
      </c>
      <c r="L998" s="13">
        <f t="shared" ca="1" si="86"/>
        <v>0</v>
      </c>
      <c r="M998" s="13">
        <f t="shared" ca="1" si="88"/>
        <v>0</v>
      </c>
      <c r="N998" s="13">
        <f ca="1">IF(M998=0,0,IF(M998=M997,0,((M998-M997)*C998+N997*M997)*$P$5/M998))</f>
        <v>0</v>
      </c>
      <c r="O998" s="13">
        <f ca="1">IF(M997=M998,(M997*J998+M998*K998)*$P$5,M997*J998+M998*K998*$P$5-$P$6)</f>
        <v>0</v>
      </c>
      <c r="P998" s="13">
        <f ca="1">100*SUM(O759:O998)/SUM(N759:N998)</f>
        <v>-0.16776408570567125</v>
      </c>
      <c r="Q998" s="9">
        <f ca="1">AVERAGE(E998:OFFSET(F998,-$Q$5+1,0))</f>
        <v>11002.7</v>
      </c>
      <c r="R998" s="9">
        <f ca="1">AVERAGE(E998:OFFSET(F998,-$R$5+1,0))</f>
        <v>10918.1</v>
      </c>
      <c r="S998" s="9">
        <f t="shared" ca="1" si="87"/>
        <v>0</v>
      </c>
    </row>
    <row r="999" spans="1:19">
      <c r="A999" s="4" t="s">
        <v>72</v>
      </c>
      <c r="B999" s="5">
        <v>43122</v>
      </c>
      <c r="C999" s="4">
        <v>11136</v>
      </c>
      <c r="D999" s="4">
        <v>11225</v>
      </c>
      <c r="E999" s="4">
        <v>11113</v>
      </c>
      <c r="F999" s="4">
        <v>11222</v>
      </c>
      <c r="G999" s="4">
        <v>139799</v>
      </c>
      <c r="H999" s="4">
        <v>1.0449999999999999</v>
      </c>
      <c r="I999" s="3">
        <f t="shared" si="89"/>
        <v>0</v>
      </c>
      <c r="J999" s="13">
        <f t="shared" si="91"/>
        <v>-3</v>
      </c>
      <c r="K999" s="13">
        <f t="shared" si="90"/>
        <v>86</v>
      </c>
      <c r="L999" s="13">
        <f t="shared" ca="1" si="86"/>
        <v>0</v>
      </c>
      <c r="M999" s="13">
        <f t="shared" ca="1" si="88"/>
        <v>0</v>
      </c>
      <c r="N999" s="13">
        <f ca="1">IF(M999=0,0,IF(M999=M998,0,((M999-M998)*C999+N998*M998)*$P$5/M999))</f>
        <v>0</v>
      </c>
      <c r="O999" s="13">
        <f ca="1">IF(M998=M999,(M998*J999+M999*K999)*$P$5,M998*J999+M999*K999*$P$5-$P$6)</f>
        <v>0</v>
      </c>
      <c r="P999" s="13">
        <f ca="1">100*SUM(O760:O999)/SUM(N760:N999)</f>
        <v>-0.16776408570567125</v>
      </c>
      <c r="Q999" s="9">
        <f ca="1">AVERAGE(E999:OFFSET(F999,-$Q$5+1,0))</f>
        <v>11050.5</v>
      </c>
      <c r="R999" s="9">
        <f ca="1">AVERAGE(E999:OFFSET(F999,-$R$5+1,0))</f>
        <v>10948.4</v>
      </c>
      <c r="S999" s="9">
        <f t="shared" ca="1" si="87"/>
        <v>0</v>
      </c>
    </row>
    <row r="1000" spans="1:19">
      <c r="A1000" s="4" t="s">
        <v>72</v>
      </c>
      <c r="B1000" s="5">
        <v>43123</v>
      </c>
      <c r="C1000" s="4">
        <v>11241</v>
      </c>
      <c r="D1000" s="4">
        <v>11253</v>
      </c>
      <c r="E1000" s="4">
        <v>11181</v>
      </c>
      <c r="F1000" s="4">
        <v>11225</v>
      </c>
      <c r="G1000" s="4">
        <v>152547</v>
      </c>
      <c r="H1000" s="4">
        <v>1.0449999999999999</v>
      </c>
      <c r="I1000" s="3">
        <f t="shared" si="89"/>
        <v>0</v>
      </c>
      <c r="J1000" s="13">
        <f t="shared" si="91"/>
        <v>19</v>
      </c>
      <c r="K1000" s="13">
        <f t="shared" si="90"/>
        <v>-16</v>
      </c>
      <c r="L1000" s="13">
        <f t="shared" ca="1" si="86"/>
        <v>0</v>
      </c>
      <c r="M1000" s="13">
        <f t="shared" ca="1" si="88"/>
        <v>0</v>
      </c>
      <c r="N1000" s="13">
        <f ca="1">IF(M1000=0,0,IF(M1000=M999,0,((M1000-M999)*C1000+N999*M999)*$P$5/M1000))</f>
        <v>0</v>
      </c>
      <c r="O1000" s="13">
        <f ca="1">IF(M999=M1000,(M999*J1000+M1000*K1000)*$P$5,M999*J1000+M1000*K1000*$P$5-$P$6)</f>
        <v>0</v>
      </c>
      <c r="P1000" s="13">
        <f ca="1">100*SUM(O761:O1000)/SUM(N761:N1000)</f>
        <v>-0.16776408570567125</v>
      </c>
      <c r="Q1000" s="9">
        <f ca="1">AVERAGE(E1000:OFFSET(F1000,-$Q$5+1,0))</f>
        <v>11101</v>
      </c>
      <c r="R1000" s="9">
        <f ca="1">AVERAGE(E1000:OFFSET(F1000,-$R$5+1,0))</f>
        <v>10982.15</v>
      </c>
      <c r="S1000" s="9">
        <f t="shared" ca="1" si="87"/>
        <v>0</v>
      </c>
    </row>
    <row r="1001" spans="1:19">
      <c r="A1001" s="4" t="s">
        <v>72</v>
      </c>
      <c r="B1001" s="5">
        <v>43124</v>
      </c>
      <c r="C1001" s="4">
        <v>11199</v>
      </c>
      <c r="D1001" s="4">
        <v>11203</v>
      </c>
      <c r="E1001" s="4">
        <v>11090</v>
      </c>
      <c r="F1001" s="4">
        <v>11126</v>
      </c>
      <c r="G1001" s="4">
        <v>171874</v>
      </c>
      <c r="H1001" s="4">
        <v>1.0449999999999999</v>
      </c>
      <c r="I1001" s="3">
        <f t="shared" si="89"/>
        <v>0</v>
      </c>
      <c r="J1001" s="13">
        <f t="shared" si="91"/>
        <v>-26</v>
      </c>
      <c r="K1001" s="13">
        <f t="shared" si="90"/>
        <v>-73</v>
      </c>
      <c r="L1001" s="13">
        <f t="shared" ca="1" si="86"/>
        <v>0</v>
      </c>
      <c r="M1001" s="13">
        <f t="shared" ca="1" si="88"/>
        <v>0</v>
      </c>
      <c r="N1001" s="13">
        <f ca="1">IF(M1001=0,0,IF(M1001=M1000,0,((M1001-M1000)*C1001+N1000*M1000)*$P$5/M1001))</f>
        <v>0</v>
      </c>
      <c r="O1001" s="13">
        <f ca="1">IF(M1000=M1001,(M1000*J1001+M1001*K1001)*$P$5,M1000*J1001+M1001*K1001*$P$5-$P$6)</f>
        <v>0</v>
      </c>
      <c r="P1001" s="13">
        <f ca="1">100*SUM(O762:O1001)/SUM(N762:N1001)</f>
        <v>-0.16776408570567125</v>
      </c>
      <c r="Q1001" s="9">
        <f ca="1">AVERAGE(E1001:OFFSET(F1001,-$Q$5+1,0))</f>
        <v>11126.6</v>
      </c>
      <c r="R1001" s="9">
        <f ca="1">AVERAGE(E1001:OFFSET(F1001,-$R$5+1,0))</f>
        <v>11012.2</v>
      </c>
      <c r="S1001" s="9">
        <f t="shared" ca="1" si="87"/>
        <v>0</v>
      </c>
    </row>
    <row r="1002" spans="1:19">
      <c r="A1002" s="4" t="s">
        <v>72</v>
      </c>
      <c r="B1002" s="5">
        <v>43125</v>
      </c>
      <c r="C1002" s="4">
        <v>11117</v>
      </c>
      <c r="D1002" s="4">
        <v>11271</v>
      </c>
      <c r="E1002" s="4">
        <v>11116</v>
      </c>
      <c r="F1002" s="4">
        <v>11154</v>
      </c>
      <c r="G1002" s="4">
        <v>207680</v>
      </c>
      <c r="H1002" s="4">
        <v>1.0449999999999999</v>
      </c>
      <c r="I1002" s="3">
        <f t="shared" si="89"/>
        <v>0</v>
      </c>
      <c r="J1002" s="13">
        <f t="shared" si="91"/>
        <v>-9</v>
      </c>
      <c r="K1002" s="13">
        <f t="shared" si="90"/>
        <v>37</v>
      </c>
      <c r="L1002" s="13">
        <f t="shared" ca="1" si="86"/>
        <v>0</v>
      </c>
      <c r="M1002" s="13">
        <f t="shared" ca="1" si="88"/>
        <v>0</v>
      </c>
      <c r="N1002" s="13">
        <f ca="1">IF(M1002=0,0,IF(M1002=M1001,0,((M1002-M1001)*C1002+N1001*M1001)*$P$5/M1002))</f>
        <v>0</v>
      </c>
      <c r="O1002" s="13">
        <f ca="1">IF(M1001=M1002,(M1001*J1002+M1002*K1002)*$P$5,M1001*J1002+M1002*K1002*$P$5-$P$6)</f>
        <v>0</v>
      </c>
      <c r="P1002" s="13">
        <f ca="1">100*SUM(O763:O1002)/SUM(N763:N1002)</f>
        <v>-0.16776408570567125</v>
      </c>
      <c r="Q1002" s="9">
        <f ca="1">AVERAGE(E1002:OFFSET(F1002,-$Q$5+1,0))</f>
        <v>11144.6</v>
      </c>
      <c r="R1002" s="9">
        <f ca="1">AVERAGE(E1002:OFFSET(F1002,-$R$5+1,0))</f>
        <v>11047.4</v>
      </c>
      <c r="S1002" s="9">
        <f t="shared" ca="1" si="87"/>
        <v>0</v>
      </c>
    </row>
    <row r="1003" spans="1:19">
      <c r="A1003" s="4" t="s">
        <v>72</v>
      </c>
      <c r="B1003" s="5">
        <v>43126</v>
      </c>
      <c r="C1003" s="4">
        <v>11170</v>
      </c>
      <c r="D1003" s="4">
        <v>11186</v>
      </c>
      <c r="E1003" s="4">
        <v>11079</v>
      </c>
      <c r="F1003" s="4">
        <v>11146</v>
      </c>
      <c r="G1003" s="4">
        <v>172894</v>
      </c>
      <c r="H1003" s="4">
        <v>1.0449999999999999</v>
      </c>
      <c r="I1003" s="3">
        <f t="shared" si="89"/>
        <v>0</v>
      </c>
      <c r="J1003" s="13">
        <f t="shared" si="91"/>
        <v>16</v>
      </c>
      <c r="K1003" s="13">
        <f t="shared" si="90"/>
        <v>-24</v>
      </c>
      <c r="L1003" s="13">
        <f t="shared" ca="1" si="86"/>
        <v>0</v>
      </c>
      <c r="M1003" s="13">
        <f t="shared" ca="1" si="88"/>
        <v>0</v>
      </c>
      <c r="N1003" s="13">
        <f ca="1">IF(M1003=0,0,IF(M1003=M1002,0,((M1003-M1002)*C1003+N1002*M1002)*$P$5/M1003))</f>
        <v>0</v>
      </c>
      <c r="O1003" s="13">
        <f ca="1">IF(M1002=M1003,(M1002*J1003+M1003*K1003)*$P$5,M1002*J1003+M1003*K1003*$P$5-$P$6)</f>
        <v>0</v>
      </c>
      <c r="P1003" s="13">
        <f ca="1">100*SUM(O764:O1003)/SUM(N764:N1003)</f>
        <v>-0.16776408570567125</v>
      </c>
      <c r="Q1003" s="9">
        <f ca="1">AVERAGE(E1003:OFFSET(F1003,-$Q$5+1,0))</f>
        <v>11145.2</v>
      </c>
      <c r="R1003" s="9">
        <f ca="1">AVERAGE(E1003:OFFSET(F1003,-$R$5+1,0))</f>
        <v>11073.95</v>
      </c>
      <c r="S1003" s="9">
        <f t="shared" ca="1" si="87"/>
        <v>0</v>
      </c>
    </row>
    <row r="1004" spans="1:19">
      <c r="A1004" s="4" t="s">
        <v>72</v>
      </c>
      <c r="B1004" s="5">
        <v>43129</v>
      </c>
      <c r="C1004" s="4">
        <v>11215</v>
      </c>
      <c r="D1004" s="4">
        <v>11238</v>
      </c>
      <c r="E1004" s="4">
        <v>11155</v>
      </c>
      <c r="F1004" s="4">
        <v>11196</v>
      </c>
      <c r="G1004" s="4">
        <v>139210</v>
      </c>
      <c r="H1004" s="4">
        <v>1.0449999999999999</v>
      </c>
      <c r="I1004" s="3">
        <f t="shared" si="89"/>
        <v>0</v>
      </c>
      <c r="J1004" s="13">
        <f t="shared" si="91"/>
        <v>69</v>
      </c>
      <c r="K1004" s="13">
        <f t="shared" si="90"/>
        <v>-19</v>
      </c>
      <c r="L1004" s="13">
        <f t="shared" ca="1" si="86"/>
        <v>0</v>
      </c>
      <c r="M1004" s="13">
        <f t="shared" ca="1" si="88"/>
        <v>0</v>
      </c>
      <c r="N1004" s="13">
        <f ca="1">IF(M1004=0,0,IF(M1004=M1003,0,((M1004-M1003)*C1004+N1003*M1003)*$P$5/M1004))</f>
        <v>0</v>
      </c>
      <c r="O1004" s="13">
        <f ca="1">IF(M1003=M1004,(M1003*J1004+M1004*K1004)*$P$5,M1003*J1004+M1004*K1004*$P$5-$P$6)</f>
        <v>0</v>
      </c>
      <c r="P1004" s="13">
        <f ca="1">100*SUM(O765:O1004)/SUM(N765:N1004)</f>
        <v>-0.16776408570567125</v>
      </c>
      <c r="Q1004" s="9">
        <f ca="1">AVERAGE(E1004:OFFSET(F1004,-$Q$5+1,0))</f>
        <v>11146.8</v>
      </c>
      <c r="R1004" s="9">
        <f ca="1">AVERAGE(E1004:OFFSET(F1004,-$R$5+1,0))</f>
        <v>11098.65</v>
      </c>
      <c r="S1004" s="9">
        <f t="shared" ca="1" si="87"/>
        <v>0</v>
      </c>
    </row>
    <row r="1005" spans="1:19">
      <c r="A1005" s="4" t="s">
        <v>72</v>
      </c>
      <c r="B1005" s="5">
        <v>43130</v>
      </c>
      <c r="C1005" s="4">
        <v>11164</v>
      </c>
      <c r="D1005" s="4">
        <v>11190</v>
      </c>
      <c r="E1005" s="4">
        <v>11064</v>
      </c>
      <c r="F1005" s="4">
        <v>11064</v>
      </c>
      <c r="G1005" s="4">
        <v>176699</v>
      </c>
      <c r="H1005" s="4">
        <v>1.0449999999999999</v>
      </c>
      <c r="I1005" s="3">
        <f t="shared" si="89"/>
        <v>0</v>
      </c>
      <c r="J1005" s="13">
        <f t="shared" si="91"/>
        <v>-32</v>
      </c>
      <c r="K1005" s="13">
        <f t="shared" si="90"/>
        <v>-100</v>
      </c>
      <c r="L1005" s="13">
        <f t="shared" ca="1" si="86"/>
        <v>0</v>
      </c>
      <c r="M1005" s="13">
        <f t="shared" ca="1" si="88"/>
        <v>0</v>
      </c>
      <c r="N1005" s="13">
        <f ca="1">IF(M1005=0,0,IF(M1005=M1004,0,((M1005-M1004)*C1005+N1004*M1004)*$P$5/M1005))</f>
        <v>0</v>
      </c>
      <c r="O1005" s="13">
        <f ca="1">IF(M1004=M1005,(M1004*J1005+M1005*K1005)*$P$5,M1004*J1005+M1005*K1005*$P$5-$P$6)</f>
        <v>0</v>
      </c>
      <c r="P1005" s="13">
        <f ca="1">100*SUM(O766:O1005)/SUM(N766:N1005)</f>
        <v>-0.16776408570567125</v>
      </c>
      <c r="Q1005" s="9">
        <f ca="1">AVERAGE(E1005:OFFSET(F1005,-$Q$5+1,0))</f>
        <v>11119</v>
      </c>
      <c r="R1005" s="9">
        <f ca="1">AVERAGE(E1005:OFFSET(F1005,-$R$5+1,0))</f>
        <v>11110</v>
      </c>
      <c r="S1005" s="9">
        <f t="shared" ca="1" si="87"/>
        <v>0</v>
      </c>
    </row>
    <row r="1006" spans="1:19">
      <c r="A1006" s="4" t="s">
        <v>72</v>
      </c>
      <c r="B1006" s="5">
        <v>43131</v>
      </c>
      <c r="C1006" s="4">
        <v>11050</v>
      </c>
      <c r="D1006" s="4">
        <v>11144</v>
      </c>
      <c r="E1006" s="4">
        <v>11017</v>
      </c>
      <c r="F1006" s="4">
        <v>11098</v>
      </c>
      <c r="G1006" s="4">
        <v>190849</v>
      </c>
      <c r="H1006" s="4">
        <v>1.0449999999999999</v>
      </c>
      <c r="I1006" s="3">
        <f t="shared" si="89"/>
        <v>0</v>
      </c>
      <c r="J1006" s="13">
        <f t="shared" si="91"/>
        <v>-14</v>
      </c>
      <c r="K1006" s="13">
        <f t="shared" si="90"/>
        <v>48</v>
      </c>
      <c r="L1006" s="13">
        <f t="shared" ca="1" si="86"/>
        <v>-1</v>
      </c>
      <c r="M1006" s="13">
        <f t="shared" ca="1" si="88"/>
        <v>0</v>
      </c>
      <c r="N1006" s="13">
        <f ca="1">IF(M1006=0,0,IF(M1006=M1005,0,((M1006-M1005)*C1006+N1005*M1005)*$P$5/M1006))</f>
        <v>0</v>
      </c>
      <c r="O1006" s="13">
        <f ca="1">IF(M1005=M1006,(M1005*J1006+M1006*K1006)*$P$5,M1005*J1006+M1006*K1006*$P$5-$P$6)</f>
        <v>0</v>
      </c>
      <c r="P1006" s="13">
        <f ca="1">100*SUM(O767:O1006)/SUM(N767:N1006)</f>
        <v>-0.16776408570567125</v>
      </c>
      <c r="Q1006" s="9">
        <f ca="1">AVERAGE(E1006:OFFSET(F1006,-$Q$5+1,0))</f>
        <v>11108.9</v>
      </c>
      <c r="R1006" s="9">
        <f ca="1">AVERAGE(E1006:OFFSET(F1006,-$R$5+1,0))</f>
        <v>11117.75</v>
      </c>
      <c r="S1006" s="9">
        <f t="shared" ca="1" si="87"/>
        <v>-1</v>
      </c>
    </row>
    <row r="1007" spans="1:19">
      <c r="A1007" s="4" t="s">
        <v>72</v>
      </c>
      <c r="B1007" s="5">
        <v>43132</v>
      </c>
      <c r="C1007" s="4">
        <v>11127</v>
      </c>
      <c r="D1007" s="4">
        <v>11199</v>
      </c>
      <c r="E1007" s="4">
        <v>11112</v>
      </c>
      <c r="F1007" s="4">
        <v>11160</v>
      </c>
      <c r="G1007" s="4">
        <v>141148</v>
      </c>
      <c r="H1007" s="4">
        <v>1.0449999999999999</v>
      </c>
      <c r="I1007" s="3">
        <f t="shared" si="89"/>
        <v>0</v>
      </c>
      <c r="J1007" s="13">
        <f t="shared" si="91"/>
        <v>29</v>
      </c>
      <c r="K1007" s="13">
        <f t="shared" si="90"/>
        <v>33</v>
      </c>
      <c r="L1007" s="13">
        <f t="shared" ca="1" si="86"/>
        <v>0</v>
      </c>
      <c r="M1007" s="13">
        <f t="shared" ca="1" si="88"/>
        <v>-1</v>
      </c>
      <c r="N1007" s="13">
        <f ca="1">IF(M1007=0,0,IF(M1007=M1006,0,((M1007-M1006)*C1007+N1006*M1006)*$P$5/M1007))</f>
        <v>2225400</v>
      </c>
      <c r="O1007" s="13">
        <f ca="1">IF(M1006=M1007,(M1006*J1007+M1007*K1007)*$P$5,M1006*J1007+M1007*K1007*$P$5-$P$6)</f>
        <v>-7100</v>
      </c>
      <c r="P1007" s="13">
        <f ca="1">100*SUM(O768:O1007)/SUM(N768:N1007)</f>
        <v>-0.17552973090177662</v>
      </c>
      <c r="Q1007" s="9">
        <f ca="1">AVERAGE(E1007:OFFSET(F1007,-$Q$5+1,0))</f>
        <v>11109.1</v>
      </c>
      <c r="R1007" s="9">
        <f ca="1">AVERAGE(E1007:OFFSET(F1007,-$R$5+1,0))</f>
        <v>11126.85</v>
      </c>
      <c r="S1007" s="9">
        <f t="shared" ca="1" si="87"/>
        <v>0</v>
      </c>
    </row>
    <row r="1008" spans="1:19">
      <c r="A1008" s="4" t="s">
        <v>72</v>
      </c>
      <c r="B1008" s="5">
        <v>43133</v>
      </c>
      <c r="C1008" s="4">
        <v>11111</v>
      </c>
      <c r="D1008" s="4">
        <v>11132</v>
      </c>
      <c r="E1008" s="4">
        <v>11041</v>
      </c>
      <c r="F1008" s="4">
        <v>11116</v>
      </c>
      <c r="G1008" s="4">
        <v>176534</v>
      </c>
      <c r="H1008" s="4">
        <v>1.0449999999999999</v>
      </c>
      <c r="I1008" s="3">
        <f t="shared" si="89"/>
        <v>0</v>
      </c>
      <c r="J1008" s="13">
        <f t="shared" si="91"/>
        <v>-49</v>
      </c>
      <c r="K1008" s="13">
        <f t="shared" si="90"/>
        <v>5</v>
      </c>
      <c r="L1008" s="13">
        <f t="shared" ca="1" si="86"/>
        <v>0</v>
      </c>
      <c r="M1008" s="13">
        <f t="shared" ca="1" si="88"/>
        <v>-1</v>
      </c>
      <c r="N1008" s="13">
        <f ca="1">IF(M1008=0,0,IF(M1008=M1007,0,((M1008-M1007)*C1008+N1007*M1007)*$P$5/M1008))</f>
        <v>0</v>
      </c>
      <c r="O1008" s="13">
        <f ca="1">IF(M1007=M1008,(M1007*J1008+M1008*K1008)*$P$5,M1007*J1008+M1008*K1008*$P$5-$P$6)</f>
        <v>8800</v>
      </c>
      <c r="P1008" s="13">
        <f ca="1">100*SUM(O769:O1008)/SUM(N769:N1008)</f>
        <v>-0.15523087640304298</v>
      </c>
      <c r="Q1008" s="9">
        <f ca="1">AVERAGE(E1008:OFFSET(F1008,-$Q$5+1,0))</f>
        <v>11102.3</v>
      </c>
      <c r="R1008" s="9">
        <f ca="1">AVERAGE(E1008:OFFSET(F1008,-$R$5+1,0))</f>
        <v>11123.75</v>
      </c>
      <c r="S1008" s="9">
        <f t="shared" ca="1" si="87"/>
        <v>0</v>
      </c>
    </row>
    <row r="1009" spans="1:19">
      <c r="A1009" s="4" t="s">
        <v>72</v>
      </c>
      <c r="B1009" s="5">
        <v>43136</v>
      </c>
      <c r="C1009" s="4">
        <v>10888</v>
      </c>
      <c r="D1009" s="4">
        <v>10952</v>
      </c>
      <c r="E1009" s="4">
        <v>10848</v>
      </c>
      <c r="F1009" s="4">
        <v>10928</v>
      </c>
      <c r="G1009" s="4">
        <v>185574</v>
      </c>
      <c r="H1009" s="4">
        <v>1.0449999999999999</v>
      </c>
      <c r="I1009" s="3">
        <f t="shared" si="89"/>
        <v>0</v>
      </c>
      <c r="J1009" s="13">
        <f t="shared" si="91"/>
        <v>-228</v>
      </c>
      <c r="K1009" s="13">
        <f t="shared" si="90"/>
        <v>40</v>
      </c>
      <c r="L1009" s="13">
        <f t="shared" ca="1" si="86"/>
        <v>0</v>
      </c>
      <c r="M1009" s="13">
        <f t="shared" ca="1" si="88"/>
        <v>-1</v>
      </c>
      <c r="N1009" s="13">
        <f ca="1">IF(M1009=0,0,IF(M1009=M1008,0,((M1009-M1008)*C1009+N1008*M1008)*$P$5/M1009))</f>
        <v>0</v>
      </c>
      <c r="O1009" s="13">
        <f ca="1">IF(M1008=M1009,(M1008*J1009+M1009*K1009)*$P$5,M1008*J1009+M1009*K1009*$P$5-$P$6)</f>
        <v>37600</v>
      </c>
      <c r="P1009" s="13">
        <f ca="1">100*SUM(O770:O1009)/SUM(N770:N1009)</f>
        <v>-6.849940718118111E-2</v>
      </c>
      <c r="Q1009" s="9">
        <f ca="1">AVERAGE(E1009:OFFSET(F1009,-$Q$5+1,0))</f>
        <v>11044.8</v>
      </c>
      <c r="R1009" s="9">
        <f ca="1">AVERAGE(E1009:OFFSET(F1009,-$R$5+1,0))</f>
        <v>11095.8</v>
      </c>
      <c r="S1009" s="9">
        <f t="shared" ca="1" si="87"/>
        <v>0</v>
      </c>
    </row>
    <row r="1010" spans="1:19">
      <c r="A1010" s="4" t="s">
        <v>72</v>
      </c>
      <c r="B1010" s="5">
        <v>43137</v>
      </c>
      <c r="C1010" s="4">
        <v>10643</v>
      </c>
      <c r="D1010" s="4">
        <v>10663</v>
      </c>
      <c r="E1010" s="4">
        <v>10242</v>
      </c>
      <c r="F1010" s="4">
        <v>10399</v>
      </c>
      <c r="G1010" s="4">
        <v>409245</v>
      </c>
      <c r="H1010" s="4">
        <v>1.0449999999999999</v>
      </c>
      <c r="I1010" s="3">
        <f t="shared" si="89"/>
        <v>0</v>
      </c>
      <c r="J1010" s="13">
        <f t="shared" si="91"/>
        <v>-285</v>
      </c>
      <c r="K1010" s="13">
        <f t="shared" si="90"/>
        <v>-244</v>
      </c>
      <c r="L1010" s="13">
        <f t="shared" ca="1" si="86"/>
        <v>0</v>
      </c>
      <c r="M1010" s="13">
        <f t="shared" ca="1" si="88"/>
        <v>-1</v>
      </c>
      <c r="N1010" s="13">
        <f ca="1">IF(M1010=0,0,IF(M1010=M1009,0,((M1010-M1009)*C1010+N1009*M1009)*$P$5/M1010))</f>
        <v>0</v>
      </c>
      <c r="O1010" s="13">
        <f ca="1">IF(M1009=M1010,(M1009*J1010+M1010*K1010)*$P$5,M1009*J1010+M1010*K1010*$P$5-$P$6)</f>
        <v>105800</v>
      </c>
      <c r="P1010" s="13">
        <f ca="1">100*SUM(O771:O1010)/SUM(N771:N1010)</f>
        <v>0.17554818440586636</v>
      </c>
      <c r="Q1010" s="9">
        <f ca="1">AVERAGE(E1010:OFFSET(F1010,-$Q$5+1,0))</f>
        <v>10896.1</v>
      </c>
      <c r="R1010" s="9">
        <f ca="1">AVERAGE(E1010:OFFSET(F1010,-$R$5+1,0))</f>
        <v>11007.55</v>
      </c>
      <c r="S1010" s="9">
        <f t="shared" ca="1" si="87"/>
        <v>0</v>
      </c>
    </row>
    <row r="1011" spans="1:19">
      <c r="A1011" s="4" t="s">
        <v>72</v>
      </c>
      <c r="B1011" s="5">
        <v>43138</v>
      </c>
      <c r="C1011" s="4">
        <v>10600</v>
      </c>
      <c r="D1011" s="4">
        <v>10669</v>
      </c>
      <c r="E1011" s="4">
        <v>10510</v>
      </c>
      <c r="F1011" s="4">
        <v>10517</v>
      </c>
      <c r="G1011" s="4">
        <v>236946</v>
      </c>
      <c r="H1011" s="4">
        <v>1.0449999999999999</v>
      </c>
      <c r="I1011" s="3">
        <f t="shared" si="89"/>
        <v>0</v>
      </c>
      <c r="J1011" s="13">
        <f t="shared" si="91"/>
        <v>201</v>
      </c>
      <c r="K1011" s="13">
        <f t="shared" si="90"/>
        <v>-83</v>
      </c>
      <c r="L1011" s="13">
        <f t="shared" ca="1" si="86"/>
        <v>0</v>
      </c>
      <c r="M1011" s="13">
        <f t="shared" ca="1" si="88"/>
        <v>-1</v>
      </c>
      <c r="N1011" s="13">
        <f ca="1">IF(M1011=0,0,IF(M1011=M1010,0,((M1011-M1010)*C1011+N1010*M1010)*$P$5/M1011))</f>
        <v>0</v>
      </c>
      <c r="O1011" s="13">
        <f ca="1">IF(M1010=M1011,(M1010*J1011+M1011*K1011)*$P$5,M1010*J1011+M1011*K1011*$P$5-$P$6)</f>
        <v>-23600</v>
      </c>
      <c r="P1011" s="13">
        <f ca="1">100*SUM(O772:O1011)/SUM(N772:N1011)</f>
        <v>0.12111034734108073</v>
      </c>
      <c r="Q1011" s="9">
        <f ca="1">AVERAGE(E1011:OFFSET(F1011,-$Q$5+1,0))</f>
        <v>10787.3</v>
      </c>
      <c r="R1011" s="9">
        <f ca="1">AVERAGE(E1011:OFFSET(F1011,-$R$5+1,0))</f>
        <v>10948.1</v>
      </c>
      <c r="S1011" s="9">
        <f t="shared" ca="1" si="87"/>
        <v>0</v>
      </c>
    </row>
    <row r="1012" spans="1:19">
      <c r="A1012" s="4" t="s">
        <v>72</v>
      </c>
      <c r="B1012" s="5">
        <v>43139</v>
      </c>
      <c r="C1012" s="4">
        <v>10526</v>
      </c>
      <c r="D1012" s="4">
        <v>10595</v>
      </c>
      <c r="E1012" s="4">
        <v>10492</v>
      </c>
      <c r="F1012" s="4">
        <v>10518</v>
      </c>
      <c r="G1012" s="4">
        <v>182147</v>
      </c>
      <c r="H1012" s="4">
        <v>1.0449999999999999</v>
      </c>
      <c r="I1012" s="3">
        <f t="shared" si="89"/>
        <v>0</v>
      </c>
      <c r="J1012" s="13">
        <f t="shared" si="91"/>
        <v>9</v>
      </c>
      <c r="K1012" s="13">
        <f t="shared" si="90"/>
        <v>-8</v>
      </c>
      <c r="L1012" s="13">
        <f t="shared" ca="1" si="86"/>
        <v>0</v>
      </c>
      <c r="M1012" s="13">
        <f t="shared" ca="1" si="88"/>
        <v>-1</v>
      </c>
      <c r="N1012" s="13">
        <f ca="1">IF(M1012=0,0,IF(M1012=M1011,0,((M1012-M1011)*C1012+N1011*M1011)*$P$5/M1012))</f>
        <v>0</v>
      </c>
      <c r="O1012" s="13">
        <f ca="1">IF(M1011=M1012,(M1011*J1012+M1012*K1012)*$P$5,M1011*J1012+M1012*K1012*$P$5-$P$6)</f>
        <v>-200</v>
      </c>
      <c r="P1012" s="13">
        <f ca="1">100*SUM(O773:O1012)/SUM(N773:N1012)</f>
        <v>0.12064900973883678</v>
      </c>
      <c r="Q1012" s="9">
        <f ca="1">AVERAGE(E1012:OFFSET(F1012,-$Q$5+1,0))</f>
        <v>10661.1</v>
      </c>
      <c r="R1012" s="9">
        <f ca="1">AVERAGE(E1012:OFFSET(F1012,-$R$5+1,0))</f>
        <v>10885.1</v>
      </c>
      <c r="S1012" s="9">
        <f t="shared" ca="1" si="87"/>
        <v>0</v>
      </c>
    </row>
    <row r="1013" spans="1:19">
      <c r="A1013" s="4" t="s">
        <v>72</v>
      </c>
      <c r="B1013" s="5">
        <v>43140</v>
      </c>
      <c r="C1013" s="4">
        <v>10203</v>
      </c>
      <c r="D1013" s="4">
        <v>10368</v>
      </c>
      <c r="E1013" s="4">
        <v>10121</v>
      </c>
      <c r="F1013" s="4">
        <v>10353</v>
      </c>
      <c r="G1013" s="4">
        <v>257335</v>
      </c>
      <c r="H1013" s="4">
        <v>1.0449999999999999</v>
      </c>
      <c r="I1013" s="3">
        <f t="shared" si="89"/>
        <v>0</v>
      </c>
      <c r="J1013" s="13">
        <f t="shared" si="91"/>
        <v>-315</v>
      </c>
      <c r="K1013" s="13">
        <f t="shared" si="90"/>
        <v>150</v>
      </c>
      <c r="L1013" s="13">
        <f t="shared" ca="1" si="86"/>
        <v>0</v>
      </c>
      <c r="M1013" s="13">
        <f t="shared" ca="1" si="88"/>
        <v>-1</v>
      </c>
      <c r="N1013" s="13">
        <f ca="1">IF(M1013=0,0,IF(M1013=M1012,0,((M1013-M1012)*C1013+N1012*M1012)*$P$5/M1013))</f>
        <v>0</v>
      </c>
      <c r="O1013" s="13">
        <f ca="1">IF(M1012=M1013,(M1012*J1013+M1013*K1013)*$P$5,M1012*J1013+M1013*K1013*$P$5-$P$6)</f>
        <v>33000</v>
      </c>
      <c r="P1013" s="13">
        <f ca="1">100*SUM(O774:O1013)/SUM(N774:N1013)</f>
        <v>0.19676971410908789</v>
      </c>
      <c r="Q1013" s="9">
        <f ca="1">AVERAGE(E1013:OFFSET(F1013,-$Q$5+1,0))</f>
        <v>10492.8</v>
      </c>
      <c r="R1013" s="9">
        <f ca="1">AVERAGE(E1013:OFFSET(F1013,-$R$5+1,0))</f>
        <v>10797.55</v>
      </c>
      <c r="S1013" s="9">
        <f t="shared" ca="1" si="87"/>
        <v>0</v>
      </c>
    </row>
    <row r="1014" spans="1:19">
      <c r="A1014" s="4" t="s">
        <v>72</v>
      </c>
      <c r="B1014" s="5">
        <v>43143</v>
      </c>
      <c r="C1014" s="4">
        <v>10420</v>
      </c>
      <c r="D1014" s="4">
        <v>10438</v>
      </c>
      <c r="E1014" s="4">
        <v>10377</v>
      </c>
      <c r="F1014" s="4">
        <v>10410</v>
      </c>
      <c r="G1014" s="4">
        <v>151528</v>
      </c>
      <c r="H1014" s="4">
        <v>1.0449999999999999</v>
      </c>
      <c r="I1014" s="3">
        <f t="shared" si="89"/>
        <v>0</v>
      </c>
      <c r="J1014" s="13">
        <f t="shared" si="91"/>
        <v>67</v>
      </c>
      <c r="K1014" s="13">
        <f t="shared" si="90"/>
        <v>-10</v>
      </c>
      <c r="L1014" s="13">
        <f t="shared" ca="1" si="86"/>
        <v>0</v>
      </c>
      <c r="M1014" s="13">
        <f t="shared" ca="1" si="88"/>
        <v>-1</v>
      </c>
      <c r="N1014" s="13">
        <f ca="1">IF(M1014=0,0,IF(M1014=M1013,0,((M1014-M1013)*C1014+N1013*M1013)*$P$5/M1014))</f>
        <v>0</v>
      </c>
      <c r="O1014" s="13">
        <f ca="1">IF(M1013=M1014,(M1013*J1014+M1014*K1014)*$P$5,M1013*J1014+M1014*K1014*$P$5-$P$6)</f>
        <v>-11400</v>
      </c>
      <c r="P1014" s="13">
        <f ca="1">100*SUM(O775:O1014)/SUM(N775:N1014)</f>
        <v>0.14590338164251207</v>
      </c>
      <c r="Q1014" s="9">
        <f ca="1">AVERAGE(E1014:OFFSET(F1014,-$Q$5+1,0))</f>
        <v>10393.9</v>
      </c>
      <c r="R1014" s="9">
        <f ca="1">AVERAGE(E1014:OFFSET(F1014,-$R$5+1,0))</f>
        <v>10719.35</v>
      </c>
      <c r="S1014" s="9">
        <f t="shared" ca="1" si="87"/>
        <v>0</v>
      </c>
    </row>
    <row r="1015" spans="1:19">
      <c r="A1015" s="4" t="s">
        <v>72</v>
      </c>
      <c r="B1015" s="5">
        <v>43152</v>
      </c>
      <c r="C1015" s="4">
        <v>10630</v>
      </c>
      <c r="D1015" s="4">
        <v>10718</v>
      </c>
      <c r="E1015" s="4">
        <v>10591</v>
      </c>
      <c r="F1015" s="4">
        <v>10705</v>
      </c>
      <c r="G1015" s="4">
        <v>94033</v>
      </c>
      <c r="H1015" s="4">
        <v>1.0449999999999999</v>
      </c>
      <c r="I1015" s="3">
        <f t="shared" si="89"/>
        <v>1</v>
      </c>
      <c r="J1015" s="13">
        <f t="shared" si="91"/>
        <v>220</v>
      </c>
      <c r="K1015" s="13">
        <f t="shared" si="90"/>
        <v>75</v>
      </c>
      <c r="L1015" s="13">
        <f t="shared" ca="1" si="86"/>
        <v>0</v>
      </c>
      <c r="M1015" s="13">
        <f t="shared" si="88"/>
        <v>0</v>
      </c>
      <c r="N1015" s="13">
        <f>IF(M1015=0,0,IF(M1015=M1014,0,((M1015-M1014)*C1015+N1014*M1014)*$P$5/M1015))</f>
        <v>0</v>
      </c>
      <c r="O1015" s="13">
        <f ca="1">IF(M1014=M1015,(M1014*J1015+M1015*K1015)*$P$5,M1014*J1015+M1015*K1015*$P$5-$P$6)</f>
        <v>-720</v>
      </c>
      <c r="P1015" s="13">
        <f ca="1">100*SUM(O776:O1015)/SUM(N776:N1015)</f>
        <v>0.11421256038647343</v>
      </c>
      <c r="Q1015" s="9">
        <f ca="1">AVERAGE(E1015:OFFSET(F1015,-$Q$5+1,0))</f>
        <v>10459.4</v>
      </c>
      <c r="R1015" s="9">
        <f ca="1">AVERAGE(E1015:OFFSET(F1015,-$R$5+1,0))</f>
        <v>10677.75</v>
      </c>
      <c r="S1015" s="9">
        <f t="shared" ca="1" si="87"/>
        <v>0</v>
      </c>
    </row>
    <row r="1016" spans="1:19">
      <c r="A1016" s="4" t="s">
        <v>73</v>
      </c>
      <c r="B1016" s="5">
        <v>43153</v>
      </c>
      <c r="C1016" s="4">
        <v>10646</v>
      </c>
      <c r="D1016" s="4">
        <v>10655</v>
      </c>
      <c r="E1016" s="4">
        <v>10593</v>
      </c>
      <c r="F1016" s="4">
        <v>10626</v>
      </c>
      <c r="G1016" s="4">
        <v>124336</v>
      </c>
      <c r="H1016" s="4">
        <v>1.0449999999999999</v>
      </c>
      <c r="I1016" s="3">
        <f t="shared" si="89"/>
        <v>0</v>
      </c>
      <c r="J1016" s="13">
        <f t="shared" si="91"/>
        <v>-59</v>
      </c>
      <c r="K1016" s="13">
        <f t="shared" si="90"/>
        <v>-20</v>
      </c>
      <c r="L1016" s="13">
        <f t="shared" ca="1" si="86"/>
        <v>0</v>
      </c>
      <c r="M1016" s="13">
        <f t="shared" ca="1" si="88"/>
        <v>0</v>
      </c>
      <c r="N1016" s="13">
        <f ca="1">IF(M1016=0,0,IF(M1016=M1015,0,((M1016-M1015)*C1016+N1015*M1015)*$P$5/M1016))</f>
        <v>0</v>
      </c>
      <c r="O1016" s="13">
        <f ca="1">IF(M1015=M1016,(M1015*J1016+M1016*K1016)*$P$5,M1015*J1016+M1016*K1016*$P$5-$P$6)</f>
        <v>0</v>
      </c>
      <c r="P1016" s="13">
        <f ca="1">100*SUM(O777:O1016)/SUM(N777:N1016)</f>
        <v>0.14029951690821257</v>
      </c>
      <c r="Q1016" s="9">
        <f ca="1">AVERAGE(E1016:OFFSET(F1016,-$Q$5+1,0))</f>
        <v>10478.6</v>
      </c>
      <c r="R1016" s="9">
        <f ca="1">AVERAGE(E1016:OFFSET(F1016,-$R$5+1,0))</f>
        <v>10632.95</v>
      </c>
      <c r="S1016" s="9">
        <f t="shared" ca="1" si="87"/>
        <v>0</v>
      </c>
    </row>
    <row r="1017" spans="1:19">
      <c r="A1017" s="4" t="s">
        <v>73</v>
      </c>
      <c r="B1017" s="5">
        <v>43154</v>
      </c>
      <c r="C1017" s="4">
        <v>10680</v>
      </c>
      <c r="D1017" s="4">
        <v>10789</v>
      </c>
      <c r="E1017" s="4">
        <v>10676</v>
      </c>
      <c r="F1017" s="4">
        <v>10781</v>
      </c>
      <c r="G1017" s="4">
        <v>131504</v>
      </c>
      <c r="H1017" s="4">
        <v>1.0449999999999999</v>
      </c>
      <c r="I1017" s="3">
        <f t="shared" si="89"/>
        <v>0</v>
      </c>
      <c r="J1017" s="13">
        <f t="shared" si="91"/>
        <v>54</v>
      </c>
      <c r="K1017" s="13">
        <f t="shared" si="90"/>
        <v>101</v>
      </c>
      <c r="L1017" s="13">
        <f t="shared" ca="1" si="86"/>
        <v>0</v>
      </c>
      <c r="M1017" s="13">
        <f t="shared" ca="1" si="88"/>
        <v>0</v>
      </c>
      <c r="N1017" s="13">
        <f ca="1">IF(M1017=0,0,IF(M1017=M1016,0,((M1017-M1016)*C1017+N1016*M1016)*$P$5/M1017))</f>
        <v>0</v>
      </c>
      <c r="O1017" s="13">
        <f ca="1">IF(M1016=M1017,(M1016*J1017+M1017*K1017)*$P$5,M1016*J1017+M1017*K1017*$P$5-$P$6)</f>
        <v>0</v>
      </c>
      <c r="P1017" s="13">
        <f ca="1">100*SUM(O778:O1017)/SUM(N778:N1017)</f>
        <v>0.16155555555555556</v>
      </c>
      <c r="Q1017" s="9">
        <f ca="1">AVERAGE(E1017:OFFSET(F1017,-$Q$5+1,0))</f>
        <v>10523.3</v>
      </c>
      <c r="R1017" s="9">
        <f ca="1">AVERAGE(E1017:OFFSET(F1017,-$R$5+1,0))</f>
        <v>10592.2</v>
      </c>
      <c r="S1017" s="9">
        <f t="shared" ca="1" si="87"/>
        <v>0</v>
      </c>
    </row>
    <row r="1018" spans="1:19">
      <c r="A1018" s="4" t="s">
        <v>73</v>
      </c>
      <c r="B1018" s="5">
        <v>43157</v>
      </c>
      <c r="C1018" s="4">
        <v>10867</v>
      </c>
      <c r="D1018" s="4">
        <v>10868</v>
      </c>
      <c r="E1018" s="4">
        <v>10801</v>
      </c>
      <c r="F1018" s="4">
        <v>10822</v>
      </c>
      <c r="G1018" s="4">
        <v>101181</v>
      </c>
      <c r="H1018" s="4">
        <v>1.0449999999999999</v>
      </c>
      <c r="I1018" s="3">
        <f t="shared" si="89"/>
        <v>0</v>
      </c>
      <c r="J1018" s="13">
        <f t="shared" si="91"/>
        <v>86</v>
      </c>
      <c r="K1018" s="13">
        <f t="shared" si="90"/>
        <v>-45</v>
      </c>
      <c r="L1018" s="13">
        <f t="shared" ca="1" si="86"/>
        <v>1</v>
      </c>
      <c r="M1018" s="13">
        <f t="shared" ca="1" si="88"/>
        <v>0</v>
      </c>
      <c r="N1018" s="13">
        <f ca="1">IF(M1018=0,0,IF(M1018=M1017,0,((M1018-M1017)*C1018+N1017*M1017)*$P$5/M1018))</f>
        <v>0</v>
      </c>
      <c r="O1018" s="13">
        <f ca="1">IF(M1017=M1018,(M1017*J1018+M1018*K1018)*$P$5,M1017*J1018+M1018*K1018*$P$5-$P$6)</f>
        <v>0</v>
      </c>
      <c r="P1018" s="13">
        <f ca="1">100*SUM(O779:O1018)/SUM(N779:N1018)</f>
        <v>0.17170048309178743</v>
      </c>
      <c r="Q1018" s="9">
        <f ca="1">AVERAGE(E1018:OFFSET(F1018,-$Q$5+1,0))</f>
        <v>10638.2</v>
      </c>
      <c r="R1018" s="9">
        <f ca="1">AVERAGE(E1018:OFFSET(F1018,-$R$5+1,0))</f>
        <v>10565.5</v>
      </c>
      <c r="S1018" s="9">
        <f t="shared" ca="1" si="87"/>
        <v>1</v>
      </c>
    </row>
    <row r="1019" spans="1:19">
      <c r="A1019" s="4" t="s">
        <v>73</v>
      </c>
      <c r="B1019" s="5">
        <v>43158</v>
      </c>
      <c r="C1019" s="4">
        <v>10890</v>
      </c>
      <c r="D1019" s="4">
        <v>10914</v>
      </c>
      <c r="E1019" s="4">
        <v>10784</v>
      </c>
      <c r="F1019" s="4">
        <v>10791</v>
      </c>
      <c r="G1019" s="4">
        <v>119787</v>
      </c>
      <c r="H1019" s="4">
        <v>1.0449999999999999</v>
      </c>
      <c r="I1019" s="3">
        <f t="shared" si="89"/>
        <v>0</v>
      </c>
      <c r="J1019" s="13">
        <f t="shared" si="91"/>
        <v>68</v>
      </c>
      <c r="K1019" s="13">
        <f t="shared" si="90"/>
        <v>-99</v>
      </c>
      <c r="L1019" s="13">
        <f t="shared" ca="1" si="86"/>
        <v>0</v>
      </c>
      <c r="M1019" s="13">
        <f t="shared" ca="1" si="88"/>
        <v>1</v>
      </c>
      <c r="N1019" s="13">
        <f ca="1">IF(M1019=0,0,IF(M1019=M1018,0,((M1019-M1018)*C1019+N1018*M1018)*$P$5/M1019))</f>
        <v>2178000</v>
      </c>
      <c r="O1019" s="13">
        <f ca="1">IF(M1018=M1019,(M1018*J1019+M1019*K1019)*$P$5,M1018*J1019+M1019*K1019*$P$5-$P$6)</f>
        <v>-20300</v>
      </c>
      <c r="P1019" s="13">
        <f ca="1">100*SUM(O780:O1019)/SUM(N780:N1019)</f>
        <v>7.2476937904447203E-2</v>
      </c>
      <c r="Q1019" s="9">
        <f ca="1">AVERAGE(E1019:OFFSET(F1019,-$Q$5+1,0))</f>
        <v>10717</v>
      </c>
      <c r="R1019" s="9">
        <f ca="1">AVERAGE(E1019:OFFSET(F1019,-$R$5+1,0))</f>
        <v>10555.45</v>
      </c>
      <c r="S1019" s="9">
        <f t="shared" ca="1" si="87"/>
        <v>0</v>
      </c>
    </row>
    <row r="1020" spans="1:19">
      <c r="A1020" s="4" t="s">
        <v>73</v>
      </c>
      <c r="B1020" s="5">
        <v>43160</v>
      </c>
      <c r="C1020" s="4">
        <v>10604</v>
      </c>
      <c r="D1020" s="4">
        <v>10778</v>
      </c>
      <c r="E1020" s="4">
        <v>10600</v>
      </c>
      <c r="F1020" s="4">
        <v>10735</v>
      </c>
      <c r="G1020" s="4">
        <v>150471</v>
      </c>
      <c r="H1020" s="4">
        <v>1.0449999999999999</v>
      </c>
      <c r="I1020" s="3">
        <f t="shared" si="89"/>
        <v>0</v>
      </c>
      <c r="J1020" s="13">
        <f t="shared" si="91"/>
        <v>-187</v>
      </c>
      <c r="K1020" s="13">
        <f t="shared" si="90"/>
        <v>131</v>
      </c>
      <c r="L1020" s="13">
        <f t="shared" ca="1" si="86"/>
        <v>0</v>
      </c>
      <c r="M1020" s="13">
        <f t="shared" ca="1" si="88"/>
        <v>1</v>
      </c>
      <c r="N1020" s="13">
        <f ca="1">IF(M1020=0,0,IF(M1020=M1019,0,((M1020-M1019)*C1020+N1019*M1019)*$P$5/M1020))</f>
        <v>0</v>
      </c>
      <c r="O1020" s="13">
        <f ca="1">IF(M1019=M1020,(M1019*J1020+M1020*K1020)*$P$5,M1019*J1020+M1020*K1020*$P$5-$P$6)</f>
        <v>-11200</v>
      </c>
      <c r="P1020" s="13">
        <f ca="1">100*SUM(O781:O1020)/SUM(N781:N1020)</f>
        <v>3.4384322364495845E-2</v>
      </c>
      <c r="Q1020" s="9">
        <f ca="1">AVERAGE(E1020:OFFSET(F1020,-$Q$5+1,0))</f>
        <v>10720.9</v>
      </c>
      <c r="R1020" s="9">
        <f ca="1">AVERAGE(E1020:OFFSET(F1020,-$R$5+1,0))</f>
        <v>10590.15</v>
      </c>
      <c r="S1020" s="9">
        <f t="shared" ca="1" si="87"/>
        <v>0</v>
      </c>
    </row>
    <row r="1021" spans="1:19">
      <c r="A1021" s="4" t="s">
        <v>73</v>
      </c>
      <c r="B1021" s="5">
        <v>43161</v>
      </c>
      <c r="C1021" s="4">
        <v>10614</v>
      </c>
      <c r="D1021" s="4">
        <v>10696</v>
      </c>
      <c r="E1021" s="4">
        <v>10579</v>
      </c>
      <c r="F1021" s="4">
        <v>10681</v>
      </c>
      <c r="G1021" s="4">
        <v>167243</v>
      </c>
      <c r="H1021" s="4">
        <v>1.0449999999999999</v>
      </c>
      <c r="I1021" s="3">
        <f t="shared" si="89"/>
        <v>0</v>
      </c>
      <c r="J1021" s="13">
        <f t="shared" si="91"/>
        <v>-121</v>
      </c>
      <c r="K1021" s="13">
        <f t="shared" si="90"/>
        <v>67</v>
      </c>
      <c r="L1021" s="13">
        <f t="shared" ref="L1021:L1084" ca="1" si="92">S1021</f>
        <v>0</v>
      </c>
      <c r="M1021" s="13">
        <f t="shared" ca="1" si="88"/>
        <v>1</v>
      </c>
      <c r="N1021" s="13">
        <f ca="1">IF(M1021=0,0,IF(M1021=M1020,0,((M1021-M1020)*C1021+N1020*M1020)*$P$5/M1021))</f>
        <v>0</v>
      </c>
      <c r="O1021" s="13">
        <f ca="1">IF(M1020=M1021,(M1020*J1021+M1021*K1021)*$P$5,M1020*J1021+M1021*K1021*$P$5-$P$6)</f>
        <v>-10800</v>
      </c>
      <c r="P1021" s="13">
        <f ca="1">100*SUM(O782:O1021)/SUM(N782:N1021)</f>
        <v>4.0350635641837627E-2</v>
      </c>
      <c r="Q1021" s="9">
        <f ca="1">AVERAGE(E1021:OFFSET(F1021,-$Q$5+1,0))</f>
        <v>10725</v>
      </c>
      <c r="R1021" s="9">
        <f ca="1">AVERAGE(E1021:OFFSET(F1021,-$R$5+1,0))</f>
        <v>10601.8</v>
      </c>
      <c r="S1021" s="9">
        <f t="shared" ref="S1021:S1084" ca="1" si="93">IF(AND(Q1020&lt;=R1020,Q1021&gt;R1021),1,IF(AND(Q1020&gt;R1020,Q1021&lt;=R1021),-1,0))</f>
        <v>0</v>
      </c>
    </row>
    <row r="1022" spans="1:19">
      <c r="A1022" s="4" t="s">
        <v>73</v>
      </c>
      <c r="B1022" s="5">
        <v>43164</v>
      </c>
      <c r="C1022" s="4">
        <v>10695</v>
      </c>
      <c r="D1022" s="4">
        <v>10741</v>
      </c>
      <c r="E1022" s="4">
        <v>10598</v>
      </c>
      <c r="F1022" s="4">
        <v>10635</v>
      </c>
      <c r="G1022" s="4">
        <v>172804</v>
      </c>
      <c r="H1022" s="4">
        <v>1.0449999999999999</v>
      </c>
      <c r="I1022" s="3">
        <f t="shared" si="89"/>
        <v>0</v>
      </c>
      <c r="J1022" s="13">
        <f t="shared" si="91"/>
        <v>14</v>
      </c>
      <c r="K1022" s="13">
        <f t="shared" si="90"/>
        <v>-60</v>
      </c>
      <c r="L1022" s="13">
        <f t="shared" ca="1" si="92"/>
        <v>0</v>
      </c>
      <c r="M1022" s="13">
        <f t="shared" ref="M1022:M1085" ca="1" si="94">IF(I1022=1,0,IF(M1021+L1021&gt;=$M$5,$M$5,IF(M1021+L1021&lt;=$M$7,$M$7,M1021+L1021)))</f>
        <v>1</v>
      </c>
      <c r="N1022" s="13">
        <f ca="1">IF(M1022=0,0,IF(M1022=M1021,0,((M1022-M1021)*C1022+N1021*M1021)*$P$5/M1022))</f>
        <v>0</v>
      </c>
      <c r="O1022" s="13">
        <f ca="1">IF(M1021=M1022,(M1021*J1022+M1022*K1022)*$P$5,M1021*J1022+M1022*K1022*$P$5-$P$6)</f>
        <v>-9200</v>
      </c>
      <c r="P1022" s="13">
        <f ca="1">100*SUM(O783:O1022)/SUM(N783:N1022)</f>
        <v>4.5399054568819132E-2</v>
      </c>
      <c r="Q1022" s="9">
        <f ca="1">AVERAGE(E1022:OFFSET(F1022,-$Q$5+1,0))</f>
        <v>10702.6</v>
      </c>
      <c r="R1022" s="9">
        <f ca="1">AVERAGE(E1022:OFFSET(F1022,-$R$5+1,0))</f>
        <v>10612.95</v>
      </c>
      <c r="S1022" s="9">
        <f t="shared" ca="1" si="93"/>
        <v>0</v>
      </c>
    </row>
    <row r="1023" spans="1:19">
      <c r="A1023" s="4" t="s">
        <v>73</v>
      </c>
      <c r="B1023" s="5">
        <v>43165</v>
      </c>
      <c r="C1023" s="4">
        <v>10730</v>
      </c>
      <c r="D1023" s="4">
        <v>10789</v>
      </c>
      <c r="E1023" s="4">
        <v>10712</v>
      </c>
      <c r="F1023" s="4">
        <v>10787</v>
      </c>
      <c r="G1023" s="4">
        <v>142401</v>
      </c>
      <c r="H1023" s="4">
        <v>1.0449999999999999</v>
      </c>
      <c r="I1023" s="3">
        <f t="shared" si="89"/>
        <v>0</v>
      </c>
      <c r="J1023" s="13">
        <f t="shared" si="91"/>
        <v>95</v>
      </c>
      <c r="K1023" s="13">
        <f t="shared" si="90"/>
        <v>57</v>
      </c>
      <c r="L1023" s="13">
        <f t="shared" ca="1" si="92"/>
        <v>0</v>
      </c>
      <c r="M1023" s="13">
        <f t="shared" ca="1" si="94"/>
        <v>1</v>
      </c>
      <c r="N1023" s="13">
        <f ca="1">IF(M1023=0,0,IF(M1023=M1022,0,((M1023-M1022)*C1023+N1022*M1022)*$P$5/M1023))</f>
        <v>0</v>
      </c>
      <c r="O1023" s="13">
        <f ca="1">IF(M1022=M1023,(M1022*J1023+M1023*K1023)*$P$5,M1022*J1023+M1023*K1023*$P$5-$P$6)</f>
        <v>30400</v>
      </c>
      <c r="P1023" s="13">
        <f ca="1">100*SUM(O784:O1023)/SUM(N784:N1023)</f>
        <v>0.11629032998301896</v>
      </c>
      <c r="Q1023" s="9">
        <f ca="1">AVERAGE(E1023:OFFSET(F1023,-$Q$5+1,0))</f>
        <v>10690.2</v>
      </c>
      <c r="R1023" s="9">
        <f ca="1">AVERAGE(E1023:OFFSET(F1023,-$R$5+1,0))</f>
        <v>10664.2</v>
      </c>
      <c r="S1023" s="9">
        <f t="shared" ca="1" si="93"/>
        <v>0</v>
      </c>
    </row>
    <row r="1024" spans="1:19">
      <c r="A1024" s="4" t="s">
        <v>73</v>
      </c>
      <c r="B1024" s="5">
        <v>43166</v>
      </c>
      <c r="C1024" s="4">
        <v>10712</v>
      </c>
      <c r="D1024" s="4">
        <v>10817</v>
      </c>
      <c r="E1024" s="4">
        <v>10700</v>
      </c>
      <c r="F1024" s="4">
        <v>10712</v>
      </c>
      <c r="G1024" s="4">
        <v>158990</v>
      </c>
      <c r="H1024" s="4">
        <v>1.0449999999999999</v>
      </c>
      <c r="I1024" s="3">
        <f t="shared" si="89"/>
        <v>0</v>
      </c>
      <c r="J1024" s="13">
        <f t="shared" si="91"/>
        <v>-75</v>
      </c>
      <c r="K1024" s="13">
        <f t="shared" si="90"/>
        <v>0</v>
      </c>
      <c r="L1024" s="13">
        <f t="shared" ca="1" si="92"/>
        <v>-1</v>
      </c>
      <c r="M1024" s="13">
        <f t="shared" ca="1" si="94"/>
        <v>1</v>
      </c>
      <c r="N1024" s="13">
        <f ca="1">IF(M1024=0,0,IF(M1024=M1023,0,((M1024-M1023)*C1024+N1023*M1023)*$P$5/M1024))</f>
        <v>0</v>
      </c>
      <c r="O1024" s="13">
        <f ca="1">IF(M1023=M1024,(M1023*J1024+M1024*K1024)*$P$5,M1023*J1024+M1024*K1024*$P$5-$P$6)</f>
        <v>-15000</v>
      </c>
      <c r="P1024" s="13">
        <f ca="1">100*SUM(O785:O1024)/SUM(N785:N1024)</f>
        <v>0.10374846817406348</v>
      </c>
      <c r="Q1024" s="9">
        <f ca="1">AVERAGE(E1024:OFFSET(F1024,-$Q$5+1,0))</f>
        <v>10673.9</v>
      </c>
      <c r="R1024" s="9">
        <f ca="1">AVERAGE(E1024:OFFSET(F1024,-$R$5+1,0))</f>
        <v>10695.45</v>
      </c>
      <c r="S1024" s="9">
        <f t="shared" ca="1" si="93"/>
        <v>-1</v>
      </c>
    </row>
    <row r="1025" spans="1:19">
      <c r="A1025" s="4" t="s">
        <v>73</v>
      </c>
      <c r="B1025" s="5">
        <v>43167</v>
      </c>
      <c r="C1025" s="4">
        <v>10778</v>
      </c>
      <c r="D1025" s="4">
        <v>10847</v>
      </c>
      <c r="E1025" s="4">
        <v>10767</v>
      </c>
      <c r="F1025" s="4">
        <v>10829</v>
      </c>
      <c r="G1025" s="4">
        <v>119702</v>
      </c>
      <c r="H1025" s="4">
        <v>1.0449999999999999</v>
      </c>
      <c r="I1025" s="3">
        <f t="shared" si="89"/>
        <v>0</v>
      </c>
      <c r="J1025" s="13">
        <f t="shared" si="91"/>
        <v>66</v>
      </c>
      <c r="K1025" s="13">
        <f t="shared" si="90"/>
        <v>51</v>
      </c>
      <c r="L1025" s="13">
        <f t="shared" ca="1" si="92"/>
        <v>0</v>
      </c>
      <c r="M1025" s="13">
        <f t="shared" ca="1" si="94"/>
        <v>0</v>
      </c>
      <c r="N1025" s="13">
        <f ca="1">IF(M1025=0,0,IF(M1025=M1024,0,((M1025-M1024)*C1025+N1024*M1024)*$P$5/M1025))</f>
        <v>0</v>
      </c>
      <c r="O1025" s="13">
        <f ca="1">IF(M1024=M1025,(M1024*J1025+M1025*K1025)*$P$5,M1024*J1025+M1025*K1025*$P$5-$P$6)</f>
        <v>-434</v>
      </c>
      <c r="P1025" s="13">
        <f ca="1">100*SUM(O786:O1025)/SUM(N786:N1025)</f>
        <v>0.10393108585433837</v>
      </c>
      <c r="Q1025" s="9">
        <f ca="1">AVERAGE(E1025:OFFSET(F1025,-$Q$5+1,0))</f>
        <v>10700</v>
      </c>
      <c r="R1025" s="9">
        <f ca="1">AVERAGE(E1025:OFFSET(F1025,-$R$5+1,0))</f>
        <v>10710.45</v>
      </c>
      <c r="S1025" s="9">
        <f t="shared" ca="1" si="93"/>
        <v>0</v>
      </c>
    </row>
    <row r="1026" spans="1:19">
      <c r="A1026" s="4" t="s">
        <v>73</v>
      </c>
      <c r="B1026" s="5">
        <v>43168</v>
      </c>
      <c r="C1026" s="4">
        <v>10906</v>
      </c>
      <c r="D1026" s="4">
        <v>10910</v>
      </c>
      <c r="E1026" s="4">
        <v>10827</v>
      </c>
      <c r="F1026" s="4">
        <v>10865</v>
      </c>
      <c r="G1026" s="4">
        <v>128355</v>
      </c>
      <c r="H1026" s="4">
        <v>1.0449999999999999</v>
      </c>
      <c r="I1026" s="3">
        <f t="shared" si="89"/>
        <v>0</v>
      </c>
      <c r="J1026" s="13">
        <f t="shared" si="91"/>
        <v>77</v>
      </c>
      <c r="K1026" s="13">
        <f t="shared" si="90"/>
        <v>-41</v>
      </c>
      <c r="L1026" s="13">
        <f t="shared" ca="1" si="92"/>
        <v>1</v>
      </c>
      <c r="M1026" s="13">
        <f t="shared" ca="1" si="94"/>
        <v>0</v>
      </c>
      <c r="N1026" s="13">
        <f ca="1">IF(M1026=0,0,IF(M1026=M1025,0,((M1026-M1025)*C1026+N1025*M1025)*$P$5/M1026))</f>
        <v>0</v>
      </c>
      <c r="O1026" s="13">
        <f ca="1">IF(M1025=M1026,(M1025*J1026+M1026*K1026)*$P$5,M1025*J1026+M1026*K1026*$P$5-$P$6)</f>
        <v>0</v>
      </c>
      <c r="P1026" s="13">
        <f ca="1">100*SUM(O787:O1026)/SUM(N787:N1026)</f>
        <v>0.10393108585433837</v>
      </c>
      <c r="Q1026" s="9">
        <f ca="1">AVERAGE(E1026:OFFSET(F1026,-$Q$5+1,0))</f>
        <v>10743.2</v>
      </c>
      <c r="R1026" s="9">
        <f ca="1">AVERAGE(E1026:OFFSET(F1026,-$R$5+1,0))</f>
        <v>10734.1</v>
      </c>
      <c r="S1026" s="9">
        <f t="shared" ca="1" si="93"/>
        <v>1</v>
      </c>
    </row>
    <row r="1027" spans="1:19">
      <c r="A1027" s="4" t="s">
        <v>73</v>
      </c>
      <c r="B1027" s="5">
        <v>43171</v>
      </c>
      <c r="C1027" s="4">
        <v>10965</v>
      </c>
      <c r="D1027" s="4">
        <v>11025</v>
      </c>
      <c r="E1027" s="4">
        <v>10948</v>
      </c>
      <c r="F1027" s="4">
        <v>11024</v>
      </c>
      <c r="G1027" s="4">
        <v>122637</v>
      </c>
      <c r="H1027" s="4">
        <v>1.0449999999999999</v>
      </c>
      <c r="I1027" s="3">
        <f t="shared" si="89"/>
        <v>0</v>
      </c>
      <c r="J1027" s="13">
        <f t="shared" si="91"/>
        <v>100</v>
      </c>
      <c r="K1027" s="13">
        <f t="shared" si="90"/>
        <v>59</v>
      </c>
      <c r="L1027" s="13">
        <f t="shared" ca="1" si="92"/>
        <v>0</v>
      </c>
      <c r="M1027" s="13">
        <f t="shared" ca="1" si="94"/>
        <v>1</v>
      </c>
      <c r="N1027" s="13">
        <f ca="1">IF(M1027=0,0,IF(M1027=M1026,0,((M1027-M1026)*C1027+N1026*M1026)*$P$5/M1027))</f>
        <v>2193000</v>
      </c>
      <c r="O1027" s="13">
        <f ca="1">IF(M1026=M1027,(M1026*J1027+M1027*K1027)*$P$5,M1026*J1027+M1027*K1027*$P$5-$P$6)</f>
        <v>11300</v>
      </c>
      <c r="P1027" s="13">
        <f ca="1">100*SUM(O788:O1027)/SUM(N788:N1027)</f>
        <v>0.12452179867610134</v>
      </c>
      <c r="Q1027" s="9">
        <f ca="1">AVERAGE(E1027:OFFSET(F1027,-$Q$5+1,0))</f>
        <v>10817.1</v>
      </c>
      <c r="R1027" s="9">
        <f ca="1">AVERAGE(E1027:OFFSET(F1027,-$R$5+1,0))</f>
        <v>10759.85</v>
      </c>
      <c r="S1027" s="9">
        <f t="shared" ca="1" si="93"/>
        <v>0</v>
      </c>
    </row>
    <row r="1028" spans="1:19">
      <c r="A1028" s="4" t="s">
        <v>73</v>
      </c>
      <c r="B1028" s="5">
        <v>43172</v>
      </c>
      <c r="C1028" s="4">
        <v>11028</v>
      </c>
      <c r="D1028" s="4">
        <v>11103</v>
      </c>
      <c r="E1028" s="4">
        <v>11013</v>
      </c>
      <c r="F1028" s="4">
        <v>11100</v>
      </c>
      <c r="G1028" s="4">
        <v>108806</v>
      </c>
      <c r="H1028" s="4">
        <v>1.0449999999999999</v>
      </c>
      <c r="I1028" s="3">
        <f t="shared" ref="I1028:I1091" si="95">IF(A1028=A1029,0,1)</f>
        <v>0</v>
      </c>
      <c r="J1028" s="13">
        <f t="shared" si="91"/>
        <v>4</v>
      </c>
      <c r="K1028" s="13">
        <f t="shared" ref="K1028:K1091" si="96">F1028-C1028</f>
        <v>72</v>
      </c>
      <c r="L1028" s="13">
        <f t="shared" ca="1" si="92"/>
        <v>0</v>
      </c>
      <c r="M1028" s="13">
        <f t="shared" ca="1" si="94"/>
        <v>1</v>
      </c>
      <c r="N1028" s="13">
        <f ca="1">IF(M1028=0,0,IF(M1028=M1027,0,((M1028-M1027)*C1028+N1027*M1027)*$P$5/M1028))</f>
        <v>0</v>
      </c>
      <c r="O1028" s="13">
        <f ca="1">IF(M1027=M1028,(M1027*J1028+M1028*K1028)*$P$5,M1027*J1028+M1028*K1028*$P$5-$P$6)</f>
        <v>15200</v>
      </c>
      <c r="P1028" s="13">
        <f ca="1">100*SUM(O789:O1028)/SUM(N789:N1028)</f>
        <v>0.1592170737274595</v>
      </c>
      <c r="Q1028" s="9">
        <f ca="1">AVERAGE(E1028:OFFSET(F1028,-$Q$5+1,0))</f>
        <v>10878.5</v>
      </c>
      <c r="R1028" s="9">
        <f ca="1">AVERAGE(E1028:OFFSET(F1028,-$R$5+1,0))</f>
        <v>10784.35</v>
      </c>
      <c r="S1028" s="9">
        <f t="shared" ca="1" si="93"/>
        <v>0</v>
      </c>
    </row>
    <row r="1029" spans="1:19">
      <c r="A1029" s="4" t="s">
        <v>73</v>
      </c>
      <c r="B1029" s="5">
        <v>43173</v>
      </c>
      <c r="C1029" s="4">
        <v>11048</v>
      </c>
      <c r="D1029" s="4">
        <v>11066</v>
      </c>
      <c r="E1029" s="4">
        <v>11003</v>
      </c>
      <c r="F1029" s="4">
        <v>11031</v>
      </c>
      <c r="G1029" s="4">
        <v>127357</v>
      </c>
      <c r="H1029" s="4">
        <v>1.0449999999999999</v>
      </c>
      <c r="I1029" s="3">
        <f t="shared" si="95"/>
        <v>0</v>
      </c>
      <c r="J1029" s="13">
        <f t="shared" ref="J1029:J1092" si="97">C1029-F1028</f>
        <v>-52</v>
      </c>
      <c r="K1029" s="13">
        <f t="shared" si="96"/>
        <v>-17</v>
      </c>
      <c r="L1029" s="13">
        <f t="shared" ca="1" si="92"/>
        <v>0</v>
      </c>
      <c r="M1029" s="13">
        <f t="shared" ca="1" si="94"/>
        <v>1</v>
      </c>
      <c r="N1029" s="13">
        <f ca="1">IF(M1029=0,0,IF(M1029=M1028,0,((M1029-M1028)*C1029+N1028*M1028)*$P$5/M1029))</f>
        <v>0</v>
      </c>
      <c r="O1029" s="13">
        <f ca="1">IF(M1028=M1029,(M1028*J1029+M1029*K1029)*$P$5,M1028*J1029+M1029*K1029*$P$5-$P$6)</f>
        <v>-13800</v>
      </c>
      <c r="P1029" s="13">
        <f ca="1">100*SUM(O790:O1029)/SUM(N790:N1029)</f>
        <v>0.12771741611504223</v>
      </c>
      <c r="Q1029" s="9">
        <f ca="1">AVERAGE(E1029:OFFSET(F1029,-$Q$5+1,0))</f>
        <v>10940.7</v>
      </c>
      <c r="R1029" s="9">
        <f ca="1">AVERAGE(E1029:OFFSET(F1029,-$R$5+1,0))</f>
        <v>10807.3</v>
      </c>
      <c r="S1029" s="9">
        <f t="shared" ca="1" si="93"/>
        <v>0</v>
      </c>
    </row>
    <row r="1030" spans="1:19">
      <c r="A1030" s="4" t="s">
        <v>73</v>
      </c>
      <c r="B1030" s="5">
        <v>43174</v>
      </c>
      <c r="C1030" s="4">
        <v>10994</v>
      </c>
      <c r="D1030" s="4">
        <v>11068</v>
      </c>
      <c r="E1030" s="4">
        <v>10985</v>
      </c>
      <c r="F1030" s="4">
        <v>11041</v>
      </c>
      <c r="G1030" s="4">
        <v>111968</v>
      </c>
      <c r="H1030" s="4">
        <v>1.0449999999999999</v>
      </c>
      <c r="I1030" s="3">
        <f t="shared" si="95"/>
        <v>0</v>
      </c>
      <c r="J1030" s="13">
        <f t="shared" si="97"/>
        <v>-37</v>
      </c>
      <c r="K1030" s="13">
        <f t="shared" si="96"/>
        <v>47</v>
      </c>
      <c r="L1030" s="13">
        <f t="shared" ca="1" si="92"/>
        <v>0</v>
      </c>
      <c r="M1030" s="13">
        <f t="shared" ca="1" si="94"/>
        <v>1</v>
      </c>
      <c r="N1030" s="13">
        <f ca="1">IF(M1030=0,0,IF(M1030=M1029,0,((M1030-M1029)*C1030+N1029*M1029)*$P$5/M1030))</f>
        <v>0</v>
      </c>
      <c r="O1030" s="13">
        <f ca="1">IF(M1029=M1030,(M1029*J1030+M1030*K1030)*$P$5,M1029*J1030+M1030*K1030*$P$5-$P$6)</f>
        <v>2000</v>
      </c>
      <c r="P1030" s="13">
        <f ca="1">100*SUM(O791:O1030)/SUM(N791:N1030)</f>
        <v>0.13228258388495778</v>
      </c>
      <c r="Q1030" s="9">
        <f ca="1">AVERAGE(E1030:OFFSET(F1030,-$Q$5+1,0))</f>
        <v>10983.7</v>
      </c>
      <c r="R1030" s="9">
        <f ca="1">AVERAGE(E1030:OFFSET(F1030,-$R$5+1,0))</f>
        <v>10841.85</v>
      </c>
      <c r="S1030" s="9">
        <f t="shared" ca="1" si="93"/>
        <v>0</v>
      </c>
    </row>
    <row r="1031" spans="1:19">
      <c r="A1031" s="4" t="s">
        <v>73</v>
      </c>
      <c r="B1031" s="5">
        <v>43175</v>
      </c>
      <c r="C1031" s="4">
        <v>11038</v>
      </c>
      <c r="D1031" s="4">
        <v>11043</v>
      </c>
      <c r="E1031" s="4">
        <v>10923</v>
      </c>
      <c r="F1031" s="4">
        <v>11018</v>
      </c>
      <c r="G1031" s="4">
        <v>189713</v>
      </c>
      <c r="H1031" s="4">
        <v>1.0449999999999999</v>
      </c>
      <c r="I1031" s="3">
        <f t="shared" si="95"/>
        <v>0</v>
      </c>
      <c r="J1031" s="13">
        <f t="shared" si="97"/>
        <v>-3</v>
      </c>
      <c r="K1031" s="13">
        <f t="shared" si="96"/>
        <v>-20</v>
      </c>
      <c r="L1031" s="13">
        <f t="shared" ca="1" si="92"/>
        <v>0</v>
      </c>
      <c r="M1031" s="13">
        <f t="shared" ca="1" si="94"/>
        <v>1</v>
      </c>
      <c r="N1031" s="13">
        <f ca="1">IF(M1031=0,0,IF(M1031=M1030,0,((M1031-M1030)*C1031+N1030*M1030)*$P$5/M1031))</f>
        <v>0</v>
      </c>
      <c r="O1031" s="13">
        <f ca="1">IF(M1030=M1031,(M1030*J1031+M1031*K1031)*$P$5,M1030*J1031+M1031*K1031*$P$5-$P$6)</f>
        <v>-4600</v>
      </c>
      <c r="P1031" s="13">
        <f ca="1">100*SUM(O792:O1031)/SUM(N792:N1031)</f>
        <v>0.12178269801415202</v>
      </c>
      <c r="Q1031" s="9">
        <f ca="1">AVERAGE(E1031:OFFSET(F1031,-$Q$5+1,0))</f>
        <v>11008.6</v>
      </c>
      <c r="R1031" s="9">
        <f ca="1">AVERAGE(E1031:OFFSET(F1031,-$R$5+1,0))</f>
        <v>10875.9</v>
      </c>
      <c r="S1031" s="9">
        <f t="shared" ca="1" si="93"/>
        <v>0</v>
      </c>
    </row>
    <row r="1032" spans="1:19">
      <c r="A1032" s="4" t="s">
        <v>73</v>
      </c>
      <c r="B1032" s="5">
        <v>43178</v>
      </c>
      <c r="C1032" s="4">
        <v>10975</v>
      </c>
      <c r="D1032" s="4">
        <v>11054</v>
      </c>
      <c r="E1032" s="4">
        <v>10959</v>
      </c>
      <c r="F1032" s="4">
        <v>11028</v>
      </c>
      <c r="G1032" s="4">
        <v>151802</v>
      </c>
      <c r="H1032" s="4">
        <v>1.0449999999999999</v>
      </c>
      <c r="I1032" s="3">
        <f t="shared" si="95"/>
        <v>0</v>
      </c>
      <c r="J1032" s="13">
        <f t="shared" si="97"/>
        <v>-43</v>
      </c>
      <c r="K1032" s="13">
        <f t="shared" si="96"/>
        <v>53</v>
      </c>
      <c r="L1032" s="13">
        <f t="shared" ca="1" si="92"/>
        <v>0</v>
      </c>
      <c r="M1032" s="13">
        <f t="shared" ca="1" si="94"/>
        <v>1</v>
      </c>
      <c r="N1032" s="13">
        <f ca="1">IF(M1032=0,0,IF(M1032=M1031,0,((M1032-M1031)*C1032+N1031*M1031)*$P$5/M1032))</f>
        <v>0</v>
      </c>
      <c r="O1032" s="13">
        <f ca="1">IF(M1031=M1032,(M1031*J1032+M1032*K1032)*$P$5,M1031*J1032+M1032*K1032*$P$5-$P$6)</f>
        <v>2000</v>
      </c>
      <c r="P1032" s="13">
        <f ca="1">100*SUM(O793:O1032)/SUM(N793:N1032)</f>
        <v>0.12634786578406756</v>
      </c>
      <c r="Q1032" s="9">
        <f ca="1">AVERAGE(E1032:OFFSET(F1032,-$Q$5+1,0))</f>
        <v>11010.1</v>
      </c>
      <c r="R1032" s="9">
        <f ca="1">AVERAGE(E1032:OFFSET(F1032,-$R$5+1,0))</f>
        <v>10913.6</v>
      </c>
      <c r="S1032" s="9">
        <f t="shared" ca="1" si="93"/>
        <v>0</v>
      </c>
    </row>
    <row r="1033" spans="1:19">
      <c r="A1033" s="4" t="s">
        <v>73</v>
      </c>
      <c r="B1033" s="5">
        <v>43179</v>
      </c>
      <c r="C1033" s="4">
        <v>10973</v>
      </c>
      <c r="D1033" s="4">
        <v>11025</v>
      </c>
      <c r="E1033" s="4">
        <v>10957</v>
      </c>
      <c r="F1033" s="4">
        <v>11012</v>
      </c>
      <c r="G1033" s="4">
        <v>123903</v>
      </c>
      <c r="H1033" s="4">
        <v>1.0449999999999999</v>
      </c>
      <c r="I1033" s="3">
        <f t="shared" si="95"/>
        <v>0</v>
      </c>
      <c r="J1033" s="13">
        <f t="shared" si="97"/>
        <v>-55</v>
      </c>
      <c r="K1033" s="13">
        <f t="shared" si="96"/>
        <v>39</v>
      </c>
      <c r="L1033" s="13">
        <f t="shared" ca="1" si="92"/>
        <v>0</v>
      </c>
      <c r="M1033" s="13">
        <f t="shared" ca="1" si="94"/>
        <v>1</v>
      </c>
      <c r="N1033" s="13">
        <f ca="1">IF(M1033=0,0,IF(M1033=M1032,0,((M1033-M1032)*C1033+N1032*M1032)*$P$5/M1033))</f>
        <v>0</v>
      </c>
      <c r="O1033" s="13">
        <f ca="1">IF(M1032=M1033,(M1032*J1033+M1033*K1033)*$P$5,M1032*J1033+M1033*K1033*$P$5-$P$6)</f>
        <v>-3200</v>
      </c>
      <c r="P1033" s="13">
        <f ca="1">100*SUM(O794:O1033)/SUM(N794:N1033)</f>
        <v>0.1190435973522027</v>
      </c>
      <c r="Q1033" s="9">
        <f ca="1">AVERAGE(E1033:OFFSET(F1033,-$Q$5+1,0))</f>
        <v>10995.7</v>
      </c>
      <c r="R1033" s="9">
        <f ca="1">AVERAGE(E1033:OFFSET(F1033,-$R$5+1,0))</f>
        <v>10937.1</v>
      </c>
      <c r="S1033" s="9">
        <f t="shared" ca="1" si="93"/>
        <v>0</v>
      </c>
    </row>
    <row r="1034" spans="1:19">
      <c r="A1034" s="4" t="s">
        <v>73</v>
      </c>
      <c r="B1034" s="5">
        <v>43180</v>
      </c>
      <c r="C1034" s="4">
        <v>11030</v>
      </c>
      <c r="D1034" s="4">
        <v>11073</v>
      </c>
      <c r="E1034" s="4">
        <v>11011</v>
      </c>
      <c r="F1034" s="4">
        <v>11044</v>
      </c>
      <c r="G1034" s="4">
        <v>80714</v>
      </c>
      <c r="H1034" s="4">
        <v>1.0449999999999999</v>
      </c>
      <c r="I1034" s="3">
        <f t="shared" si="95"/>
        <v>1</v>
      </c>
      <c r="J1034" s="13">
        <f t="shared" si="97"/>
        <v>18</v>
      </c>
      <c r="K1034" s="13">
        <f t="shared" si="96"/>
        <v>14</v>
      </c>
      <c r="L1034" s="13">
        <f t="shared" ca="1" si="92"/>
        <v>0</v>
      </c>
      <c r="M1034" s="13">
        <f t="shared" si="94"/>
        <v>0</v>
      </c>
      <c r="N1034" s="13">
        <f>IF(M1034=0,0,IF(M1034=M1033,0,((M1034-M1033)*C1034+N1033*M1033)*$P$5/M1034))</f>
        <v>0</v>
      </c>
      <c r="O1034" s="13">
        <f ca="1">IF(M1033=M1034,(M1033*J1034+M1034*K1034)*$P$5,M1033*J1034+M1034*K1034*$P$5-$P$6)</f>
        <v>-482</v>
      </c>
      <c r="P1034" s="13">
        <f ca="1">100*SUM(O795:O1034)/SUM(N795:N1034)</f>
        <v>0.11800741923455681</v>
      </c>
      <c r="Q1034" s="9">
        <f ca="1">AVERAGE(E1034:OFFSET(F1034,-$Q$5+1,0))</f>
        <v>10997.8</v>
      </c>
      <c r="R1034" s="9">
        <f ca="1">AVERAGE(E1034:OFFSET(F1034,-$R$5+1,0))</f>
        <v>10969.25</v>
      </c>
      <c r="S1034" s="9">
        <f t="shared" ca="1" si="93"/>
        <v>0</v>
      </c>
    </row>
    <row r="1035" spans="1:19">
      <c r="A1035" s="4" t="s">
        <v>74</v>
      </c>
      <c r="B1035" s="5">
        <v>43181</v>
      </c>
      <c r="C1035" s="4">
        <v>11036</v>
      </c>
      <c r="D1035" s="4">
        <v>11122</v>
      </c>
      <c r="E1035" s="4">
        <v>10961</v>
      </c>
      <c r="F1035" s="4">
        <v>10989</v>
      </c>
      <c r="G1035" s="4">
        <v>192263</v>
      </c>
      <c r="H1035" s="4">
        <v>1.0449999999999999</v>
      </c>
      <c r="I1035" s="3">
        <f t="shared" si="95"/>
        <v>0</v>
      </c>
      <c r="J1035" s="13">
        <f t="shared" si="97"/>
        <v>-8</v>
      </c>
      <c r="K1035" s="13">
        <f t="shared" si="96"/>
        <v>-47</v>
      </c>
      <c r="L1035" s="13">
        <f t="shared" ca="1" si="92"/>
        <v>0</v>
      </c>
      <c r="M1035" s="13">
        <f t="shared" ca="1" si="94"/>
        <v>0</v>
      </c>
      <c r="N1035" s="13">
        <f ca="1">IF(M1035=0,0,IF(M1035=M1034,0,((M1035-M1034)*C1035+N1034*M1034)*$P$5/M1035))</f>
        <v>0</v>
      </c>
      <c r="O1035" s="13">
        <f ca="1">IF(M1034=M1035,(M1034*J1035+M1035*K1035)*$P$5,M1034*J1035+M1035*K1035*$P$5-$P$6)</f>
        <v>0</v>
      </c>
      <c r="P1035" s="13">
        <f ca="1">100*SUM(O796:O1035)/SUM(N796:N1035)</f>
        <v>0.10414415878691691</v>
      </c>
      <c r="Q1035" s="9">
        <f ca="1">AVERAGE(E1035:OFFSET(F1035,-$Q$5+1,0))</f>
        <v>10990.2</v>
      </c>
      <c r="R1035" s="9">
        <f ca="1">AVERAGE(E1035:OFFSET(F1035,-$R$5+1,0))</f>
        <v>10986.95</v>
      </c>
      <c r="S1035" s="9">
        <f t="shared" ca="1" si="93"/>
        <v>0</v>
      </c>
    </row>
    <row r="1036" spans="1:19">
      <c r="A1036" s="4" t="s">
        <v>74</v>
      </c>
      <c r="B1036" s="5">
        <v>43182</v>
      </c>
      <c r="C1036" s="4">
        <v>10730</v>
      </c>
      <c r="D1036" s="4">
        <v>10816</v>
      </c>
      <c r="E1036" s="4">
        <v>10718</v>
      </c>
      <c r="F1036" s="4">
        <v>10734</v>
      </c>
      <c r="G1036" s="4">
        <v>178593</v>
      </c>
      <c r="H1036" s="4">
        <v>1.0449999999999999</v>
      </c>
      <c r="I1036" s="3">
        <f t="shared" si="95"/>
        <v>0</v>
      </c>
      <c r="J1036" s="13">
        <f t="shared" si="97"/>
        <v>-259</v>
      </c>
      <c r="K1036" s="13">
        <f t="shared" si="96"/>
        <v>4</v>
      </c>
      <c r="L1036" s="13">
        <f t="shared" ca="1" si="92"/>
        <v>-1</v>
      </c>
      <c r="M1036" s="13">
        <f t="shared" ca="1" si="94"/>
        <v>0</v>
      </c>
      <c r="N1036" s="13">
        <f ca="1">IF(M1036=0,0,IF(M1036=M1035,0,((M1036-M1035)*C1036+N1035*M1035)*$P$5/M1036))</f>
        <v>0</v>
      </c>
      <c r="O1036" s="13">
        <f ca="1">IF(M1035=M1036,(M1035*J1036+M1036*K1036)*$P$5,M1035*J1036+M1036*K1036*$P$5-$P$6)</f>
        <v>0</v>
      </c>
      <c r="P1036" s="13">
        <f ca="1">100*SUM(O797:O1036)/SUM(N797:N1036)</f>
        <v>0.1710702437065578</v>
      </c>
      <c r="Q1036" s="9">
        <f ca="1">AVERAGE(E1036:OFFSET(F1036,-$Q$5+1,0))</f>
        <v>10941.3</v>
      </c>
      <c r="R1036" s="9">
        <f ca="1">AVERAGE(E1036:OFFSET(F1036,-$R$5+1,0))</f>
        <v>10974.95</v>
      </c>
      <c r="S1036" s="9">
        <f t="shared" ca="1" si="93"/>
        <v>-1</v>
      </c>
    </row>
    <row r="1037" spans="1:19">
      <c r="A1037" s="4" t="s">
        <v>74</v>
      </c>
      <c r="B1037" s="5">
        <v>43185</v>
      </c>
      <c r="C1037" s="4">
        <v>10693</v>
      </c>
      <c r="D1037" s="4">
        <v>10847</v>
      </c>
      <c r="E1037" s="4">
        <v>10682</v>
      </c>
      <c r="F1037" s="4">
        <v>10840</v>
      </c>
      <c r="G1037" s="4">
        <v>147862</v>
      </c>
      <c r="H1037" s="4">
        <v>1.0449999999999999</v>
      </c>
      <c r="I1037" s="3">
        <f t="shared" si="95"/>
        <v>0</v>
      </c>
      <c r="J1037" s="13">
        <f t="shared" si="97"/>
        <v>-41</v>
      </c>
      <c r="K1037" s="13">
        <f t="shared" si="96"/>
        <v>147</v>
      </c>
      <c r="L1037" s="13">
        <f t="shared" ca="1" si="92"/>
        <v>0</v>
      </c>
      <c r="M1037" s="13">
        <f t="shared" ca="1" si="94"/>
        <v>-1</v>
      </c>
      <c r="N1037" s="13">
        <f ca="1">IF(M1037=0,0,IF(M1037=M1036,0,((M1037-M1036)*C1037+N1036*M1036)*$P$5/M1037))</f>
        <v>2138600</v>
      </c>
      <c r="O1037" s="13">
        <f ca="1">IF(M1036=M1037,(M1036*J1037+M1037*K1037)*$P$5,M1036*J1037+M1037*K1037*$P$5-$P$6)</f>
        <v>-29900</v>
      </c>
      <c r="P1037" s="13">
        <f ca="1">100*SUM(O798:O1037)/SUM(N798:N1037)</f>
        <v>6.5652017700644452E-2</v>
      </c>
      <c r="Q1037" s="9">
        <f ca="1">AVERAGE(E1037:OFFSET(F1037,-$Q$5+1,0))</f>
        <v>10894.8</v>
      </c>
      <c r="R1037" s="9">
        <f ca="1">AVERAGE(E1037:OFFSET(F1037,-$R$5+1,0))</f>
        <v>10952.45</v>
      </c>
      <c r="S1037" s="9">
        <f t="shared" ca="1" si="93"/>
        <v>0</v>
      </c>
    </row>
    <row r="1038" spans="1:19">
      <c r="A1038" s="4" t="s">
        <v>74</v>
      </c>
      <c r="B1038" s="5">
        <v>43186</v>
      </c>
      <c r="C1038" s="4">
        <v>10948</v>
      </c>
      <c r="D1038" s="4">
        <v>10991</v>
      </c>
      <c r="E1038" s="4">
        <v>10906</v>
      </c>
      <c r="F1038" s="4">
        <v>10989</v>
      </c>
      <c r="G1038" s="4">
        <v>131507</v>
      </c>
      <c r="H1038" s="4">
        <v>1.0449999999999999</v>
      </c>
      <c r="I1038" s="3">
        <f t="shared" si="95"/>
        <v>0</v>
      </c>
      <c r="J1038" s="13">
        <f t="shared" si="97"/>
        <v>108</v>
      </c>
      <c r="K1038" s="13">
        <f t="shared" si="96"/>
        <v>41</v>
      </c>
      <c r="L1038" s="13">
        <f t="shared" ca="1" si="92"/>
        <v>0</v>
      </c>
      <c r="M1038" s="13">
        <f t="shared" ca="1" si="94"/>
        <v>-1</v>
      </c>
      <c r="N1038" s="13">
        <f ca="1">IF(M1038=0,0,IF(M1038=M1037,0,((M1038-M1037)*C1038+N1037*M1037)*$P$5/M1038))</f>
        <v>0</v>
      </c>
      <c r="O1038" s="13">
        <f ca="1">IF(M1037=M1038,(M1037*J1038+M1038*K1038)*$P$5,M1037*J1038+M1038*K1038*$P$5-$P$6)</f>
        <v>-29800</v>
      </c>
      <c r="P1038" s="13">
        <f ca="1">100*SUM(O799:O1038)/SUM(N799:N1038)</f>
        <v>-1.7575575657520728E-2</v>
      </c>
      <c r="Q1038" s="9">
        <f ca="1">AVERAGE(E1038:OFFSET(F1038,-$Q$5+1,0))</f>
        <v>10887.4</v>
      </c>
      <c r="R1038" s="9">
        <f ca="1">AVERAGE(E1038:OFFSET(F1038,-$R$5+1,0))</f>
        <v>10941.55</v>
      </c>
      <c r="S1038" s="9">
        <f t="shared" ca="1" si="93"/>
        <v>0</v>
      </c>
    </row>
    <row r="1039" spans="1:19">
      <c r="A1039" s="4" t="s">
        <v>74</v>
      </c>
      <c r="B1039" s="5">
        <v>43187</v>
      </c>
      <c r="C1039" s="4">
        <v>10879</v>
      </c>
      <c r="D1039" s="4">
        <v>10910</v>
      </c>
      <c r="E1039" s="4">
        <v>10809</v>
      </c>
      <c r="F1039" s="4">
        <v>10820</v>
      </c>
      <c r="G1039" s="4">
        <v>155315</v>
      </c>
      <c r="H1039" s="4">
        <v>1.0449999999999999</v>
      </c>
      <c r="I1039" s="3">
        <f t="shared" si="95"/>
        <v>0</v>
      </c>
      <c r="J1039" s="13">
        <f t="shared" si="97"/>
        <v>-110</v>
      </c>
      <c r="K1039" s="13">
        <f t="shared" si="96"/>
        <v>-59</v>
      </c>
      <c r="L1039" s="13">
        <f t="shared" ca="1" si="92"/>
        <v>0</v>
      </c>
      <c r="M1039" s="13">
        <f t="shared" ca="1" si="94"/>
        <v>-1</v>
      </c>
      <c r="N1039" s="13">
        <f ca="1">IF(M1039=0,0,IF(M1039=M1038,0,((M1039-M1038)*C1039+N1038*M1038)*$P$5/M1039))</f>
        <v>0</v>
      </c>
      <c r="O1039" s="13">
        <f ca="1">IF(M1038=M1039,(M1038*J1039+M1039*K1039)*$P$5,M1038*J1039+M1039*K1039*$P$5-$P$6)</f>
        <v>33800</v>
      </c>
      <c r="P1039" s="13">
        <f ca="1">100*SUM(O800:O1039)/SUM(N800:N1039)</f>
        <v>6.5197222108523328E-2</v>
      </c>
      <c r="Q1039" s="9">
        <f ca="1">AVERAGE(E1039:OFFSET(F1039,-$Q$5+1,0))</f>
        <v>10844.8</v>
      </c>
      <c r="R1039" s="9">
        <f ca="1">AVERAGE(E1039:OFFSET(F1039,-$R$5+1,0))</f>
        <v>10921.3</v>
      </c>
      <c r="S1039" s="9">
        <f t="shared" ca="1" si="93"/>
        <v>0</v>
      </c>
    </row>
    <row r="1040" spans="1:19">
      <c r="A1040" s="4" t="s">
        <v>74</v>
      </c>
      <c r="B1040" s="5">
        <v>43188</v>
      </c>
      <c r="C1040" s="4">
        <v>10830</v>
      </c>
      <c r="D1040" s="4">
        <v>10859</v>
      </c>
      <c r="E1040" s="4">
        <v>10773</v>
      </c>
      <c r="F1040" s="4">
        <v>10840</v>
      </c>
      <c r="G1040" s="4">
        <v>149221</v>
      </c>
      <c r="H1040" s="4">
        <v>1.0449999999999999</v>
      </c>
      <c r="I1040" s="3">
        <f t="shared" si="95"/>
        <v>0</v>
      </c>
      <c r="J1040" s="13">
        <f t="shared" si="97"/>
        <v>10</v>
      </c>
      <c r="K1040" s="13">
        <f t="shared" si="96"/>
        <v>10</v>
      </c>
      <c r="L1040" s="13">
        <f t="shared" ca="1" si="92"/>
        <v>0</v>
      </c>
      <c r="M1040" s="13">
        <f t="shared" ca="1" si="94"/>
        <v>-1</v>
      </c>
      <c r="N1040" s="13">
        <f ca="1">IF(M1040=0,0,IF(M1040=M1039,0,((M1040-M1039)*C1040+N1039*M1039)*$P$5/M1040))</f>
        <v>0</v>
      </c>
      <c r="O1040" s="13">
        <f ca="1">IF(M1039=M1040,(M1039*J1040+M1040*K1040)*$P$5,M1039*J1040+M1040*K1040*$P$5-$P$6)</f>
        <v>-4000</v>
      </c>
      <c r="P1040" s="13">
        <f ca="1">100*SUM(O801:O1040)/SUM(N801:N1040)</f>
        <v>2.8813574738833631E-2</v>
      </c>
      <c r="Q1040" s="9">
        <f ca="1">AVERAGE(E1040:OFFSET(F1040,-$Q$5+1,0))</f>
        <v>10811.1</v>
      </c>
      <c r="R1040" s="9">
        <f ca="1">AVERAGE(E1040:OFFSET(F1040,-$R$5+1,0))</f>
        <v>10900.65</v>
      </c>
      <c r="S1040" s="9">
        <f t="shared" ca="1" si="93"/>
        <v>0</v>
      </c>
    </row>
    <row r="1041" spans="1:19">
      <c r="A1041" s="4" t="s">
        <v>74</v>
      </c>
      <c r="B1041" s="5">
        <v>43189</v>
      </c>
      <c r="C1041" s="4">
        <v>10921</v>
      </c>
      <c r="D1041" s="4">
        <v>10974</v>
      </c>
      <c r="E1041" s="4">
        <v>10904</v>
      </c>
      <c r="F1041" s="4">
        <v>10919</v>
      </c>
      <c r="G1041" s="4">
        <v>111968</v>
      </c>
      <c r="H1041" s="4">
        <v>1.0449999999999999</v>
      </c>
      <c r="I1041" s="3">
        <f t="shared" si="95"/>
        <v>0</v>
      </c>
      <c r="J1041" s="13">
        <f t="shared" si="97"/>
        <v>81</v>
      </c>
      <c r="K1041" s="13">
        <f t="shared" si="96"/>
        <v>-2</v>
      </c>
      <c r="L1041" s="13">
        <f t="shared" ca="1" si="92"/>
        <v>0</v>
      </c>
      <c r="M1041" s="13">
        <f t="shared" ca="1" si="94"/>
        <v>-1</v>
      </c>
      <c r="N1041" s="13">
        <f ca="1">IF(M1041=0,0,IF(M1041=M1040,0,((M1041-M1040)*C1041+N1040*M1040)*$P$5/M1041))</f>
        <v>0</v>
      </c>
      <c r="O1041" s="13">
        <f ca="1">IF(M1040=M1041,(M1040*J1041+M1041*K1041)*$P$5,M1040*J1041+M1041*K1041*$P$5-$P$6)</f>
        <v>-15800</v>
      </c>
      <c r="P1041" s="13">
        <f ca="1">100*SUM(O802:O1041)/SUM(N802:N1041)</f>
        <v>-5.9737401025109268E-3</v>
      </c>
      <c r="Q1041" s="9">
        <f ca="1">AVERAGE(E1041:OFFSET(F1041,-$Q$5+1,0))</f>
        <v>10848.2</v>
      </c>
      <c r="R1041" s="9">
        <f ca="1">AVERAGE(E1041:OFFSET(F1041,-$R$5+1,0))</f>
        <v>10894.75</v>
      </c>
      <c r="S1041" s="9">
        <f t="shared" ca="1" si="93"/>
        <v>0</v>
      </c>
    </row>
    <row r="1042" spans="1:19">
      <c r="A1042" s="4" t="s">
        <v>74</v>
      </c>
      <c r="B1042" s="5">
        <v>43190</v>
      </c>
      <c r="C1042" s="4">
        <v>10947</v>
      </c>
      <c r="D1042" s="4">
        <v>10949</v>
      </c>
      <c r="E1042" s="4">
        <v>10912</v>
      </c>
      <c r="F1042" s="4">
        <v>10926</v>
      </c>
      <c r="G1042" s="4">
        <v>24169</v>
      </c>
      <c r="H1042" s="4">
        <v>1.0449999999999999</v>
      </c>
      <c r="I1042" s="3">
        <f t="shared" si="95"/>
        <v>0</v>
      </c>
      <c r="J1042" s="13">
        <f t="shared" si="97"/>
        <v>28</v>
      </c>
      <c r="K1042" s="13">
        <f t="shared" si="96"/>
        <v>-21</v>
      </c>
      <c r="L1042" s="13">
        <f t="shared" ca="1" si="92"/>
        <v>0</v>
      </c>
      <c r="M1042" s="13">
        <f t="shared" ca="1" si="94"/>
        <v>-1</v>
      </c>
      <c r="N1042" s="13">
        <f ca="1">IF(M1042=0,0,IF(M1042=M1041,0,((M1042-M1041)*C1042+N1041*M1041)*$P$5/M1042))</f>
        <v>0</v>
      </c>
      <c r="O1042" s="13">
        <f ca="1">IF(M1041=M1042,(M1041*J1042+M1042*K1042)*$P$5,M1041*J1042+M1042*K1042*$P$5-$P$6)</f>
        <v>-1400</v>
      </c>
      <c r="P1042" s="13">
        <f ca="1">100*SUM(O803:O1042)/SUM(N803:N1042)</f>
        <v>1.2550160179362805E-2</v>
      </c>
      <c r="Q1042" s="9">
        <f ca="1">AVERAGE(E1042:OFFSET(F1042,-$Q$5+1,0))</f>
        <v>10879.8</v>
      </c>
      <c r="R1042" s="9">
        <f ca="1">AVERAGE(E1042:OFFSET(F1042,-$R$5+1,0))</f>
        <v>10887.3</v>
      </c>
      <c r="S1042" s="9">
        <f t="shared" ca="1" si="93"/>
        <v>0</v>
      </c>
    </row>
    <row r="1043" spans="1:19">
      <c r="A1043" s="4" t="s">
        <v>74</v>
      </c>
      <c r="B1043" s="5">
        <v>43192</v>
      </c>
      <c r="C1043" s="4">
        <v>10920</v>
      </c>
      <c r="D1043" s="4">
        <v>10958</v>
      </c>
      <c r="E1043" s="4">
        <v>10843</v>
      </c>
      <c r="F1043" s="4">
        <v>10865</v>
      </c>
      <c r="G1043" s="4">
        <v>137934</v>
      </c>
      <c r="H1043" s="4">
        <v>1.0449999999999999</v>
      </c>
      <c r="I1043" s="3">
        <f t="shared" si="95"/>
        <v>0</v>
      </c>
      <c r="J1043" s="13">
        <f t="shared" si="97"/>
        <v>-6</v>
      </c>
      <c r="K1043" s="13">
        <f t="shared" si="96"/>
        <v>-55</v>
      </c>
      <c r="L1043" s="13">
        <f t="shared" ca="1" si="92"/>
        <v>0</v>
      </c>
      <c r="M1043" s="13">
        <f t="shared" ca="1" si="94"/>
        <v>-1</v>
      </c>
      <c r="N1043" s="13">
        <f ca="1">IF(M1043=0,0,IF(M1043=M1042,0,((M1043-M1042)*C1043+N1042*M1042)*$P$5/M1043))</f>
        <v>0</v>
      </c>
      <c r="O1043" s="13">
        <f ca="1">IF(M1042=M1043,(M1042*J1043+M1043*K1043)*$P$5,M1042*J1043+M1043*K1043*$P$5-$P$6)</f>
        <v>12200</v>
      </c>
      <c r="P1043" s="13">
        <f ca="1">100*SUM(O804:O1043)/SUM(N804:N1043)</f>
        <v>-2.0294939474573608E-2</v>
      </c>
      <c r="Q1043" s="9">
        <f ca="1">AVERAGE(E1043:OFFSET(F1043,-$Q$5+1,0))</f>
        <v>10861.1</v>
      </c>
      <c r="R1043" s="9">
        <f ca="1">AVERAGE(E1043:OFFSET(F1043,-$R$5+1,0))</f>
        <v>10874.25</v>
      </c>
      <c r="S1043" s="9">
        <f t="shared" ca="1" si="93"/>
        <v>0</v>
      </c>
    </row>
    <row r="1044" spans="1:19">
      <c r="A1044" s="4" t="s">
        <v>74</v>
      </c>
      <c r="B1044" s="5">
        <v>43193</v>
      </c>
      <c r="C1044" s="4">
        <v>10774</v>
      </c>
      <c r="D1044" s="4">
        <v>10807</v>
      </c>
      <c r="E1044" s="4">
        <v>10738</v>
      </c>
      <c r="F1044" s="4">
        <v>10784</v>
      </c>
      <c r="G1044" s="4">
        <v>133955</v>
      </c>
      <c r="H1044" s="4">
        <v>1.0449999999999999</v>
      </c>
      <c r="I1044" s="3">
        <f t="shared" si="95"/>
        <v>0</v>
      </c>
      <c r="J1044" s="13">
        <f t="shared" si="97"/>
        <v>-91</v>
      </c>
      <c r="K1044" s="13">
        <f t="shared" si="96"/>
        <v>10</v>
      </c>
      <c r="L1044" s="13">
        <f t="shared" ca="1" si="92"/>
        <v>1</v>
      </c>
      <c r="M1044" s="13">
        <f t="shared" ca="1" si="94"/>
        <v>-1</v>
      </c>
      <c r="N1044" s="13">
        <f ca="1">IF(M1044=0,0,IF(M1044=M1043,0,((M1044-M1043)*C1044+N1043*M1043)*$P$5/M1044))</f>
        <v>0</v>
      </c>
      <c r="O1044" s="13">
        <f ca="1">IF(M1043=M1044,(M1043*J1044+M1044*K1044)*$P$5,M1043*J1044+M1044*K1044*$P$5-$P$6)</f>
        <v>16200</v>
      </c>
      <c r="P1044" s="13">
        <f ca="1">100*SUM(O805:O1044)/SUM(N805:N1044)</f>
        <v>2.1118447045607086E-2</v>
      </c>
      <c r="Q1044" s="9">
        <f ca="1">AVERAGE(E1044:OFFSET(F1044,-$Q$5+1,0))</f>
        <v>10850.4</v>
      </c>
      <c r="R1044" s="9">
        <f ca="1">AVERAGE(E1044:OFFSET(F1044,-$R$5+1,0))</f>
        <v>10847.6</v>
      </c>
      <c r="S1044" s="9">
        <f t="shared" ca="1" si="93"/>
        <v>1</v>
      </c>
    </row>
    <row r="1045" spans="1:19">
      <c r="A1045" s="4" t="s">
        <v>74</v>
      </c>
      <c r="B1045" s="5">
        <v>43199</v>
      </c>
      <c r="C1045" s="4">
        <v>10838</v>
      </c>
      <c r="D1045" s="4">
        <v>10911</v>
      </c>
      <c r="E1045" s="4">
        <v>10813</v>
      </c>
      <c r="F1045" s="4">
        <v>10904</v>
      </c>
      <c r="G1045" s="4">
        <v>155952</v>
      </c>
      <c r="H1045" s="4">
        <v>1.0449999999999999</v>
      </c>
      <c r="I1045" s="3">
        <f t="shared" si="95"/>
        <v>0</v>
      </c>
      <c r="J1045" s="13">
        <f t="shared" si="97"/>
        <v>54</v>
      </c>
      <c r="K1045" s="13">
        <f t="shared" si="96"/>
        <v>66</v>
      </c>
      <c r="L1045" s="13">
        <f t="shared" ca="1" si="92"/>
        <v>0</v>
      </c>
      <c r="M1045" s="13">
        <f t="shared" ca="1" si="94"/>
        <v>0</v>
      </c>
      <c r="N1045" s="13">
        <f ca="1">IF(M1045=0,0,IF(M1045=M1044,0,((M1045-M1044)*C1045+N1044*M1044)*$P$5/M1045))</f>
        <v>0</v>
      </c>
      <c r="O1045" s="13">
        <f ca="1">IF(M1044=M1045,(M1044*J1045+M1045*K1045)*$P$5,M1044*J1045+M1045*K1045*$P$5-$P$6)</f>
        <v>-554</v>
      </c>
      <c r="P1045" s="13">
        <f ca="1">100*SUM(O806:O1045)/SUM(N806:N1045)</f>
        <v>2.6940121955283062E-2</v>
      </c>
      <c r="Q1045" s="9">
        <f ca="1">AVERAGE(E1045:OFFSET(F1045,-$Q$5+1,0))</f>
        <v>10860.8</v>
      </c>
      <c r="R1045" s="9">
        <f ca="1">AVERAGE(E1045:OFFSET(F1045,-$R$5+1,0))</f>
        <v>10835.95</v>
      </c>
      <c r="S1045" s="9">
        <f t="shared" ca="1" si="93"/>
        <v>0</v>
      </c>
    </row>
    <row r="1046" spans="1:19">
      <c r="A1046" s="4" t="s">
        <v>74</v>
      </c>
      <c r="B1046" s="5">
        <v>43200</v>
      </c>
      <c r="C1046" s="4">
        <v>10874</v>
      </c>
      <c r="D1046" s="4">
        <v>10993</v>
      </c>
      <c r="E1046" s="4">
        <v>10852</v>
      </c>
      <c r="F1046" s="4">
        <v>10949</v>
      </c>
      <c r="G1046" s="4">
        <v>172575</v>
      </c>
      <c r="H1046" s="4">
        <v>1.0449999999999999</v>
      </c>
      <c r="I1046" s="3">
        <f t="shared" si="95"/>
        <v>0</v>
      </c>
      <c r="J1046" s="13">
        <f t="shared" si="97"/>
        <v>-30</v>
      </c>
      <c r="K1046" s="13">
        <f t="shared" si="96"/>
        <v>75</v>
      </c>
      <c r="L1046" s="13">
        <f t="shared" ca="1" si="92"/>
        <v>0</v>
      </c>
      <c r="M1046" s="13">
        <f t="shared" ca="1" si="94"/>
        <v>0</v>
      </c>
      <c r="N1046" s="13">
        <f ca="1">IF(M1046=0,0,IF(M1046=M1045,0,((M1046-M1045)*C1046+N1045*M1045)*$P$5/M1046))</f>
        <v>0</v>
      </c>
      <c r="O1046" s="13">
        <f ca="1">IF(M1045=M1046,(M1045*J1046+M1046*K1046)*$P$5,M1045*J1046+M1046*K1046*$P$5-$P$6)</f>
        <v>0</v>
      </c>
      <c r="P1046" s="13">
        <f ca="1">100*SUM(O807:O1046)/SUM(N807:N1046)</f>
        <v>2.8042098849469479E-2</v>
      </c>
      <c r="Q1046" s="9">
        <f ca="1">AVERAGE(E1046:OFFSET(F1046,-$Q$5+1,0))</f>
        <v>10858.6</v>
      </c>
      <c r="R1046" s="9">
        <f ca="1">AVERAGE(E1046:OFFSET(F1046,-$R$5+1,0))</f>
        <v>10853.4</v>
      </c>
      <c r="S1046" s="9">
        <f t="shared" ca="1" si="93"/>
        <v>0</v>
      </c>
    </row>
    <row r="1047" spans="1:19">
      <c r="A1047" s="4" t="s">
        <v>74</v>
      </c>
      <c r="B1047" s="5">
        <v>43201</v>
      </c>
      <c r="C1047" s="4">
        <v>10959</v>
      </c>
      <c r="D1047" s="4">
        <v>11007</v>
      </c>
      <c r="E1047" s="4">
        <v>10948</v>
      </c>
      <c r="F1047" s="4">
        <v>10979</v>
      </c>
      <c r="G1047" s="4">
        <v>119383</v>
      </c>
      <c r="H1047" s="4">
        <v>1.0449999999999999</v>
      </c>
      <c r="I1047" s="3">
        <f t="shared" si="95"/>
        <v>0</v>
      </c>
      <c r="J1047" s="13">
        <f t="shared" si="97"/>
        <v>10</v>
      </c>
      <c r="K1047" s="13">
        <f t="shared" si="96"/>
        <v>20</v>
      </c>
      <c r="L1047" s="13">
        <f t="shared" ca="1" si="92"/>
        <v>-1</v>
      </c>
      <c r="M1047" s="13">
        <f t="shared" ca="1" si="94"/>
        <v>0</v>
      </c>
      <c r="N1047" s="13">
        <f ca="1">IF(M1047=0,0,IF(M1047=M1046,0,((M1047-M1046)*C1047+N1046*M1046)*$P$5/M1047))</f>
        <v>0</v>
      </c>
      <c r="O1047" s="13">
        <f ca="1">IF(M1046=M1047,(M1046*J1047+M1047*K1047)*$P$5,M1046*J1047+M1047*K1047*$P$5-$P$6)</f>
        <v>0</v>
      </c>
      <c r="P1047" s="13">
        <f ca="1">100*SUM(O808:O1047)/SUM(N808:N1047)</f>
        <v>2.8042098849469479E-2</v>
      </c>
      <c r="Q1047" s="9">
        <f ca="1">AVERAGE(E1047:OFFSET(F1047,-$Q$5+1,0))</f>
        <v>10867.5</v>
      </c>
      <c r="R1047" s="9">
        <f ca="1">AVERAGE(E1047:OFFSET(F1047,-$R$5+1,0))</f>
        <v>10873.65</v>
      </c>
      <c r="S1047" s="9">
        <f t="shared" ca="1" si="93"/>
        <v>-1</v>
      </c>
    </row>
    <row r="1048" spans="1:19">
      <c r="A1048" s="4" t="s">
        <v>74</v>
      </c>
      <c r="B1048" s="5">
        <v>43202</v>
      </c>
      <c r="C1048" s="4">
        <v>10993</v>
      </c>
      <c r="D1048" s="4">
        <v>11024</v>
      </c>
      <c r="E1048" s="4">
        <v>10905</v>
      </c>
      <c r="F1048" s="4">
        <v>10943</v>
      </c>
      <c r="G1048" s="4">
        <v>145737</v>
      </c>
      <c r="H1048" s="4">
        <v>1.0449999999999999</v>
      </c>
      <c r="I1048" s="3">
        <f t="shared" si="95"/>
        <v>0</v>
      </c>
      <c r="J1048" s="13">
        <f t="shared" si="97"/>
        <v>14</v>
      </c>
      <c r="K1048" s="13">
        <f t="shared" si="96"/>
        <v>-50</v>
      </c>
      <c r="L1048" s="13">
        <f t="shared" ca="1" si="92"/>
        <v>1</v>
      </c>
      <c r="M1048" s="13">
        <f t="shared" ca="1" si="94"/>
        <v>-1</v>
      </c>
      <c r="N1048" s="13">
        <f ca="1">IF(M1048=0,0,IF(M1048=M1047,0,((M1048-M1047)*C1048+N1047*M1047)*$P$5/M1048))</f>
        <v>2198600</v>
      </c>
      <c r="O1048" s="13">
        <f ca="1">IF(M1047=M1048,(M1047*J1048+M1048*K1048)*$P$5,M1047*J1048+M1048*K1048*$P$5-$P$6)</f>
        <v>9500</v>
      </c>
      <c r="P1048" s="13">
        <f ca="1">100*SUM(O809:O1048)/SUM(N809:N1048)</f>
        <v>4.8134075179807299E-2</v>
      </c>
      <c r="Q1048" s="9">
        <f ca="1">AVERAGE(E1048:OFFSET(F1048,-$Q$5+1,0))</f>
        <v>10881.5</v>
      </c>
      <c r="R1048" s="9">
        <f ca="1">AVERAGE(E1048:OFFSET(F1048,-$R$5+1,0))</f>
        <v>10871.3</v>
      </c>
      <c r="S1048" s="9">
        <f t="shared" ca="1" si="93"/>
        <v>1</v>
      </c>
    </row>
    <row r="1049" spans="1:19">
      <c r="A1049" s="4" t="s">
        <v>74</v>
      </c>
      <c r="B1049" s="5">
        <v>43203</v>
      </c>
      <c r="C1049" s="4">
        <v>10966</v>
      </c>
      <c r="D1049" s="4">
        <v>10988</v>
      </c>
      <c r="E1049" s="4">
        <v>10920</v>
      </c>
      <c r="F1049" s="4">
        <v>10955</v>
      </c>
      <c r="G1049" s="4">
        <v>118585</v>
      </c>
      <c r="H1049" s="4">
        <v>1.0449999999999999</v>
      </c>
      <c r="I1049" s="3">
        <f t="shared" si="95"/>
        <v>0</v>
      </c>
      <c r="J1049" s="13">
        <f t="shared" si="97"/>
        <v>23</v>
      </c>
      <c r="K1049" s="13">
        <f t="shared" si="96"/>
        <v>-11</v>
      </c>
      <c r="L1049" s="13">
        <f t="shared" ca="1" si="92"/>
        <v>0</v>
      </c>
      <c r="M1049" s="13">
        <f t="shared" ca="1" si="94"/>
        <v>0</v>
      </c>
      <c r="N1049" s="13">
        <f ca="1">IF(M1049=0,0,IF(M1049=M1048,0,((M1049-M1048)*C1049+N1048*M1048)*$P$5/M1049))</f>
        <v>0</v>
      </c>
      <c r="O1049" s="13">
        <f ca="1">IF(M1048=M1049,(M1048*J1049+M1049*K1049)*$P$5,M1048*J1049+M1049*K1049*$P$5-$P$6)</f>
        <v>-523</v>
      </c>
      <c r="P1049" s="13">
        <f ca="1">100*SUM(O810:O1049)/SUM(N810:N1049)</f>
        <v>4.6951191930157871E-2</v>
      </c>
      <c r="Q1049" s="9">
        <f ca="1">AVERAGE(E1049:OFFSET(F1049,-$Q$5+1,0))</f>
        <v>10916.8</v>
      </c>
      <c r="R1049" s="9">
        <f ca="1">AVERAGE(E1049:OFFSET(F1049,-$R$5+1,0))</f>
        <v>10883.6</v>
      </c>
      <c r="S1049" s="9">
        <f t="shared" ca="1" si="93"/>
        <v>0</v>
      </c>
    </row>
    <row r="1050" spans="1:19">
      <c r="A1050" s="4" t="s">
        <v>74</v>
      </c>
      <c r="B1050" s="5">
        <v>43206</v>
      </c>
      <c r="C1050" s="4">
        <v>10975</v>
      </c>
      <c r="D1050" s="4">
        <v>10976</v>
      </c>
      <c r="E1050" s="4">
        <v>10908</v>
      </c>
      <c r="F1050" s="4">
        <v>10943</v>
      </c>
      <c r="G1050" s="4">
        <v>145646</v>
      </c>
      <c r="H1050" s="4">
        <v>1.0449999999999999</v>
      </c>
      <c r="I1050" s="3">
        <f t="shared" si="95"/>
        <v>0</v>
      </c>
      <c r="J1050" s="13">
        <f t="shared" si="97"/>
        <v>20</v>
      </c>
      <c r="K1050" s="13">
        <f t="shared" si="96"/>
        <v>-32</v>
      </c>
      <c r="L1050" s="13">
        <f t="shared" ca="1" si="92"/>
        <v>0</v>
      </c>
      <c r="M1050" s="13">
        <f t="shared" ca="1" si="94"/>
        <v>0</v>
      </c>
      <c r="N1050" s="13">
        <f ca="1">IF(M1050=0,0,IF(M1050=M1049,0,((M1050-M1049)*C1050+N1049*M1049)*$P$5/M1050))</f>
        <v>0</v>
      </c>
      <c r="O1050" s="13">
        <f ca="1">IF(M1049=M1050,(M1049*J1050+M1050*K1050)*$P$5,M1049*J1050+M1050*K1050*$P$5-$P$6)</f>
        <v>0</v>
      </c>
      <c r="P1050" s="13">
        <f ca="1">100*SUM(O811:O1050)/SUM(N811:N1050)</f>
        <v>4.6951191930157871E-2</v>
      </c>
      <c r="Q1050" s="9">
        <f ca="1">AVERAGE(E1050:OFFSET(F1050,-$Q$5+1,0))</f>
        <v>10930.2</v>
      </c>
      <c r="R1050" s="9">
        <f ca="1">AVERAGE(E1050:OFFSET(F1050,-$R$5+1,0))</f>
        <v>10895.5</v>
      </c>
      <c r="S1050" s="9">
        <f t="shared" ca="1" si="93"/>
        <v>0</v>
      </c>
    </row>
    <row r="1051" spans="1:19">
      <c r="A1051" s="4" t="s">
        <v>74</v>
      </c>
      <c r="B1051" s="5">
        <v>43207</v>
      </c>
      <c r="C1051" s="4">
        <v>10958</v>
      </c>
      <c r="D1051" s="4">
        <v>10963</v>
      </c>
      <c r="E1051" s="4">
        <v>10802</v>
      </c>
      <c r="F1051" s="4">
        <v>10806</v>
      </c>
      <c r="G1051" s="4">
        <v>156247</v>
      </c>
      <c r="H1051" s="4">
        <v>1.0449999999999999</v>
      </c>
      <c r="I1051" s="3">
        <f t="shared" si="95"/>
        <v>0</v>
      </c>
      <c r="J1051" s="13">
        <f t="shared" si="97"/>
        <v>15</v>
      </c>
      <c r="K1051" s="13">
        <f t="shared" si="96"/>
        <v>-152</v>
      </c>
      <c r="L1051" s="13">
        <f t="shared" ca="1" si="92"/>
        <v>0</v>
      </c>
      <c r="M1051" s="13">
        <f t="shared" ca="1" si="94"/>
        <v>0</v>
      </c>
      <c r="N1051" s="13">
        <f ca="1">IF(M1051=0,0,IF(M1051=M1050,0,((M1051-M1050)*C1051+N1050*M1050)*$P$5/M1051))</f>
        <v>0</v>
      </c>
      <c r="O1051" s="13">
        <f ca="1">IF(M1050=M1051,(M1050*J1051+M1051*K1051)*$P$5,M1050*J1051+M1051*K1051*$P$5-$P$6)</f>
        <v>0</v>
      </c>
      <c r="P1051" s="13">
        <f ca="1">100*SUM(O812:O1051)/SUM(N812:N1051)</f>
        <v>4.6951191930157871E-2</v>
      </c>
      <c r="Q1051" s="9">
        <f ca="1">AVERAGE(E1051:OFFSET(F1051,-$Q$5+1,0))</f>
        <v>10910.9</v>
      </c>
      <c r="R1051" s="9">
        <f ca="1">AVERAGE(E1051:OFFSET(F1051,-$R$5+1,0))</f>
        <v>10884.75</v>
      </c>
      <c r="S1051" s="9">
        <f t="shared" ca="1" si="93"/>
        <v>0</v>
      </c>
    </row>
    <row r="1052" spans="1:19">
      <c r="A1052" s="4" t="s">
        <v>74</v>
      </c>
      <c r="B1052" s="5">
        <v>43208</v>
      </c>
      <c r="C1052" s="4">
        <v>10849</v>
      </c>
      <c r="D1052" s="4">
        <v>10909</v>
      </c>
      <c r="E1052" s="4">
        <v>10789</v>
      </c>
      <c r="F1052" s="4">
        <v>10845</v>
      </c>
      <c r="G1052" s="4">
        <v>106426</v>
      </c>
      <c r="H1052" s="4">
        <v>1.0449999999999999</v>
      </c>
      <c r="I1052" s="3">
        <f t="shared" si="95"/>
        <v>1</v>
      </c>
      <c r="J1052" s="13">
        <f t="shared" si="97"/>
        <v>43</v>
      </c>
      <c r="K1052" s="13">
        <f t="shared" si="96"/>
        <v>-4</v>
      </c>
      <c r="L1052" s="13">
        <f t="shared" ca="1" si="92"/>
        <v>0</v>
      </c>
      <c r="M1052" s="13">
        <f t="shared" si="94"/>
        <v>0</v>
      </c>
      <c r="N1052" s="13">
        <f>IF(M1052=0,0,IF(M1052=M1051,0,((M1052-M1051)*C1052+N1051*M1051)*$P$5/M1052))</f>
        <v>0</v>
      </c>
      <c r="O1052" s="13">
        <f ca="1">IF(M1051=M1052,(M1051*J1052+M1052*K1052)*$P$5,M1051*J1052+M1052*K1052*$P$5-$P$6)</f>
        <v>0</v>
      </c>
      <c r="P1052" s="13">
        <f ca="1">100*SUM(O813:O1052)/SUM(N813:N1052)</f>
        <v>4.6951191930157871E-2</v>
      </c>
      <c r="Q1052" s="9">
        <f ca="1">AVERAGE(E1052:OFFSET(F1052,-$Q$5+1,0))</f>
        <v>10881.6</v>
      </c>
      <c r="R1052" s="9">
        <f ca="1">AVERAGE(E1052:OFFSET(F1052,-$R$5+1,0))</f>
        <v>10874.55</v>
      </c>
      <c r="S1052" s="9">
        <f t="shared" ca="1" si="93"/>
        <v>0</v>
      </c>
    </row>
    <row r="1053" spans="1:19">
      <c r="A1053" s="4" t="s">
        <v>75</v>
      </c>
      <c r="B1053" s="5">
        <v>43209</v>
      </c>
      <c r="C1053" s="4">
        <v>10856</v>
      </c>
      <c r="D1053" s="4">
        <v>10975</v>
      </c>
      <c r="E1053" s="4">
        <v>10852</v>
      </c>
      <c r="F1053" s="4">
        <v>10969</v>
      </c>
      <c r="G1053" s="4">
        <v>147058</v>
      </c>
      <c r="H1053" s="4">
        <v>1.0449999999999999</v>
      </c>
      <c r="I1053" s="3">
        <f t="shared" si="95"/>
        <v>0</v>
      </c>
      <c r="J1053" s="13">
        <f t="shared" si="97"/>
        <v>11</v>
      </c>
      <c r="K1053" s="13">
        <f t="shared" si="96"/>
        <v>113</v>
      </c>
      <c r="L1053" s="13">
        <f t="shared" ca="1" si="92"/>
        <v>-1</v>
      </c>
      <c r="M1053" s="13">
        <f t="shared" ca="1" si="94"/>
        <v>0</v>
      </c>
      <c r="N1053" s="13">
        <f ca="1">IF(M1053=0,0,IF(M1053=M1052,0,((M1053-M1052)*C1053+N1052*M1052)*$P$5/M1053))</f>
        <v>0</v>
      </c>
      <c r="O1053" s="13">
        <f ca="1">IF(M1052=M1053,(M1052*J1053+M1053*K1053)*$P$5,M1052*J1053+M1053*K1053*$P$5-$P$6)</f>
        <v>0</v>
      </c>
      <c r="P1053" s="13">
        <f ca="1">100*SUM(O814:O1053)/SUM(N814:N1053)</f>
        <v>4.5589258745496464E-2</v>
      </c>
      <c r="Q1053" s="9">
        <f ca="1">AVERAGE(E1053:OFFSET(F1053,-$Q$5+1,0))</f>
        <v>10878.9</v>
      </c>
      <c r="R1053" s="9">
        <f ca="1">AVERAGE(E1053:OFFSET(F1053,-$R$5+1,0))</f>
        <v>10880.2</v>
      </c>
      <c r="S1053" s="9">
        <f t="shared" ca="1" si="93"/>
        <v>-1</v>
      </c>
    </row>
    <row r="1054" spans="1:19">
      <c r="A1054" s="4" t="s">
        <v>75</v>
      </c>
      <c r="B1054" s="5">
        <v>43210</v>
      </c>
      <c r="C1054" s="4">
        <v>10869</v>
      </c>
      <c r="D1054" s="4">
        <v>10870</v>
      </c>
      <c r="E1054" s="4">
        <v>10776</v>
      </c>
      <c r="F1054" s="4">
        <v>10788</v>
      </c>
      <c r="G1054" s="4">
        <v>168412</v>
      </c>
      <c r="H1054" s="4">
        <v>1.0449999999999999</v>
      </c>
      <c r="I1054" s="3">
        <f t="shared" si="95"/>
        <v>0</v>
      </c>
      <c r="J1054" s="13">
        <f t="shared" si="97"/>
        <v>-100</v>
      </c>
      <c r="K1054" s="13">
        <f t="shared" si="96"/>
        <v>-81</v>
      </c>
      <c r="L1054" s="13">
        <f t="shared" ca="1" si="92"/>
        <v>0</v>
      </c>
      <c r="M1054" s="13">
        <f t="shared" ca="1" si="94"/>
        <v>-1</v>
      </c>
      <c r="N1054" s="13">
        <f ca="1">IF(M1054=0,0,IF(M1054=M1053,0,((M1054-M1053)*C1054+N1053*M1053)*$P$5/M1054))</f>
        <v>2173800</v>
      </c>
      <c r="O1054" s="13">
        <f ca="1">IF(M1053=M1054,(M1053*J1054+M1054*K1054)*$P$5,M1053*J1054+M1054*K1054*$P$5-$P$6)</f>
        <v>15700</v>
      </c>
      <c r="P1054" s="13">
        <f ca="1">100*SUM(O815:O1054)/SUM(N815:N1054)</f>
        <v>4.4934081371683809E-2</v>
      </c>
      <c r="Q1054" s="9">
        <f ca="1">AVERAGE(E1054:OFFSET(F1054,-$Q$5+1,0))</f>
        <v>10847.8</v>
      </c>
      <c r="R1054" s="9">
        <f ca="1">AVERAGE(E1054:OFFSET(F1054,-$R$5+1,0))</f>
        <v>10882.3</v>
      </c>
      <c r="S1054" s="9">
        <f t="shared" ca="1" si="93"/>
        <v>0</v>
      </c>
    </row>
    <row r="1055" spans="1:19">
      <c r="A1055" s="4" t="s">
        <v>75</v>
      </c>
      <c r="B1055" s="5">
        <v>43213</v>
      </c>
      <c r="C1055" s="4">
        <v>10731</v>
      </c>
      <c r="D1055" s="4">
        <v>10767</v>
      </c>
      <c r="E1055" s="4">
        <v>10687</v>
      </c>
      <c r="F1055" s="4">
        <v>10694</v>
      </c>
      <c r="G1055" s="4">
        <v>143144</v>
      </c>
      <c r="H1055" s="4">
        <v>1.0449999999999999</v>
      </c>
      <c r="I1055" s="3">
        <f t="shared" si="95"/>
        <v>0</v>
      </c>
      <c r="J1055" s="13">
        <f t="shared" si="97"/>
        <v>-57</v>
      </c>
      <c r="K1055" s="13">
        <f t="shared" si="96"/>
        <v>-37</v>
      </c>
      <c r="L1055" s="13">
        <f t="shared" ca="1" si="92"/>
        <v>0</v>
      </c>
      <c r="M1055" s="13">
        <f t="shared" ca="1" si="94"/>
        <v>-1</v>
      </c>
      <c r="N1055" s="13">
        <f ca="1">IF(M1055=0,0,IF(M1055=M1054,0,((M1055-M1054)*C1055+N1054*M1054)*$P$5/M1055))</f>
        <v>0</v>
      </c>
      <c r="O1055" s="13">
        <f ca="1">IF(M1054=M1055,(M1054*J1055+M1055*K1055)*$P$5,M1054*J1055+M1055*K1055*$P$5-$P$6)</f>
        <v>18800</v>
      </c>
      <c r="P1055" s="13">
        <f ca="1">100*SUM(O816:O1055)/SUM(N816:N1055)</f>
        <v>8.54578282873764E-2</v>
      </c>
      <c r="Q1055" s="9">
        <f ca="1">AVERAGE(E1055:OFFSET(F1055,-$Q$5+1,0))</f>
        <v>10800.8</v>
      </c>
      <c r="R1055" s="9">
        <f ca="1">AVERAGE(E1055:OFFSET(F1055,-$R$5+1,0))</f>
        <v>10865.5</v>
      </c>
      <c r="S1055" s="9">
        <f t="shared" ca="1" si="93"/>
        <v>0</v>
      </c>
    </row>
    <row r="1056" spans="1:19">
      <c r="A1056" s="4" t="s">
        <v>75</v>
      </c>
      <c r="B1056" s="5">
        <v>43214</v>
      </c>
      <c r="C1056" s="4">
        <v>10692</v>
      </c>
      <c r="D1056" s="4">
        <v>10694</v>
      </c>
      <c r="E1056" s="4">
        <v>10547</v>
      </c>
      <c r="F1056" s="4">
        <v>10583</v>
      </c>
      <c r="G1056" s="4">
        <v>185925</v>
      </c>
      <c r="H1056" s="4">
        <v>1.0449999999999999</v>
      </c>
      <c r="I1056" s="3">
        <f t="shared" si="95"/>
        <v>0</v>
      </c>
      <c r="J1056" s="13">
        <f t="shared" si="97"/>
        <v>-2</v>
      </c>
      <c r="K1056" s="13">
        <f t="shared" si="96"/>
        <v>-109</v>
      </c>
      <c r="L1056" s="13">
        <f t="shared" ca="1" si="92"/>
        <v>0</v>
      </c>
      <c r="M1056" s="13">
        <f t="shared" ca="1" si="94"/>
        <v>-1</v>
      </c>
      <c r="N1056" s="13">
        <f ca="1">IF(M1056=0,0,IF(M1056=M1055,0,((M1056-M1055)*C1056+N1055*M1055)*$P$5/M1056))</f>
        <v>0</v>
      </c>
      <c r="O1056" s="13">
        <f ca="1">IF(M1055=M1056,(M1055*J1056+M1056*K1056)*$P$5,M1055*J1056+M1056*K1056*$P$5-$P$6)</f>
        <v>22200</v>
      </c>
      <c r="P1056" s="13">
        <f ca="1">100*SUM(O817:O1056)/SUM(N817:N1056)</f>
        <v>0.12508104749383139</v>
      </c>
      <c r="Q1056" s="9">
        <f ca="1">AVERAGE(E1056:OFFSET(F1056,-$Q$5+1,0))</f>
        <v>10753</v>
      </c>
      <c r="R1056" s="9">
        <f ca="1">AVERAGE(E1056:OFFSET(F1056,-$R$5+1,0))</f>
        <v>10831.95</v>
      </c>
      <c r="S1056" s="9">
        <f t="shared" ca="1" si="93"/>
        <v>0</v>
      </c>
    </row>
    <row r="1057" spans="1:19">
      <c r="A1057" s="4" t="s">
        <v>75</v>
      </c>
      <c r="B1057" s="5">
        <v>43215</v>
      </c>
      <c r="C1057" s="4">
        <v>10487</v>
      </c>
      <c r="D1057" s="4">
        <v>10558</v>
      </c>
      <c r="E1057" s="4">
        <v>10468</v>
      </c>
      <c r="F1057" s="4">
        <v>10535</v>
      </c>
      <c r="G1057" s="4">
        <v>167276</v>
      </c>
      <c r="H1057" s="4">
        <v>1.0449999999999999</v>
      </c>
      <c r="I1057" s="3">
        <f t="shared" si="95"/>
        <v>0</v>
      </c>
      <c r="J1057" s="13">
        <f t="shared" si="97"/>
        <v>-96</v>
      </c>
      <c r="K1057" s="13">
        <f t="shared" si="96"/>
        <v>48</v>
      </c>
      <c r="L1057" s="13">
        <f t="shared" ca="1" si="92"/>
        <v>0</v>
      </c>
      <c r="M1057" s="13">
        <f t="shared" ca="1" si="94"/>
        <v>-1</v>
      </c>
      <c r="N1057" s="13">
        <f ca="1">IF(M1057=0,0,IF(M1057=M1056,0,((M1057-M1056)*C1057+N1056*M1056)*$P$5/M1057))</f>
        <v>0</v>
      </c>
      <c r="O1057" s="13">
        <f ca="1">IF(M1056=M1057,(M1056*J1057+M1057*K1057)*$P$5,M1056*J1057+M1057*K1057*$P$5-$P$6)</f>
        <v>9600</v>
      </c>
      <c r="P1057" s="13">
        <f ca="1">100*SUM(O818:O1057)/SUM(N818:N1057)</f>
        <v>0.17821218233885056</v>
      </c>
      <c r="Q1057" s="9">
        <f ca="1">AVERAGE(E1057:OFFSET(F1057,-$Q$5+1,0))</f>
        <v>10689.9</v>
      </c>
      <c r="R1057" s="9">
        <f ca="1">AVERAGE(E1057:OFFSET(F1057,-$R$5+1,0))</f>
        <v>10785.75</v>
      </c>
      <c r="S1057" s="9">
        <f t="shared" ca="1" si="93"/>
        <v>0</v>
      </c>
    </row>
    <row r="1058" spans="1:19">
      <c r="A1058" s="4" t="s">
        <v>75</v>
      </c>
      <c r="B1058" s="5">
        <v>43216</v>
      </c>
      <c r="C1058" s="4">
        <v>10601</v>
      </c>
      <c r="D1058" s="4">
        <v>10621</v>
      </c>
      <c r="E1058" s="4">
        <v>10470</v>
      </c>
      <c r="F1058" s="4">
        <v>10476</v>
      </c>
      <c r="G1058" s="4">
        <v>173837</v>
      </c>
      <c r="H1058" s="4">
        <v>1.0449999999999999</v>
      </c>
      <c r="I1058" s="3">
        <f t="shared" si="95"/>
        <v>0</v>
      </c>
      <c r="J1058" s="13">
        <f t="shared" si="97"/>
        <v>66</v>
      </c>
      <c r="K1058" s="13">
        <f t="shared" si="96"/>
        <v>-125</v>
      </c>
      <c r="L1058" s="13">
        <f t="shared" ca="1" si="92"/>
        <v>0</v>
      </c>
      <c r="M1058" s="13">
        <f t="shared" ca="1" si="94"/>
        <v>-1</v>
      </c>
      <c r="N1058" s="13">
        <f ca="1">IF(M1058=0,0,IF(M1058=M1057,0,((M1058-M1057)*C1058+N1057*M1057)*$P$5/M1058))</f>
        <v>0</v>
      </c>
      <c r="O1058" s="13">
        <f ca="1">IF(M1057=M1058,(M1057*J1058+M1058*K1058)*$P$5,M1057*J1058+M1058*K1058*$P$5-$P$6)</f>
        <v>11800</v>
      </c>
      <c r="P1058" s="13">
        <f ca="1">100*SUM(O819:O1058)/SUM(N819:N1058)</f>
        <v>0.19036930641355834</v>
      </c>
      <c r="Q1058" s="9">
        <f ca="1">AVERAGE(E1058:OFFSET(F1058,-$Q$5+1,0))</f>
        <v>10602.4</v>
      </c>
      <c r="R1058" s="9">
        <f ca="1">AVERAGE(E1058:OFFSET(F1058,-$R$5+1,0))</f>
        <v>10740.65</v>
      </c>
      <c r="S1058" s="9">
        <f t="shared" ca="1" si="93"/>
        <v>0</v>
      </c>
    </row>
    <row r="1059" spans="1:19">
      <c r="A1059" s="4" t="s">
        <v>75</v>
      </c>
      <c r="B1059" s="5">
        <v>43217</v>
      </c>
      <c r="C1059" s="4">
        <v>10561</v>
      </c>
      <c r="D1059" s="4">
        <v>10565</v>
      </c>
      <c r="E1059" s="4">
        <v>10483</v>
      </c>
      <c r="F1059" s="4">
        <v>10561</v>
      </c>
      <c r="G1059" s="4">
        <v>138888</v>
      </c>
      <c r="H1059" s="4">
        <v>1.0449999999999999</v>
      </c>
      <c r="I1059" s="3">
        <f t="shared" si="95"/>
        <v>0</v>
      </c>
      <c r="J1059" s="13">
        <f t="shared" si="97"/>
        <v>85</v>
      </c>
      <c r="K1059" s="13">
        <f t="shared" si="96"/>
        <v>0</v>
      </c>
      <c r="L1059" s="13">
        <f t="shared" ca="1" si="92"/>
        <v>0</v>
      </c>
      <c r="M1059" s="13">
        <f t="shared" ca="1" si="94"/>
        <v>-1</v>
      </c>
      <c r="N1059" s="13">
        <f ca="1">IF(M1059=0,0,IF(M1059=M1058,0,((M1059-M1058)*C1059+N1058*M1058)*$P$5/M1059))</f>
        <v>0</v>
      </c>
      <c r="O1059" s="13">
        <f ca="1">IF(M1058=M1059,(M1058*J1059+M1059*K1059)*$P$5,M1058*J1059+M1059*K1059*$P$5-$P$6)</f>
        <v>-17000</v>
      </c>
      <c r="P1059" s="13">
        <f ca="1">100*SUM(O820:O1059)/SUM(N820:N1059)</f>
        <v>0.1597513642994795</v>
      </c>
      <c r="Q1059" s="9">
        <f ca="1">AVERAGE(E1059:OFFSET(F1059,-$Q$5+1,0))</f>
        <v>10550.4</v>
      </c>
      <c r="R1059" s="9">
        <f ca="1">AVERAGE(E1059:OFFSET(F1059,-$R$5+1,0))</f>
        <v>10699.1</v>
      </c>
      <c r="S1059" s="9">
        <f t="shared" ca="1" si="93"/>
        <v>0</v>
      </c>
    </row>
    <row r="1060" spans="1:19">
      <c r="A1060" s="4" t="s">
        <v>75</v>
      </c>
      <c r="B1060" s="5">
        <v>43220</v>
      </c>
      <c r="C1060" s="4">
        <v>10593</v>
      </c>
      <c r="D1060" s="4">
        <v>10655</v>
      </c>
      <c r="E1060" s="4">
        <v>10537</v>
      </c>
      <c r="F1060" s="4">
        <v>10655</v>
      </c>
      <c r="G1060" s="4">
        <v>132890</v>
      </c>
      <c r="H1060" s="4">
        <v>1.0449999999999999</v>
      </c>
      <c r="I1060" s="3">
        <f t="shared" si="95"/>
        <v>0</v>
      </c>
      <c r="J1060" s="13">
        <f t="shared" si="97"/>
        <v>32</v>
      </c>
      <c r="K1060" s="13">
        <f t="shared" si="96"/>
        <v>62</v>
      </c>
      <c r="L1060" s="13">
        <f t="shared" ca="1" si="92"/>
        <v>0</v>
      </c>
      <c r="M1060" s="13">
        <f t="shared" ca="1" si="94"/>
        <v>-1</v>
      </c>
      <c r="N1060" s="13">
        <f ca="1">IF(M1060=0,0,IF(M1060=M1059,0,((M1060-M1059)*C1060+N1059*M1059)*$P$5/M1060))</f>
        <v>0</v>
      </c>
      <c r="O1060" s="13">
        <f ca="1">IF(M1059=M1060,(M1059*J1060+M1060*K1060)*$P$5,M1059*J1060+M1060*K1060*$P$5-$P$6)</f>
        <v>-18800</v>
      </c>
      <c r="P1060" s="13">
        <f ca="1">100*SUM(O821:O1060)/SUM(N821:N1060)</f>
        <v>9.8065216216702986E-2</v>
      </c>
      <c r="Q1060" s="9">
        <f ca="1">AVERAGE(E1060:OFFSET(F1060,-$Q$5+1,0))</f>
        <v>10531.5</v>
      </c>
      <c r="R1060" s="9">
        <f ca="1">AVERAGE(E1060:OFFSET(F1060,-$R$5+1,0))</f>
        <v>10666.15</v>
      </c>
      <c r="S1060" s="9">
        <f t="shared" ca="1" si="93"/>
        <v>0</v>
      </c>
    </row>
    <row r="1061" spans="1:19">
      <c r="A1061" s="4" t="s">
        <v>75</v>
      </c>
      <c r="B1061" s="5">
        <v>43222</v>
      </c>
      <c r="C1061" s="4">
        <v>10631</v>
      </c>
      <c r="D1061" s="4">
        <v>10670</v>
      </c>
      <c r="E1061" s="4">
        <v>10597</v>
      </c>
      <c r="F1061" s="4">
        <v>10609</v>
      </c>
      <c r="G1061" s="4">
        <v>119121</v>
      </c>
      <c r="H1061" s="4">
        <v>1.0449999999999999</v>
      </c>
      <c r="I1061" s="3">
        <f t="shared" si="95"/>
        <v>0</v>
      </c>
      <c r="J1061" s="13">
        <f t="shared" si="97"/>
        <v>-24</v>
      </c>
      <c r="K1061" s="13">
        <f t="shared" si="96"/>
        <v>-22</v>
      </c>
      <c r="L1061" s="13">
        <f t="shared" ca="1" si="92"/>
        <v>0</v>
      </c>
      <c r="M1061" s="13">
        <f t="shared" ca="1" si="94"/>
        <v>-1</v>
      </c>
      <c r="N1061" s="13">
        <f ca="1">IF(M1061=0,0,IF(M1061=M1060,0,((M1061-M1060)*C1061+N1060*M1060)*$P$5/M1061))</f>
        <v>0</v>
      </c>
      <c r="O1061" s="13">
        <f ca="1">IF(M1060=M1061,(M1060*J1061+M1061*K1061)*$P$5,M1060*J1061+M1061*K1061*$P$5-$P$6)</f>
        <v>9200</v>
      </c>
      <c r="P1061" s="13">
        <f ca="1">100*SUM(O822:O1061)/SUM(N822:N1061)</f>
        <v>0.10076679934441583</v>
      </c>
      <c r="Q1061" s="9">
        <f ca="1">AVERAGE(E1061:OFFSET(F1061,-$Q$5+1,0))</f>
        <v>10539.1</v>
      </c>
      <c r="R1061" s="9">
        <f ca="1">AVERAGE(E1061:OFFSET(F1061,-$R$5+1,0))</f>
        <v>10646.05</v>
      </c>
      <c r="S1061" s="9">
        <f t="shared" ca="1" si="93"/>
        <v>0</v>
      </c>
    </row>
    <row r="1062" spans="1:19">
      <c r="A1062" s="4" t="s">
        <v>75</v>
      </c>
      <c r="B1062" s="5">
        <v>43223</v>
      </c>
      <c r="C1062" s="4">
        <v>10560</v>
      </c>
      <c r="D1062" s="4">
        <v>10575</v>
      </c>
      <c r="E1062" s="4">
        <v>10488</v>
      </c>
      <c r="F1062" s="4">
        <v>10506</v>
      </c>
      <c r="G1062" s="4">
        <v>145487</v>
      </c>
      <c r="H1062" s="4">
        <v>1.0449999999999999</v>
      </c>
      <c r="I1062" s="3">
        <f t="shared" si="95"/>
        <v>0</v>
      </c>
      <c r="J1062" s="13">
        <f t="shared" si="97"/>
        <v>-49</v>
      </c>
      <c r="K1062" s="13">
        <f t="shared" si="96"/>
        <v>-54</v>
      </c>
      <c r="L1062" s="13">
        <f t="shared" ca="1" si="92"/>
        <v>0</v>
      </c>
      <c r="M1062" s="13">
        <f t="shared" ca="1" si="94"/>
        <v>-1</v>
      </c>
      <c r="N1062" s="13">
        <f ca="1">IF(M1062=0,0,IF(M1062=M1061,0,((M1062-M1061)*C1062+N1061*M1061)*$P$5/M1062))</f>
        <v>0</v>
      </c>
      <c r="O1062" s="13">
        <f ca="1">IF(M1061=M1062,(M1061*J1062+M1062*K1062)*$P$5,M1061*J1062+M1062*K1062*$P$5-$P$6)</f>
        <v>20600</v>
      </c>
      <c r="P1062" s="13">
        <f ca="1">100*SUM(O823:O1062)/SUM(N823:N1062)</f>
        <v>0.14984555949786574</v>
      </c>
      <c r="Q1062" s="9">
        <f ca="1">AVERAGE(E1062:OFFSET(F1062,-$Q$5+1,0))</f>
        <v>10538.2</v>
      </c>
      <c r="R1062" s="9">
        <f ca="1">AVERAGE(E1062:OFFSET(F1062,-$R$5+1,0))</f>
        <v>10614.05</v>
      </c>
      <c r="S1062" s="9">
        <f t="shared" ca="1" si="93"/>
        <v>0</v>
      </c>
    </row>
    <row r="1063" spans="1:19">
      <c r="A1063" s="4" t="s">
        <v>75</v>
      </c>
      <c r="B1063" s="5">
        <v>43224</v>
      </c>
      <c r="C1063" s="4">
        <v>10506</v>
      </c>
      <c r="D1063" s="4">
        <v>10544</v>
      </c>
      <c r="E1063" s="4">
        <v>10468</v>
      </c>
      <c r="F1063" s="4">
        <v>10523</v>
      </c>
      <c r="G1063" s="4">
        <v>146168</v>
      </c>
      <c r="H1063" s="4">
        <v>1.0449999999999999</v>
      </c>
      <c r="I1063" s="3">
        <f t="shared" si="95"/>
        <v>0</v>
      </c>
      <c r="J1063" s="13">
        <f t="shared" si="97"/>
        <v>0</v>
      </c>
      <c r="K1063" s="13">
        <f t="shared" si="96"/>
        <v>17</v>
      </c>
      <c r="L1063" s="13">
        <f t="shared" ca="1" si="92"/>
        <v>0</v>
      </c>
      <c r="M1063" s="13">
        <f t="shared" ca="1" si="94"/>
        <v>-1</v>
      </c>
      <c r="N1063" s="13">
        <f ca="1">IF(M1063=0,0,IF(M1063=M1062,0,((M1063-M1062)*C1063+N1062*M1062)*$P$5/M1063))</f>
        <v>0</v>
      </c>
      <c r="O1063" s="13">
        <f ca="1">IF(M1062=M1063,(M1062*J1063+M1063*K1063)*$P$5,M1062*J1063+M1063*K1063*$P$5-$P$6)</f>
        <v>-3400</v>
      </c>
      <c r="P1063" s="13">
        <f ca="1">100*SUM(O824:O1063)/SUM(N824:N1063)</f>
        <v>0.12102867280226212</v>
      </c>
      <c r="Q1063" s="9">
        <f ca="1">AVERAGE(E1063:OFFSET(F1063,-$Q$5+1,0))</f>
        <v>10542.7</v>
      </c>
      <c r="R1063" s="9">
        <f ca="1">AVERAGE(E1063:OFFSET(F1063,-$R$5+1,0))</f>
        <v>10572.55</v>
      </c>
      <c r="S1063" s="9">
        <f t="shared" ca="1" si="93"/>
        <v>0</v>
      </c>
    </row>
    <row r="1064" spans="1:19">
      <c r="A1064" s="4" t="s">
        <v>75</v>
      </c>
      <c r="B1064" s="5">
        <v>43227</v>
      </c>
      <c r="C1064" s="4">
        <v>10599</v>
      </c>
      <c r="D1064" s="4">
        <v>10615</v>
      </c>
      <c r="E1064" s="4">
        <v>10529</v>
      </c>
      <c r="F1064" s="4">
        <v>10595</v>
      </c>
      <c r="G1064" s="4">
        <v>139344</v>
      </c>
      <c r="H1064" s="4">
        <v>1.0449999999999999</v>
      </c>
      <c r="I1064" s="3">
        <f t="shared" si="95"/>
        <v>0</v>
      </c>
      <c r="J1064" s="13">
        <f t="shared" si="97"/>
        <v>76</v>
      </c>
      <c r="K1064" s="13">
        <f t="shared" si="96"/>
        <v>-4</v>
      </c>
      <c r="L1064" s="13">
        <f t="shared" ca="1" si="92"/>
        <v>1</v>
      </c>
      <c r="M1064" s="13">
        <f t="shared" ca="1" si="94"/>
        <v>-1</v>
      </c>
      <c r="N1064" s="13">
        <f ca="1">IF(M1064=0,0,IF(M1064=M1063,0,((M1064-M1063)*C1064+N1063*M1063)*$P$5/M1064))</f>
        <v>0</v>
      </c>
      <c r="O1064" s="13">
        <f ca="1">IF(M1063=M1064,(M1063*J1064+M1064*K1064)*$P$5,M1063*J1064+M1064*K1064*$P$5-$P$6)</f>
        <v>-14400</v>
      </c>
      <c r="P1064" s="13">
        <f ca="1">100*SUM(O825:O1064)/SUM(N825:N1064)</f>
        <v>9.1311258397420894E-2</v>
      </c>
      <c r="Q1064" s="9">
        <f ca="1">AVERAGE(E1064:OFFSET(F1064,-$Q$5+1,0))</f>
        <v>10550.7</v>
      </c>
      <c r="R1064" s="9">
        <f ca="1">AVERAGE(E1064:OFFSET(F1064,-$R$5+1,0))</f>
        <v>10550.55</v>
      </c>
      <c r="S1064" s="9">
        <f t="shared" ca="1" si="93"/>
        <v>1</v>
      </c>
    </row>
    <row r="1065" spans="1:19">
      <c r="A1065" s="4" t="s">
        <v>75</v>
      </c>
      <c r="B1065" s="5">
        <v>43228</v>
      </c>
      <c r="C1065" s="4">
        <v>10597</v>
      </c>
      <c r="D1065" s="4">
        <v>10672</v>
      </c>
      <c r="E1065" s="4">
        <v>10580</v>
      </c>
      <c r="F1065" s="4">
        <v>10669</v>
      </c>
      <c r="G1065" s="4">
        <v>120547</v>
      </c>
      <c r="H1065" s="4">
        <v>1.0449999999999999</v>
      </c>
      <c r="I1065" s="3">
        <f t="shared" si="95"/>
        <v>0</v>
      </c>
      <c r="J1065" s="13">
        <f t="shared" si="97"/>
        <v>2</v>
      </c>
      <c r="K1065" s="13">
        <f t="shared" si="96"/>
        <v>72</v>
      </c>
      <c r="L1065" s="13">
        <f t="shared" ca="1" si="92"/>
        <v>0</v>
      </c>
      <c r="M1065" s="13">
        <f t="shared" ca="1" si="94"/>
        <v>0</v>
      </c>
      <c r="N1065" s="13">
        <f ca="1">IF(M1065=0,0,IF(M1065=M1064,0,((M1065-M1064)*C1065+N1064*M1064)*$P$5/M1065))</f>
        <v>0</v>
      </c>
      <c r="O1065" s="13">
        <f ca="1">IF(M1064=M1065,(M1064*J1065+M1065*K1065)*$P$5,M1064*J1065+M1065*K1065*$P$5-$P$6)</f>
        <v>-502</v>
      </c>
      <c r="P1065" s="13">
        <f ca="1">100*SUM(O826:O1065)/SUM(N826:N1065)</f>
        <v>9.1372044017794432E-2</v>
      </c>
      <c r="Q1065" s="9">
        <f ca="1">AVERAGE(E1065:OFFSET(F1065,-$Q$5+1,0))</f>
        <v>10556.4</v>
      </c>
      <c r="R1065" s="9">
        <f ca="1">AVERAGE(E1065:OFFSET(F1065,-$R$5+1,0))</f>
        <v>10543.95</v>
      </c>
      <c r="S1065" s="9">
        <f t="shared" ca="1" si="93"/>
        <v>0</v>
      </c>
    </row>
    <row r="1066" spans="1:19">
      <c r="A1066" s="4" t="s">
        <v>75</v>
      </c>
      <c r="B1066" s="5">
        <v>43229</v>
      </c>
      <c r="C1066" s="4">
        <v>10685</v>
      </c>
      <c r="D1066" s="4">
        <v>10731</v>
      </c>
      <c r="E1066" s="4">
        <v>10666</v>
      </c>
      <c r="F1066" s="4">
        <v>10704</v>
      </c>
      <c r="G1066" s="4">
        <v>138372</v>
      </c>
      <c r="H1066" s="4">
        <v>1.0449999999999999</v>
      </c>
      <c r="I1066" s="3">
        <f t="shared" si="95"/>
        <v>0</v>
      </c>
      <c r="J1066" s="13">
        <f t="shared" si="97"/>
        <v>16</v>
      </c>
      <c r="K1066" s="13">
        <f t="shared" si="96"/>
        <v>19</v>
      </c>
      <c r="L1066" s="13">
        <f t="shared" ca="1" si="92"/>
        <v>0</v>
      </c>
      <c r="M1066" s="13">
        <f t="shared" ca="1" si="94"/>
        <v>0</v>
      </c>
      <c r="N1066" s="13">
        <f ca="1">IF(M1066=0,0,IF(M1066=M1065,0,((M1066-M1065)*C1066+N1065*M1065)*$P$5/M1066))</f>
        <v>0</v>
      </c>
      <c r="O1066" s="13">
        <f ca="1">IF(M1065=M1066,(M1065*J1066+M1066*K1066)*$P$5,M1065*J1066+M1066*K1066*$P$5-$P$6)</f>
        <v>0</v>
      </c>
      <c r="P1066" s="13">
        <f ca="1">100*SUM(O827:O1066)/SUM(N827:N1066)</f>
        <v>9.1372044017794432E-2</v>
      </c>
      <c r="Q1066" s="9">
        <f ca="1">AVERAGE(E1066:OFFSET(F1066,-$Q$5+1,0))</f>
        <v>10572.8</v>
      </c>
      <c r="R1066" s="9">
        <f ca="1">AVERAGE(E1066:OFFSET(F1066,-$R$5+1,0))</f>
        <v>10555.95</v>
      </c>
      <c r="S1066" s="9">
        <f t="shared" ca="1" si="93"/>
        <v>0</v>
      </c>
    </row>
    <row r="1067" spans="1:19">
      <c r="A1067" s="4" t="s">
        <v>75</v>
      </c>
      <c r="B1067" s="5">
        <v>43230</v>
      </c>
      <c r="C1067" s="4">
        <v>10732</v>
      </c>
      <c r="D1067" s="4">
        <v>10771</v>
      </c>
      <c r="E1067" s="4">
        <v>10723</v>
      </c>
      <c r="F1067" s="4">
        <v>10763</v>
      </c>
      <c r="G1067" s="4">
        <v>117424</v>
      </c>
      <c r="H1067" s="4">
        <v>1.0449999999999999</v>
      </c>
      <c r="I1067" s="3">
        <f t="shared" si="95"/>
        <v>0</v>
      </c>
      <c r="J1067" s="13">
        <f t="shared" si="97"/>
        <v>28</v>
      </c>
      <c r="K1067" s="13">
        <f t="shared" si="96"/>
        <v>31</v>
      </c>
      <c r="L1067" s="13">
        <f t="shared" ca="1" si="92"/>
        <v>0</v>
      </c>
      <c r="M1067" s="13">
        <f t="shared" ca="1" si="94"/>
        <v>0</v>
      </c>
      <c r="N1067" s="13">
        <f ca="1">IF(M1067=0,0,IF(M1067=M1066,0,((M1067-M1066)*C1067+N1066*M1066)*$P$5/M1067))</f>
        <v>0</v>
      </c>
      <c r="O1067" s="13">
        <f ca="1">IF(M1066=M1067,(M1066*J1067+M1067*K1067)*$P$5,M1066*J1067+M1067*K1067*$P$5-$P$6)</f>
        <v>0</v>
      </c>
      <c r="P1067" s="13">
        <f ca="1">100*SUM(O828:O1067)/SUM(N828:N1067)</f>
        <v>9.1372044017794432E-2</v>
      </c>
      <c r="Q1067" s="9">
        <f ca="1">AVERAGE(E1067:OFFSET(F1067,-$Q$5+1,0))</f>
        <v>10622</v>
      </c>
      <c r="R1067" s="9">
        <f ca="1">AVERAGE(E1067:OFFSET(F1067,-$R$5+1,0))</f>
        <v>10580.1</v>
      </c>
      <c r="S1067" s="9">
        <f t="shared" ca="1" si="93"/>
        <v>0</v>
      </c>
    </row>
    <row r="1068" spans="1:19">
      <c r="A1068" s="4" t="s">
        <v>75</v>
      </c>
      <c r="B1068" s="5">
        <v>43231</v>
      </c>
      <c r="C1068" s="4">
        <v>10819</v>
      </c>
      <c r="D1068" s="4">
        <v>10865</v>
      </c>
      <c r="E1068" s="4">
        <v>10806</v>
      </c>
      <c r="F1068" s="4">
        <v>10861</v>
      </c>
      <c r="G1068" s="4">
        <v>127629</v>
      </c>
      <c r="H1068" s="4">
        <v>1.0449999999999999</v>
      </c>
      <c r="I1068" s="3">
        <f t="shared" si="95"/>
        <v>0</v>
      </c>
      <c r="J1068" s="13">
        <f t="shared" si="97"/>
        <v>56</v>
      </c>
      <c r="K1068" s="13">
        <f t="shared" si="96"/>
        <v>42</v>
      </c>
      <c r="L1068" s="13">
        <f t="shared" ca="1" si="92"/>
        <v>0</v>
      </c>
      <c r="M1068" s="13">
        <f t="shared" ca="1" si="94"/>
        <v>0</v>
      </c>
      <c r="N1068" s="13">
        <f ca="1">IF(M1068=0,0,IF(M1068=M1067,0,((M1068-M1067)*C1068+N1067*M1067)*$P$5/M1068))</f>
        <v>0</v>
      </c>
      <c r="O1068" s="13">
        <f ca="1">IF(M1067=M1068,(M1067*J1068+M1068*K1068)*$P$5,M1067*J1068+M1068*K1068*$P$5-$P$6)</f>
        <v>0</v>
      </c>
      <c r="P1068" s="13">
        <f ca="1">100*SUM(O829:O1068)/SUM(N829:N1068)</f>
        <v>9.1372044017794432E-2</v>
      </c>
      <c r="Q1068" s="9">
        <f ca="1">AVERAGE(E1068:OFFSET(F1068,-$Q$5+1,0))</f>
        <v>10689.6</v>
      </c>
      <c r="R1068" s="9">
        <f ca="1">AVERAGE(E1068:OFFSET(F1068,-$R$5+1,0))</f>
        <v>10616.15</v>
      </c>
      <c r="S1068" s="9">
        <f t="shared" ca="1" si="93"/>
        <v>0</v>
      </c>
    </row>
    <row r="1069" spans="1:19">
      <c r="A1069" s="4" t="s">
        <v>75</v>
      </c>
      <c r="B1069" s="5">
        <v>43234</v>
      </c>
      <c r="C1069" s="4">
        <v>10926</v>
      </c>
      <c r="D1069" s="4">
        <v>10968</v>
      </c>
      <c r="E1069" s="4">
        <v>10891</v>
      </c>
      <c r="F1069" s="4">
        <v>10958</v>
      </c>
      <c r="G1069" s="4">
        <v>132634</v>
      </c>
      <c r="H1069" s="4">
        <v>1.0449999999999999</v>
      </c>
      <c r="I1069" s="3">
        <f t="shared" si="95"/>
        <v>0</v>
      </c>
      <c r="J1069" s="13">
        <f t="shared" si="97"/>
        <v>65</v>
      </c>
      <c r="K1069" s="13">
        <f t="shared" si="96"/>
        <v>32</v>
      </c>
      <c r="L1069" s="13">
        <f t="shared" ca="1" si="92"/>
        <v>0</v>
      </c>
      <c r="M1069" s="13">
        <f t="shared" ca="1" si="94"/>
        <v>0</v>
      </c>
      <c r="N1069" s="13">
        <f ca="1">IF(M1069=0,0,IF(M1069=M1068,0,((M1069-M1068)*C1069+N1068*M1068)*$P$5/M1069))</f>
        <v>0</v>
      </c>
      <c r="O1069" s="13">
        <f ca="1">IF(M1068=M1069,(M1068*J1069+M1069*K1069)*$P$5,M1068*J1069+M1069*K1069*$P$5-$P$6)</f>
        <v>0</v>
      </c>
      <c r="P1069" s="13">
        <f ca="1">100*SUM(O830:O1069)/SUM(N830:N1069)</f>
        <v>9.1372044017794432E-2</v>
      </c>
      <c r="Q1069" s="9">
        <f ca="1">AVERAGE(E1069:OFFSET(F1069,-$Q$5+1,0))</f>
        <v>10762.1</v>
      </c>
      <c r="R1069" s="9">
        <f ca="1">AVERAGE(E1069:OFFSET(F1069,-$R$5+1,0))</f>
        <v>10656.4</v>
      </c>
      <c r="S1069" s="9">
        <f t="shared" ca="1" si="93"/>
        <v>0</v>
      </c>
    </row>
    <row r="1070" spans="1:19">
      <c r="A1070" s="4" t="s">
        <v>75</v>
      </c>
      <c r="B1070" s="5">
        <v>43235</v>
      </c>
      <c r="C1070" s="4">
        <v>10946</v>
      </c>
      <c r="D1070" s="4">
        <v>10961</v>
      </c>
      <c r="E1070" s="4">
        <v>10857</v>
      </c>
      <c r="F1070" s="4">
        <v>10869</v>
      </c>
      <c r="G1070" s="4">
        <v>137727</v>
      </c>
      <c r="H1070" s="4">
        <v>1.0449999999999999</v>
      </c>
      <c r="I1070" s="3">
        <f t="shared" si="95"/>
        <v>0</v>
      </c>
      <c r="J1070" s="13">
        <f t="shared" si="97"/>
        <v>-12</v>
      </c>
      <c r="K1070" s="13">
        <f t="shared" si="96"/>
        <v>-77</v>
      </c>
      <c r="L1070" s="13">
        <f t="shared" ca="1" si="92"/>
        <v>0</v>
      </c>
      <c r="M1070" s="13">
        <f t="shared" ca="1" si="94"/>
        <v>0</v>
      </c>
      <c r="N1070" s="13">
        <f ca="1">IF(M1070=0,0,IF(M1070=M1069,0,((M1070-M1069)*C1070+N1069*M1069)*$P$5/M1070))</f>
        <v>0</v>
      </c>
      <c r="O1070" s="13">
        <f ca="1">IF(M1069=M1070,(M1069*J1070+M1070*K1070)*$P$5,M1069*J1070+M1070*K1070*$P$5-$P$6)</f>
        <v>0</v>
      </c>
      <c r="P1070" s="13">
        <f ca="1">100*SUM(O831:O1070)/SUM(N831:N1070)</f>
        <v>0.10299172501591343</v>
      </c>
      <c r="Q1070" s="9">
        <f ca="1">AVERAGE(E1070:OFFSET(F1070,-$Q$5+1,0))</f>
        <v>10809.8</v>
      </c>
      <c r="R1070" s="9">
        <f ca="1">AVERAGE(E1070:OFFSET(F1070,-$R$5+1,0))</f>
        <v>10683.1</v>
      </c>
      <c r="S1070" s="9">
        <f t="shared" ca="1" si="93"/>
        <v>0</v>
      </c>
    </row>
    <row r="1071" spans="1:19">
      <c r="A1071" s="4" t="s">
        <v>75</v>
      </c>
      <c r="B1071" s="5">
        <v>43236</v>
      </c>
      <c r="C1071" s="4">
        <v>10845</v>
      </c>
      <c r="D1071" s="4">
        <v>10907</v>
      </c>
      <c r="E1071" s="4">
        <v>10839</v>
      </c>
      <c r="F1071" s="4">
        <v>10872</v>
      </c>
      <c r="G1071" s="4">
        <v>89647</v>
      </c>
      <c r="H1071" s="4">
        <v>1.0449999999999999</v>
      </c>
      <c r="I1071" s="3">
        <f t="shared" si="95"/>
        <v>1</v>
      </c>
      <c r="J1071" s="13">
        <f t="shared" si="97"/>
        <v>-24</v>
      </c>
      <c r="K1071" s="13">
        <f t="shared" si="96"/>
        <v>27</v>
      </c>
      <c r="L1071" s="13">
        <f t="shared" ca="1" si="92"/>
        <v>0</v>
      </c>
      <c r="M1071" s="13">
        <f t="shared" si="94"/>
        <v>0</v>
      </c>
      <c r="N1071" s="13">
        <f>IF(M1071=0,0,IF(M1071=M1070,0,((M1071-M1070)*C1071+N1070*M1070)*$P$5/M1071))</f>
        <v>0</v>
      </c>
      <c r="O1071" s="13">
        <f ca="1">IF(M1070=M1071,(M1070*J1071+M1071*K1071)*$P$5,M1070*J1071+M1071*K1071*$P$5-$P$6)</f>
        <v>0</v>
      </c>
      <c r="P1071" s="13">
        <f ca="1">100*SUM(O832:O1071)/SUM(N832:N1071)</f>
        <v>0.14401301365018743</v>
      </c>
      <c r="Q1071" s="9">
        <f ca="1">AVERAGE(E1071:OFFSET(F1071,-$Q$5+1,0))</f>
        <v>10843.9</v>
      </c>
      <c r="R1071" s="9">
        <f ca="1">AVERAGE(E1071:OFFSET(F1071,-$R$5+1,0))</f>
        <v>10708.35</v>
      </c>
      <c r="S1071" s="9">
        <f t="shared" ca="1" si="93"/>
        <v>0</v>
      </c>
    </row>
    <row r="1072" spans="1:19">
      <c r="A1072" s="4" t="s">
        <v>76</v>
      </c>
      <c r="B1072" s="5">
        <v>43237</v>
      </c>
      <c r="C1072" s="4">
        <v>10920</v>
      </c>
      <c r="D1072" s="4">
        <v>10928</v>
      </c>
      <c r="E1072" s="4">
        <v>10823</v>
      </c>
      <c r="F1072" s="4">
        <v>10826</v>
      </c>
      <c r="G1072" s="4">
        <v>126166</v>
      </c>
      <c r="H1072" s="4">
        <v>1.0449999999999999</v>
      </c>
      <c r="I1072" s="3">
        <f t="shared" si="95"/>
        <v>0</v>
      </c>
      <c r="J1072" s="13">
        <f t="shared" si="97"/>
        <v>48</v>
      </c>
      <c r="K1072" s="13">
        <f t="shared" si="96"/>
        <v>-94</v>
      </c>
      <c r="L1072" s="13">
        <f t="shared" ca="1" si="92"/>
        <v>0</v>
      </c>
      <c r="M1072" s="13">
        <f t="shared" ca="1" si="94"/>
        <v>0</v>
      </c>
      <c r="N1072" s="13">
        <f ca="1">IF(M1072=0,0,IF(M1072=M1071,0,((M1072-M1071)*C1072+N1071*M1071)*$P$5/M1072))</f>
        <v>0</v>
      </c>
      <c r="O1072" s="13">
        <f ca="1">IF(M1071=M1072,(M1071*J1072+M1072*K1072)*$P$5,M1071*J1072+M1072*K1072*$P$5-$P$6)</f>
        <v>0</v>
      </c>
      <c r="P1072" s="13">
        <f ca="1">100*SUM(O833:O1072)/SUM(N833:N1072)</f>
        <v>0.14524600985453945</v>
      </c>
      <c r="Q1072" s="9">
        <f ca="1">AVERAGE(E1072:OFFSET(F1072,-$Q$5+1,0))</f>
        <v>10860.2</v>
      </c>
      <c r="R1072" s="9">
        <f ca="1">AVERAGE(E1072:OFFSET(F1072,-$R$5+1,0))</f>
        <v>10741.1</v>
      </c>
      <c r="S1072" s="9">
        <f t="shared" ca="1" si="93"/>
        <v>0</v>
      </c>
    </row>
    <row r="1073" spans="1:19">
      <c r="A1073" s="4" t="s">
        <v>76</v>
      </c>
      <c r="B1073" s="5">
        <v>43238</v>
      </c>
      <c r="C1073" s="4">
        <v>10834</v>
      </c>
      <c r="D1073" s="4">
        <v>10873</v>
      </c>
      <c r="E1073" s="4">
        <v>10805</v>
      </c>
      <c r="F1073" s="4">
        <v>10820</v>
      </c>
      <c r="G1073" s="4">
        <v>109398</v>
      </c>
      <c r="H1073" s="4">
        <v>1.0449999999999999</v>
      </c>
      <c r="I1073" s="3">
        <f t="shared" si="95"/>
        <v>0</v>
      </c>
      <c r="J1073" s="13">
        <f t="shared" si="97"/>
        <v>8</v>
      </c>
      <c r="K1073" s="13">
        <f t="shared" si="96"/>
        <v>-14</v>
      </c>
      <c r="L1073" s="13">
        <f t="shared" ca="1" si="92"/>
        <v>0</v>
      </c>
      <c r="M1073" s="13">
        <f t="shared" ca="1" si="94"/>
        <v>0</v>
      </c>
      <c r="N1073" s="13">
        <f ca="1">IF(M1073=0,0,IF(M1073=M1072,0,((M1073-M1072)*C1073+N1072*M1072)*$P$5/M1073))</f>
        <v>0</v>
      </c>
      <c r="O1073" s="13">
        <f ca="1">IF(M1072=M1073,(M1072*J1073+M1073*K1073)*$P$5,M1072*J1073+M1073*K1073*$P$5-$P$6)</f>
        <v>0</v>
      </c>
      <c r="P1073" s="13">
        <f ca="1">100*SUM(O834:O1073)/SUM(N834:N1073)</f>
        <v>0.14524600985453945</v>
      </c>
      <c r="Q1073" s="9">
        <f ca="1">AVERAGE(E1073:OFFSET(F1073,-$Q$5+1,0))</f>
        <v>10856</v>
      </c>
      <c r="R1073" s="9">
        <f ca="1">AVERAGE(E1073:OFFSET(F1073,-$R$5+1,0))</f>
        <v>10772.8</v>
      </c>
      <c r="S1073" s="9">
        <f t="shared" ca="1" si="93"/>
        <v>0</v>
      </c>
    </row>
    <row r="1074" spans="1:19">
      <c r="A1074" s="4" t="s">
        <v>76</v>
      </c>
      <c r="B1074" s="5">
        <v>43241</v>
      </c>
      <c r="C1074" s="4">
        <v>10865</v>
      </c>
      <c r="D1074" s="4">
        <v>10966</v>
      </c>
      <c r="E1074" s="4">
        <v>10863</v>
      </c>
      <c r="F1074" s="4">
        <v>10965</v>
      </c>
      <c r="G1074" s="4">
        <v>101176</v>
      </c>
      <c r="H1074" s="4">
        <v>1.0449999999999999</v>
      </c>
      <c r="I1074" s="3">
        <f t="shared" si="95"/>
        <v>0</v>
      </c>
      <c r="J1074" s="13">
        <f t="shared" si="97"/>
        <v>45</v>
      </c>
      <c r="K1074" s="13">
        <f t="shared" si="96"/>
        <v>100</v>
      </c>
      <c r="L1074" s="13">
        <f t="shared" ca="1" si="92"/>
        <v>0</v>
      </c>
      <c r="M1074" s="13">
        <f t="shared" ca="1" si="94"/>
        <v>0</v>
      </c>
      <c r="N1074" s="13">
        <f ca="1">IF(M1074=0,0,IF(M1074=M1073,0,((M1074-M1073)*C1074+N1073*M1073)*$P$5/M1074))</f>
        <v>0</v>
      </c>
      <c r="O1074" s="13">
        <f ca="1">IF(M1073=M1074,(M1073*J1074+M1074*K1074)*$P$5,M1073*J1074+M1074*K1074*$P$5-$P$6)</f>
        <v>0</v>
      </c>
      <c r="P1074" s="13">
        <f ca="1">100*SUM(O835:O1074)/SUM(N835:N1074)</f>
        <v>0.14524600985453945</v>
      </c>
      <c r="Q1074" s="9">
        <f ca="1">AVERAGE(E1074:OFFSET(F1074,-$Q$5+1,0))</f>
        <v>10853.9</v>
      </c>
      <c r="R1074" s="9">
        <f ca="1">AVERAGE(E1074:OFFSET(F1074,-$R$5+1,0))</f>
        <v>10808</v>
      </c>
      <c r="S1074" s="9">
        <f t="shared" ca="1" si="93"/>
        <v>0</v>
      </c>
    </row>
    <row r="1075" spans="1:19">
      <c r="A1075" s="4" t="s">
        <v>76</v>
      </c>
      <c r="B1075" s="5">
        <v>43242</v>
      </c>
      <c r="C1075" s="4">
        <v>10969</v>
      </c>
      <c r="D1075" s="4">
        <v>10999</v>
      </c>
      <c r="E1075" s="4">
        <v>10913</v>
      </c>
      <c r="F1075" s="4">
        <v>10922</v>
      </c>
      <c r="G1075" s="4">
        <v>114865</v>
      </c>
      <c r="H1075" s="4">
        <v>1.0449999999999999</v>
      </c>
      <c r="I1075" s="3">
        <f t="shared" si="95"/>
        <v>0</v>
      </c>
      <c r="J1075" s="13">
        <f t="shared" si="97"/>
        <v>4</v>
      </c>
      <c r="K1075" s="13">
        <f t="shared" si="96"/>
        <v>-47</v>
      </c>
      <c r="L1075" s="13">
        <f t="shared" ca="1" si="92"/>
        <v>0</v>
      </c>
      <c r="M1075" s="13">
        <f t="shared" ca="1" si="94"/>
        <v>0</v>
      </c>
      <c r="N1075" s="13">
        <f ca="1">IF(M1075=0,0,IF(M1075=M1074,0,((M1075-M1074)*C1075+N1074*M1074)*$P$5/M1075))</f>
        <v>0</v>
      </c>
      <c r="O1075" s="13">
        <f ca="1">IF(M1074=M1075,(M1074*J1075+M1075*K1075)*$P$5,M1074*J1075+M1075*K1075*$P$5-$P$6)</f>
        <v>0</v>
      </c>
      <c r="P1075" s="13">
        <f ca="1">100*SUM(O836:O1075)/SUM(N836:N1075)</f>
        <v>0.14524600985453945</v>
      </c>
      <c r="Q1075" s="9">
        <f ca="1">AVERAGE(E1075:OFFSET(F1075,-$Q$5+1,0))</f>
        <v>10864.8</v>
      </c>
      <c r="R1075" s="9">
        <f ca="1">AVERAGE(E1075:OFFSET(F1075,-$R$5+1,0))</f>
        <v>10837.3</v>
      </c>
      <c r="S1075" s="9">
        <f t="shared" ca="1" si="93"/>
        <v>0</v>
      </c>
    </row>
    <row r="1076" spans="1:19">
      <c r="A1076" s="4" t="s">
        <v>76</v>
      </c>
      <c r="B1076" s="5">
        <v>43243</v>
      </c>
      <c r="C1076" s="4">
        <v>10933</v>
      </c>
      <c r="D1076" s="4">
        <v>10998</v>
      </c>
      <c r="E1076" s="4">
        <v>10855</v>
      </c>
      <c r="F1076" s="4">
        <v>10858</v>
      </c>
      <c r="G1076" s="4">
        <v>138032</v>
      </c>
      <c r="H1076" s="4">
        <v>1.0449999999999999</v>
      </c>
      <c r="I1076" s="3">
        <f t="shared" si="95"/>
        <v>0</v>
      </c>
      <c r="J1076" s="13">
        <f t="shared" si="97"/>
        <v>11</v>
      </c>
      <c r="K1076" s="13">
        <f t="shared" si="96"/>
        <v>-75</v>
      </c>
      <c r="L1076" s="13">
        <f t="shared" ca="1" si="92"/>
        <v>0</v>
      </c>
      <c r="M1076" s="13">
        <f t="shared" ca="1" si="94"/>
        <v>0</v>
      </c>
      <c r="N1076" s="13">
        <f ca="1">IF(M1076=0,0,IF(M1076=M1075,0,((M1076-M1075)*C1076+N1075*M1075)*$P$5/M1076))</f>
        <v>0</v>
      </c>
      <c r="O1076" s="13">
        <f ca="1">IF(M1075=M1076,(M1075*J1076+M1076*K1076)*$P$5,M1075*J1076+M1076*K1076*$P$5-$P$6)</f>
        <v>0</v>
      </c>
      <c r="P1076" s="13">
        <f ca="1">100*SUM(O837:O1076)/SUM(N837:N1076)</f>
        <v>0.14524600985453945</v>
      </c>
      <c r="Q1076" s="9">
        <f ca="1">AVERAGE(E1076:OFFSET(F1076,-$Q$5+1,0))</f>
        <v>10865</v>
      </c>
      <c r="R1076" s="9">
        <f ca="1">AVERAGE(E1076:OFFSET(F1076,-$R$5+1,0))</f>
        <v>10854.45</v>
      </c>
      <c r="S1076" s="9">
        <f t="shared" ca="1" si="93"/>
        <v>0</v>
      </c>
    </row>
    <row r="1077" spans="1:19">
      <c r="A1077" s="4" t="s">
        <v>76</v>
      </c>
      <c r="B1077" s="5">
        <v>43244</v>
      </c>
      <c r="C1077" s="4">
        <v>10879</v>
      </c>
      <c r="D1077" s="4">
        <v>10923</v>
      </c>
      <c r="E1077" s="4">
        <v>10851</v>
      </c>
      <c r="F1077" s="4">
        <v>10917</v>
      </c>
      <c r="G1077" s="4">
        <v>113285</v>
      </c>
      <c r="H1077" s="4">
        <v>1.0449999999999999</v>
      </c>
      <c r="I1077" s="3">
        <f t="shared" si="95"/>
        <v>0</v>
      </c>
      <c r="J1077" s="13">
        <f t="shared" si="97"/>
        <v>21</v>
      </c>
      <c r="K1077" s="13">
        <f t="shared" si="96"/>
        <v>38</v>
      </c>
      <c r="L1077" s="13">
        <f t="shared" ca="1" si="92"/>
        <v>0</v>
      </c>
      <c r="M1077" s="13">
        <f t="shared" ca="1" si="94"/>
        <v>0</v>
      </c>
      <c r="N1077" s="13">
        <f ca="1">IF(M1077=0,0,IF(M1077=M1076,0,((M1077-M1076)*C1077+N1076*M1076)*$P$5/M1077))</f>
        <v>0</v>
      </c>
      <c r="O1077" s="13">
        <f ca="1">IF(M1076=M1077,(M1076*J1077+M1077*K1077)*$P$5,M1076*J1077+M1077*K1077*$P$5-$P$6)</f>
        <v>0</v>
      </c>
      <c r="P1077" s="13">
        <f ca="1">100*SUM(O838:O1077)/SUM(N838:N1077)</f>
        <v>0.14524600985453945</v>
      </c>
      <c r="Q1077" s="9">
        <f ca="1">AVERAGE(E1077:OFFSET(F1077,-$Q$5+1,0))</f>
        <v>10876.9</v>
      </c>
      <c r="R1077" s="9">
        <f ca="1">AVERAGE(E1077:OFFSET(F1077,-$R$5+1,0))</f>
        <v>10868.55</v>
      </c>
      <c r="S1077" s="9">
        <f t="shared" ca="1" si="93"/>
        <v>0</v>
      </c>
    </row>
    <row r="1078" spans="1:19">
      <c r="A1078" s="4" t="s">
        <v>76</v>
      </c>
      <c r="B1078" s="5">
        <v>43245</v>
      </c>
      <c r="C1078" s="4">
        <v>10921</v>
      </c>
      <c r="D1078" s="4">
        <v>10956</v>
      </c>
      <c r="E1078" s="4">
        <v>10890</v>
      </c>
      <c r="F1078" s="4">
        <v>10932</v>
      </c>
      <c r="G1078" s="4">
        <v>107432</v>
      </c>
      <c r="H1078" s="4">
        <v>1.0449999999999999</v>
      </c>
      <c r="I1078" s="3">
        <f t="shared" si="95"/>
        <v>0</v>
      </c>
      <c r="J1078" s="13">
        <f t="shared" si="97"/>
        <v>4</v>
      </c>
      <c r="K1078" s="13">
        <f t="shared" si="96"/>
        <v>11</v>
      </c>
      <c r="L1078" s="13">
        <f t="shared" ca="1" si="92"/>
        <v>0</v>
      </c>
      <c r="M1078" s="13">
        <f t="shared" ca="1" si="94"/>
        <v>0</v>
      </c>
      <c r="N1078" s="13">
        <f ca="1">IF(M1078=0,0,IF(M1078=M1077,0,((M1078-M1077)*C1078+N1077*M1077)*$P$5/M1078))</f>
        <v>0</v>
      </c>
      <c r="O1078" s="13">
        <f ca="1">IF(M1077=M1078,(M1077*J1078+M1078*K1078)*$P$5,M1077*J1078+M1078*K1078*$P$5-$P$6)</f>
        <v>0</v>
      </c>
      <c r="P1078" s="13">
        <f ca="1">100*SUM(O839:O1078)/SUM(N839:N1078)</f>
        <v>0.14524600985453945</v>
      </c>
      <c r="Q1078" s="9">
        <f ca="1">AVERAGE(E1078:OFFSET(F1078,-$Q$5+1,0))</f>
        <v>10896.6</v>
      </c>
      <c r="R1078" s="9">
        <f ca="1">AVERAGE(E1078:OFFSET(F1078,-$R$5+1,0))</f>
        <v>10876.3</v>
      </c>
      <c r="S1078" s="9">
        <f t="shared" ca="1" si="93"/>
        <v>0</v>
      </c>
    </row>
    <row r="1079" spans="1:19">
      <c r="A1079" s="4" t="s">
        <v>76</v>
      </c>
      <c r="B1079" s="5">
        <v>43248</v>
      </c>
      <c r="C1079" s="4">
        <v>10979</v>
      </c>
      <c r="D1079" s="4">
        <v>10989</v>
      </c>
      <c r="E1079" s="4">
        <v>10937</v>
      </c>
      <c r="F1079" s="4">
        <v>10983</v>
      </c>
      <c r="G1079" s="4">
        <v>93268</v>
      </c>
      <c r="H1079" s="4">
        <v>1.0449999999999999</v>
      </c>
      <c r="I1079" s="3">
        <f t="shared" si="95"/>
        <v>0</v>
      </c>
      <c r="J1079" s="13">
        <f t="shared" si="97"/>
        <v>47</v>
      </c>
      <c r="K1079" s="13">
        <f t="shared" si="96"/>
        <v>4</v>
      </c>
      <c r="L1079" s="13">
        <f t="shared" ca="1" si="92"/>
        <v>0</v>
      </c>
      <c r="M1079" s="13">
        <f t="shared" ca="1" si="94"/>
        <v>0</v>
      </c>
      <c r="N1079" s="13">
        <f ca="1">IF(M1079=0,0,IF(M1079=M1078,0,((M1079-M1078)*C1079+N1078*M1078)*$P$5/M1079))</f>
        <v>0</v>
      </c>
      <c r="O1079" s="13">
        <f ca="1">IF(M1078=M1079,(M1078*J1079+M1079*K1079)*$P$5,M1078*J1079+M1079*K1079*$P$5-$P$6)</f>
        <v>0</v>
      </c>
      <c r="P1079" s="13">
        <f ca="1">100*SUM(O840:O1079)/SUM(N840:N1079)</f>
        <v>0.14524600985453945</v>
      </c>
      <c r="Q1079" s="9">
        <f ca="1">AVERAGE(E1079:OFFSET(F1079,-$Q$5+1,0))</f>
        <v>10905.8</v>
      </c>
      <c r="R1079" s="9">
        <f ca="1">AVERAGE(E1079:OFFSET(F1079,-$R$5+1,0))</f>
        <v>10879.85</v>
      </c>
      <c r="S1079" s="9">
        <f t="shared" ca="1" si="93"/>
        <v>0</v>
      </c>
    </row>
    <row r="1080" spans="1:19">
      <c r="A1080" s="4" t="s">
        <v>76</v>
      </c>
      <c r="B1080" s="5">
        <v>43249</v>
      </c>
      <c r="C1080" s="4">
        <v>10979</v>
      </c>
      <c r="D1080" s="4">
        <v>10982</v>
      </c>
      <c r="E1080" s="4">
        <v>10896</v>
      </c>
      <c r="F1080" s="4">
        <v>10928</v>
      </c>
      <c r="G1080" s="4">
        <v>119010</v>
      </c>
      <c r="H1080" s="4">
        <v>1.0449999999999999</v>
      </c>
      <c r="I1080" s="3">
        <f t="shared" si="95"/>
        <v>0</v>
      </c>
      <c r="J1080" s="13">
        <f t="shared" si="97"/>
        <v>-4</v>
      </c>
      <c r="K1080" s="13">
        <f t="shared" si="96"/>
        <v>-51</v>
      </c>
      <c r="L1080" s="13">
        <f t="shared" ca="1" si="92"/>
        <v>0</v>
      </c>
      <c r="M1080" s="13">
        <f t="shared" ca="1" si="94"/>
        <v>0</v>
      </c>
      <c r="N1080" s="13">
        <f ca="1">IF(M1080=0,0,IF(M1080=M1079,0,((M1080-M1079)*C1080+N1079*M1079)*$P$5/M1080))</f>
        <v>0</v>
      </c>
      <c r="O1080" s="13">
        <f ca="1">IF(M1079=M1080,(M1079*J1080+M1080*K1080)*$P$5,M1079*J1080+M1080*K1080*$P$5-$P$6)</f>
        <v>0</v>
      </c>
      <c r="P1080" s="13">
        <f ca="1">100*SUM(O841:O1080)/SUM(N841:N1080)</f>
        <v>0.14524600985453945</v>
      </c>
      <c r="Q1080" s="9">
        <f ca="1">AVERAGE(E1080:OFFSET(F1080,-$Q$5+1,0))</f>
        <v>10904.7</v>
      </c>
      <c r="R1080" s="9">
        <f ca="1">AVERAGE(E1080:OFFSET(F1080,-$R$5+1,0))</f>
        <v>10884.75</v>
      </c>
      <c r="S1080" s="9">
        <f t="shared" ca="1" si="93"/>
        <v>0</v>
      </c>
    </row>
    <row r="1081" spans="1:19">
      <c r="A1081" s="4" t="s">
        <v>76</v>
      </c>
      <c r="B1081" s="5">
        <v>43250</v>
      </c>
      <c r="C1081" s="4">
        <v>10833</v>
      </c>
      <c r="D1081" s="4">
        <v>10848</v>
      </c>
      <c r="E1081" s="4">
        <v>10761</v>
      </c>
      <c r="F1081" s="4">
        <v>10775</v>
      </c>
      <c r="G1081" s="4">
        <v>151570</v>
      </c>
      <c r="H1081" s="4">
        <v>1.0449999999999999</v>
      </c>
      <c r="I1081" s="3">
        <f t="shared" si="95"/>
        <v>0</v>
      </c>
      <c r="J1081" s="13">
        <f t="shared" si="97"/>
        <v>-95</v>
      </c>
      <c r="K1081" s="13">
        <f t="shared" si="96"/>
        <v>-58</v>
      </c>
      <c r="L1081" s="13">
        <f t="shared" ca="1" si="92"/>
        <v>0</v>
      </c>
      <c r="M1081" s="13">
        <f t="shared" ca="1" si="94"/>
        <v>0</v>
      </c>
      <c r="N1081" s="13">
        <f ca="1">IF(M1081=0,0,IF(M1081=M1080,0,((M1081-M1080)*C1081+N1080*M1080)*$P$5/M1081))</f>
        <v>0</v>
      </c>
      <c r="O1081" s="13">
        <f ca="1">IF(M1080=M1081,(M1080*J1081+M1081*K1081)*$P$5,M1080*J1081+M1081*K1081*$P$5-$P$6)</f>
        <v>0</v>
      </c>
      <c r="P1081" s="13">
        <f ca="1">100*SUM(O842:O1081)/SUM(N842:N1081)</f>
        <v>0.14524600985453945</v>
      </c>
      <c r="Q1081" s="9">
        <f ca="1">AVERAGE(E1081:OFFSET(F1081,-$Q$5+1,0))</f>
        <v>10887</v>
      </c>
      <c r="R1081" s="9">
        <f ca="1">AVERAGE(E1081:OFFSET(F1081,-$R$5+1,0))</f>
        <v>10876</v>
      </c>
      <c r="S1081" s="9">
        <f t="shared" ca="1" si="93"/>
        <v>0</v>
      </c>
    </row>
    <row r="1082" spans="1:19">
      <c r="A1082" s="4" t="s">
        <v>76</v>
      </c>
      <c r="B1082" s="5">
        <v>43251</v>
      </c>
      <c r="C1082" s="4">
        <v>10836</v>
      </c>
      <c r="D1082" s="4">
        <v>10870</v>
      </c>
      <c r="E1082" s="4">
        <v>10821</v>
      </c>
      <c r="F1082" s="4">
        <v>10867</v>
      </c>
      <c r="G1082" s="4">
        <v>124660</v>
      </c>
      <c r="H1082" s="4">
        <v>1.0449999999999999</v>
      </c>
      <c r="I1082" s="3">
        <f t="shared" si="95"/>
        <v>0</v>
      </c>
      <c r="J1082" s="13">
        <f t="shared" si="97"/>
        <v>61</v>
      </c>
      <c r="K1082" s="13">
        <f t="shared" si="96"/>
        <v>31</v>
      </c>
      <c r="L1082" s="13">
        <f t="shared" ca="1" si="92"/>
        <v>0</v>
      </c>
      <c r="M1082" s="13">
        <f t="shared" ca="1" si="94"/>
        <v>0</v>
      </c>
      <c r="N1082" s="13">
        <f ca="1">IF(M1082=0,0,IF(M1082=M1081,0,((M1082-M1081)*C1082+N1081*M1081)*$P$5/M1082))</f>
        <v>0</v>
      </c>
      <c r="O1082" s="13">
        <f ca="1">IF(M1081=M1082,(M1081*J1082+M1082*K1082)*$P$5,M1081*J1082+M1082*K1082*$P$5-$P$6)</f>
        <v>0</v>
      </c>
      <c r="P1082" s="13">
        <f ca="1">100*SUM(O843:O1082)/SUM(N843:N1082)</f>
        <v>0.14524600985453945</v>
      </c>
      <c r="Q1082" s="9">
        <f ca="1">AVERAGE(E1082:OFFSET(F1082,-$Q$5+1,0))</f>
        <v>10879</v>
      </c>
      <c r="R1082" s="9">
        <f ca="1">AVERAGE(E1082:OFFSET(F1082,-$R$5+1,0))</f>
        <v>10877.95</v>
      </c>
      <c r="S1082" s="9">
        <f t="shared" ca="1" si="93"/>
        <v>0</v>
      </c>
    </row>
    <row r="1083" spans="1:19">
      <c r="A1083" s="4" t="s">
        <v>76</v>
      </c>
      <c r="B1083" s="5">
        <v>43252</v>
      </c>
      <c r="C1083" s="4">
        <v>10854</v>
      </c>
      <c r="D1083" s="4">
        <v>10925</v>
      </c>
      <c r="E1083" s="4">
        <v>10844</v>
      </c>
      <c r="F1083" s="4">
        <v>10915</v>
      </c>
      <c r="G1083" s="4">
        <v>111930</v>
      </c>
      <c r="H1083" s="4">
        <v>1.0449999999999999</v>
      </c>
      <c r="I1083" s="3">
        <f t="shared" si="95"/>
        <v>0</v>
      </c>
      <c r="J1083" s="13">
        <f t="shared" si="97"/>
        <v>-13</v>
      </c>
      <c r="K1083" s="13">
        <f t="shared" si="96"/>
        <v>61</v>
      </c>
      <c r="L1083" s="13">
        <f t="shared" ca="1" si="92"/>
        <v>-1</v>
      </c>
      <c r="M1083" s="13">
        <f t="shared" ca="1" si="94"/>
        <v>0</v>
      </c>
      <c r="N1083" s="13">
        <f ca="1">IF(M1083=0,0,IF(M1083=M1082,0,((M1083-M1082)*C1083+N1082*M1082)*$P$5/M1083))</f>
        <v>0</v>
      </c>
      <c r="O1083" s="13">
        <f ca="1">IF(M1082=M1083,(M1082*J1083+M1083*K1083)*$P$5,M1082*J1083+M1083*K1083*$P$5-$P$6)</f>
        <v>0</v>
      </c>
      <c r="P1083" s="13">
        <f ca="1">100*SUM(O844:O1083)/SUM(N844:N1083)</f>
        <v>0.14524600985453945</v>
      </c>
      <c r="Q1083" s="9">
        <f ca="1">AVERAGE(E1083:OFFSET(F1083,-$Q$5+1,0))</f>
        <v>10872.7</v>
      </c>
      <c r="R1083" s="9">
        <f ca="1">AVERAGE(E1083:OFFSET(F1083,-$R$5+1,0))</f>
        <v>10884.65</v>
      </c>
      <c r="S1083" s="9">
        <f t="shared" ca="1" si="93"/>
        <v>-1</v>
      </c>
    </row>
    <row r="1084" spans="1:19">
      <c r="A1084" s="4" t="s">
        <v>76</v>
      </c>
      <c r="B1084" s="5">
        <v>43255</v>
      </c>
      <c r="C1084" s="4">
        <v>10976</v>
      </c>
      <c r="D1084" s="4">
        <v>11095</v>
      </c>
      <c r="E1084" s="4">
        <v>10976</v>
      </c>
      <c r="F1084" s="4">
        <v>11085</v>
      </c>
      <c r="G1084" s="4">
        <v>109687</v>
      </c>
      <c r="H1084" s="4">
        <v>1.0449999999999999</v>
      </c>
      <c r="I1084" s="3">
        <f t="shared" si="95"/>
        <v>0</v>
      </c>
      <c r="J1084" s="13">
        <f t="shared" si="97"/>
        <v>61</v>
      </c>
      <c r="K1084" s="13">
        <f t="shared" si="96"/>
        <v>109</v>
      </c>
      <c r="L1084" s="13">
        <f t="shared" ca="1" si="92"/>
        <v>0</v>
      </c>
      <c r="M1084" s="13">
        <f t="shared" ca="1" si="94"/>
        <v>-1</v>
      </c>
      <c r="N1084" s="13">
        <f ca="1">IF(M1084=0,0,IF(M1084=M1083,0,((M1084-M1083)*C1084+N1083*M1083)*$P$5/M1084))</f>
        <v>2195200</v>
      </c>
      <c r="O1084" s="13">
        <f ca="1">IF(M1083=M1084,(M1083*J1084+M1084*K1084)*$P$5,M1083*J1084+M1084*K1084*$P$5-$P$6)</f>
        <v>-22300</v>
      </c>
      <c r="P1084" s="13">
        <f ca="1">100*SUM(O845:O1084)/SUM(N845:N1084)</f>
        <v>8.8112668731871555E-2</v>
      </c>
      <c r="Q1084" s="9">
        <f ca="1">AVERAGE(E1084:OFFSET(F1084,-$Q$5+1,0))</f>
        <v>10886.8</v>
      </c>
      <c r="R1084" s="9">
        <f ca="1">AVERAGE(E1084:OFFSET(F1084,-$R$5+1,0))</f>
        <v>10896.3</v>
      </c>
      <c r="S1084" s="9">
        <f t="shared" ca="1" si="93"/>
        <v>0</v>
      </c>
    </row>
    <row r="1085" spans="1:19">
      <c r="A1085" s="4" t="s">
        <v>76</v>
      </c>
      <c r="B1085" s="5">
        <v>43256</v>
      </c>
      <c r="C1085" s="4">
        <v>11101</v>
      </c>
      <c r="D1085" s="4">
        <v>11118</v>
      </c>
      <c r="E1085" s="4">
        <v>11035</v>
      </c>
      <c r="F1085" s="4">
        <v>11069</v>
      </c>
      <c r="G1085" s="4">
        <v>119504</v>
      </c>
      <c r="H1085" s="4">
        <v>1.0449999999999999</v>
      </c>
      <c r="I1085" s="3">
        <f t="shared" si="95"/>
        <v>0</v>
      </c>
      <c r="J1085" s="13">
        <f t="shared" si="97"/>
        <v>16</v>
      </c>
      <c r="K1085" s="13">
        <f t="shared" si="96"/>
        <v>-32</v>
      </c>
      <c r="L1085" s="13">
        <f t="shared" ref="L1085:L1148" ca="1" si="98">S1085</f>
        <v>1</v>
      </c>
      <c r="M1085" s="13">
        <f t="shared" ca="1" si="94"/>
        <v>-1</v>
      </c>
      <c r="N1085" s="13">
        <f ca="1">IF(M1085=0,0,IF(M1085=M1084,0,((M1085-M1084)*C1085+N1084*M1084)*$P$5/M1085))</f>
        <v>0</v>
      </c>
      <c r="O1085" s="13">
        <f ca="1">IF(M1084=M1085,(M1084*J1085+M1085*K1085)*$P$5,M1084*J1085+M1085*K1085*$P$5-$P$6)</f>
        <v>3200</v>
      </c>
      <c r="P1085" s="13">
        <f ca="1">100*SUM(O846:O1085)/SUM(N846:N1085)</f>
        <v>0.11128350781653444</v>
      </c>
      <c r="Q1085" s="9">
        <f ca="1">AVERAGE(E1085:OFFSET(F1085,-$Q$5+1,0))</f>
        <v>10914.8</v>
      </c>
      <c r="R1085" s="9">
        <f ca="1">AVERAGE(E1085:OFFSET(F1085,-$R$5+1,0))</f>
        <v>10909.75</v>
      </c>
      <c r="S1085" s="9">
        <f t="shared" ref="S1085:S1148" ca="1" si="99">IF(AND(Q1084&lt;=R1084,Q1085&gt;R1085),1,IF(AND(Q1084&gt;R1084,Q1085&lt;=R1085),-1,0))</f>
        <v>1</v>
      </c>
    </row>
    <row r="1086" spans="1:19">
      <c r="A1086" s="4" t="s">
        <v>76</v>
      </c>
      <c r="B1086" s="5">
        <v>43257</v>
      </c>
      <c r="C1086" s="4">
        <v>11095</v>
      </c>
      <c r="D1086" s="4">
        <v>11210</v>
      </c>
      <c r="E1086" s="4">
        <v>11088</v>
      </c>
      <c r="F1086" s="4">
        <v>11200</v>
      </c>
      <c r="G1086" s="4">
        <v>134205</v>
      </c>
      <c r="H1086" s="4">
        <v>1.0449999999999999</v>
      </c>
      <c r="I1086" s="3">
        <f t="shared" si="95"/>
        <v>0</v>
      </c>
      <c r="J1086" s="13">
        <f t="shared" si="97"/>
        <v>26</v>
      </c>
      <c r="K1086" s="13">
        <f t="shared" si="96"/>
        <v>105</v>
      </c>
      <c r="L1086" s="13">
        <f t="shared" ca="1" si="98"/>
        <v>0</v>
      </c>
      <c r="M1086" s="13">
        <f t="shared" ref="M1086:M1149" ca="1" si="100">IF(I1086=1,0,IF(M1085+L1085&gt;=$M$5,$M$5,IF(M1085+L1085&lt;=$M$7,$M$7,M1085+L1085)))</f>
        <v>0</v>
      </c>
      <c r="N1086" s="13">
        <f ca="1">IF(M1086=0,0,IF(M1086=M1085,0,((M1086-M1085)*C1086+N1085*M1085)*$P$5/M1086))</f>
        <v>0</v>
      </c>
      <c r="O1086" s="13">
        <f ca="1">IF(M1085=M1086,(M1085*J1086+M1086*K1086)*$P$5,M1085*J1086+M1086*K1086*$P$5-$P$6)</f>
        <v>-526</v>
      </c>
      <c r="P1086" s="13">
        <f ca="1">100*SUM(O847:O1086)/SUM(N847:N1086)</f>
        <v>0.14431951551570349</v>
      </c>
      <c r="Q1086" s="9">
        <f ca="1">AVERAGE(E1086:OFFSET(F1086,-$Q$5+1,0))</f>
        <v>10990</v>
      </c>
      <c r="R1086" s="9">
        <f ca="1">AVERAGE(E1086:OFFSET(F1086,-$R$5+1,0))</f>
        <v>10938.5</v>
      </c>
      <c r="S1086" s="9">
        <f t="shared" ca="1" si="99"/>
        <v>0</v>
      </c>
    </row>
    <row r="1087" spans="1:19">
      <c r="A1087" s="4" t="s">
        <v>76</v>
      </c>
      <c r="B1087" s="5">
        <v>43258</v>
      </c>
      <c r="C1087" s="4">
        <v>11245</v>
      </c>
      <c r="D1087" s="4">
        <v>11253</v>
      </c>
      <c r="E1087" s="4">
        <v>11174</v>
      </c>
      <c r="F1087" s="4">
        <v>11227</v>
      </c>
      <c r="G1087" s="4">
        <v>127407</v>
      </c>
      <c r="H1087" s="4">
        <v>1.0449999999999999</v>
      </c>
      <c r="I1087" s="3">
        <f t="shared" si="95"/>
        <v>0</v>
      </c>
      <c r="J1087" s="13">
        <f t="shared" si="97"/>
        <v>45</v>
      </c>
      <c r="K1087" s="13">
        <f t="shared" si="96"/>
        <v>-18</v>
      </c>
      <c r="L1087" s="13">
        <f t="shared" ca="1" si="98"/>
        <v>0</v>
      </c>
      <c r="M1087" s="13">
        <f t="shared" ca="1" si="100"/>
        <v>0</v>
      </c>
      <c r="N1087" s="13">
        <f ca="1">IF(M1087=0,0,IF(M1087=M1086,0,((M1087-M1086)*C1087+N1086*M1086)*$P$5/M1087))</f>
        <v>0</v>
      </c>
      <c r="O1087" s="13">
        <f ca="1">IF(M1086=M1087,(M1086*J1087+M1087*K1087)*$P$5,M1086*J1087+M1087*K1087*$P$5-$P$6)</f>
        <v>0</v>
      </c>
      <c r="P1087" s="13">
        <f ca="1">100*SUM(O848:O1087)/SUM(N848:N1087)</f>
        <v>0.18797943758508989</v>
      </c>
      <c r="Q1087" s="9">
        <f ca="1">AVERAGE(E1087:OFFSET(F1087,-$Q$5+1,0))</f>
        <v>11061.3</v>
      </c>
      <c r="R1087" s="9">
        <f ca="1">AVERAGE(E1087:OFFSET(F1087,-$R$5+1,0))</f>
        <v>10970.15</v>
      </c>
      <c r="S1087" s="9">
        <f t="shared" ca="1" si="99"/>
        <v>0</v>
      </c>
    </row>
    <row r="1088" spans="1:19">
      <c r="A1088" s="4" t="s">
        <v>76</v>
      </c>
      <c r="B1088" s="5">
        <v>43259</v>
      </c>
      <c r="C1088" s="4">
        <v>11205</v>
      </c>
      <c r="D1088" s="4">
        <v>11215</v>
      </c>
      <c r="E1088" s="4">
        <v>11103</v>
      </c>
      <c r="F1088" s="4">
        <v>11125</v>
      </c>
      <c r="G1088" s="4">
        <v>122509</v>
      </c>
      <c r="H1088" s="4">
        <v>1.0449999999999999</v>
      </c>
      <c r="I1088" s="3">
        <f t="shared" si="95"/>
        <v>0</v>
      </c>
      <c r="J1088" s="13">
        <f t="shared" si="97"/>
        <v>-22</v>
      </c>
      <c r="K1088" s="13">
        <f t="shared" si="96"/>
        <v>-80</v>
      </c>
      <c r="L1088" s="13">
        <f t="shared" ca="1" si="98"/>
        <v>0</v>
      </c>
      <c r="M1088" s="13">
        <f t="shared" ca="1" si="100"/>
        <v>0</v>
      </c>
      <c r="N1088" s="13">
        <f ca="1">IF(M1088=0,0,IF(M1088=M1087,0,((M1088-M1087)*C1088+N1087*M1087)*$P$5/M1088))</f>
        <v>0</v>
      </c>
      <c r="O1088" s="13">
        <f ca="1">IF(M1087=M1088,(M1087*J1088+M1088*K1088)*$P$5,M1087*J1088+M1088*K1088*$P$5-$P$6)</f>
        <v>0</v>
      </c>
      <c r="P1088" s="13">
        <f ca="1">100*SUM(O849:O1088)/SUM(N849:N1088)</f>
        <v>0.2269447443781982</v>
      </c>
      <c r="Q1088" s="9">
        <f ca="1">AVERAGE(E1088:OFFSET(F1088,-$Q$5+1,0))</f>
        <v>11108.2</v>
      </c>
      <c r="R1088" s="9">
        <f ca="1">AVERAGE(E1088:OFFSET(F1088,-$R$5+1,0))</f>
        <v>10990.45</v>
      </c>
      <c r="S1088" s="9">
        <f t="shared" ca="1" si="99"/>
        <v>0</v>
      </c>
    </row>
    <row r="1089" spans="1:19">
      <c r="A1089" s="4" t="s">
        <v>76</v>
      </c>
      <c r="B1089" s="5">
        <v>43262</v>
      </c>
      <c r="C1089" s="4">
        <v>11151</v>
      </c>
      <c r="D1089" s="4">
        <v>11173</v>
      </c>
      <c r="E1089" s="4">
        <v>11098</v>
      </c>
      <c r="F1089" s="4">
        <v>11128</v>
      </c>
      <c r="G1089" s="4">
        <v>104423</v>
      </c>
      <c r="H1089" s="4">
        <v>1.0449999999999999</v>
      </c>
      <c r="I1089" s="3">
        <f t="shared" si="95"/>
        <v>0</v>
      </c>
      <c r="J1089" s="13">
        <f t="shared" si="97"/>
        <v>26</v>
      </c>
      <c r="K1089" s="13">
        <f t="shared" si="96"/>
        <v>-23</v>
      </c>
      <c r="L1089" s="13">
        <f t="shared" ca="1" si="98"/>
        <v>0</v>
      </c>
      <c r="M1089" s="13">
        <f t="shared" ca="1" si="100"/>
        <v>0</v>
      </c>
      <c r="N1089" s="13">
        <f ca="1">IF(M1089=0,0,IF(M1089=M1088,0,((M1089-M1088)*C1089+N1088*M1088)*$P$5/M1089))</f>
        <v>0</v>
      </c>
      <c r="O1089" s="13">
        <f ca="1">IF(M1088=M1089,(M1088*J1089+M1089*K1089)*$P$5,M1088*J1089+M1089*K1089*$P$5-$P$6)</f>
        <v>0</v>
      </c>
      <c r="P1089" s="13">
        <f ca="1">100*SUM(O850:O1089)/SUM(N850:N1089)</f>
        <v>0.22800338012299892</v>
      </c>
      <c r="Q1089" s="9">
        <f ca="1">AVERAGE(E1089:OFFSET(F1089,-$Q$5+1,0))</f>
        <v>11124.7</v>
      </c>
      <c r="R1089" s="9">
        <f ca="1">AVERAGE(E1089:OFFSET(F1089,-$R$5+1,0))</f>
        <v>11005.75</v>
      </c>
      <c r="S1089" s="9">
        <f t="shared" ca="1" si="99"/>
        <v>0</v>
      </c>
    </row>
    <row r="1090" spans="1:19">
      <c r="A1090" s="4" t="s">
        <v>76</v>
      </c>
      <c r="B1090" s="5">
        <v>43263</v>
      </c>
      <c r="C1090" s="4">
        <v>11148</v>
      </c>
      <c r="D1090" s="4">
        <v>11152</v>
      </c>
      <c r="E1090" s="4">
        <v>11054</v>
      </c>
      <c r="F1090" s="4">
        <v>11141</v>
      </c>
      <c r="G1090" s="4">
        <v>159832</v>
      </c>
      <c r="H1090" s="4">
        <v>1.0449999999999999</v>
      </c>
      <c r="I1090" s="3">
        <f t="shared" si="95"/>
        <v>0</v>
      </c>
      <c r="J1090" s="13">
        <f t="shared" si="97"/>
        <v>20</v>
      </c>
      <c r="K1090" s="13">
        <f t="shared" si="96"/>
        <v>-7</v>
      </c>
      <c r="L1090" s="13">
        <f t="shared" ca="1" si="98"/>
        <v>0</v>
      </c>
      <c r="M1090" s="13">
        <f t="shared" ca="1" si="100"/>
        <v>0</v>
      </c>
      <c r="N1090" s="13">
        <f ca="1">IF(M1090=0,0,IF(M1090=M1089,0,((M1090-M1089)*C1090+N1089*M1089)*$P$5/M1090))</f>
        <v>0</v>
      </c>
      <c r="O1090" s="13">
        <f ca="1">IF(M1089=M1090,(M1089*J1090+M1090*K1090)*$P$5,M1089*J1090+M1090*K1090*$P$5-$P$6)</f>
        <v>0</v>
      </c>
      <c r="P1090" s="13">
        <f ca="1">100*SUM(O851:O1090)/SUM(N851:N1090)</f>
        <v>0.22442952093564483</v>
      </c>
      <c r="Q1090" s="9">
        <f ca="1">AVERAGE(E1090:OFFSET(F1090,-$Q$5+1,0))</f>
        <v>11133.8</v>
      </c>
      <c r="R1090" s="9">
        <f ca="1">AVERAGE(E1090:OFFSET(F1090,-$R$5+1,0))</f>
        <v>11024.3</v>
      </c>
      <c r="S1090" s="9">
        <f t="shared" ca="1" si="99"/>
        <v>0</v>
      </c>
    </row>
    <row r="1091" spans="1:19">
      <c r="A1091" s="4" t="s">
        <v>76</v>
      </c>
      <c r="B1091" s="5">
        <v>43264</v>
      </c>
      <c r="C1091" s="4">
        <v>11152</v>
      </c>
      <c r="D1091" s="4">
        <v>11169</v>
      </c>
      <c r="E1091" s="4">
        <v>11095</v>
      </c>
      <c r="F1091" s="4">
        <v>11146</v>
      </c>
      <c r="G1091" s="4">
        <v>114215</v>
      </c>
      <c r="H1091" s="4">
        <v>1.0449999999999999</v>
      </c>
      <c r="I1091" s="3">
        <f t="shared" si="95"/>
        <v>0</v>
      </c>
      <c r="J1091" s="13">
        <f t="shared" si="97"/>
        <v>11</v>
      </c>
      <c r="K1091" s="13">
        <f t="shared" si="96"/>
        <v>-6</v>
      </c>
      <c r="L1091" s="13">
        <f t="shared" ca="1" si="98"/>
        <v>0</v>
      </c>
      <c r="M1091" s="13">
        <f t="shared" ca="1" si="100"/>
        <v>0</v>
      </c>
      <c r="N1091" s="13">
        <f ca="1">IF(M1091=0,0,IF(M1091=M1090,0,((M1091-M1090)*C1091+N1090*M1090)*$P$5/M1091))</f>
        <v>0</v>
      </c>
      <c r="O1091" s="13">
        <f ca="1">IF(M1090=M1091,(M1090*J1091+M1091*K1091)*$P$5,M1090*J1091+M1091*K1091*$P$5-$P$6)</f>
        <v>0</v>
      </c>
      <c r="P1091" s="13">
        <f ca="1">100*SUM(O852:O1091)/SUM(N852:N1091)</f>
        <v>0.23231860047728931</v>
      </c>
      <c r="Q1091" s="9">
        <f ca="1">AVERAGE(E1091:OFFSET(F1091,-$Q$5+1,0))</f>
        <v>11129.1</v>
      </c>
      <c r="R1091" s="9">
        <f ca="1">AVERAGE(E1091:OFFSET(F1091,-$R$5+1,0))</f>
        <v>11059.55</v>
      </c>
      <c r="S1091" s="9">
        <f t="shared" ca="1" si="99"/>
        <v>0</v>
      </c>
    </row>
    <row r="1092" spans="1:19">
      <c r="A1092" s="4" t="s">
        <v>76</v>
      </c>
      <c r="B1092" s="5">
        <v>43265</v>
      </c>
      <c r="C1092" s="4">
        <v>11101</v>
      </c>
      <c r="D1092" s="4">
        <v>11106</v>
      </c>
      <c r="E1092" s="4">
        <v>10984</v>
      </c>
      <c r="F1092" s="4">
        <v>10985</v>
      </c>
      <c r="G1092" s="4">
        <v>143124</v>
      </c>
      <c r="H1092" s="4">
        <v>1.0449999999999999</v>
      </c>
      <c r="I1092" s="3">
        <f t="shared" ref="I1092:I1155" si="101">IF(A1092=A1093,0,1)</f>
        <v>0</v>
      </c>
      <c r="J1092" s="13">
        <f t="shared" si="97"/>
        <v>-45</v>
      </c>
      <c r="K1092" s="13">
        <f t="shared" ref="K1092:K1155" si="102">F1092-C1092</f>
        <v>-116</v>
      </c>
      <c r="L1092" s="13">
        <f t="shared" ca="1" si="98"/>
        <v>0</v>
      </c>
      <c r="M1092" s="13">
        <f t="shared" ca="1" si="100"/>
        <v>0</v>
      </c>
      <c r="N1092" s="13">
        <f ca="1">IF(M1092=0,0,IF(M1092=M1091,0,((M1092-M1091)*C1092+N1091*M1091)*$P$5/M1092))</f>
        <v>0</v>
      </c>
      <c r="O1092" s="13">
        <f ca="1">IF(M1091=M1092,(M1091*J1092+M1092*K1092)*$P$5,M1091*J1092+M1092*K1092*$P$5-$P$6)</f>
        <v>0</v>
      </c>
      <c r="P1092" s="13">
        <f ca="1">100*SUM(O853:O1092)/SUM(N853:N1092)</f>
        <v>0.15046940023272784</v>
      </c>
      <c r="Q1092" s="9">
        <f ca="1">AVERAGE(E1092:OFFSET(F1092,-$Q$5+1,0))</f>
        <v>11085.9</v>
      </c>
      <c r="R1092" s="9">
        <f ca="1">AVERAGE(E1092:OFFSET(F1092,-$R$5+1,0))</f>
        <v>11073.6</v>
      </c>
      <c r="S1092" s="9">
        <f t="shared" ca="1" si="99"/>
        <v>0</v>
      </c>
    </row>
    <row r="1093" spans="1:19">
      <c r="A1093" s="4" t="s">
        <v>76</v>
      </c>
      <c r="B1093" s="5">
        <v>43266</v>
      </c>
      <c r="C1093" s="4">
        <v>11001</v>
      </c>
      <c r="D1093" s="4">
        <v>11075</v>
      </c>
      <c r="E1093" s="4">
        <v>10961</v>
      </c>
      <c r="F1093" s="4">
        <v>11055</v>
      </c>
      <c r="G1093" s="4">
        <v>145449</v>
      </c>
      <c r="H1093" s="4">
        <v>1.0449999999999999</v>
      </c>
      <c r="I1093" s="3">
        <f t="shared" si="101"/>
        <v>0</v>
      </c>
      <c r="J1093" s="13">
        <f t="shared" ref="J1093:J1156" si="103">C1093-F1092</f>
        <v>16</v>
      </c>
      <c r="K1093" s="13">
        <f t="shared" si="102"/>
        <v>54</v>
      </c>
      <c r="L1093" s="13">
        <f t="shared" ca="1" si="98"/>
        <v>-1</v>
      </c>
      <c r="M1093" s="13">
        <f t="shared" ca="1" si="100"/>
        <v>0</v>
      </c>
      <c r="N1093" s="13">
        <f ca="1">IF(M1093=0,0,IF(M1093=M1092,0,((M1093-M1092)*C1093+N1092*M1092)*$P$5/M1093))</f>
        <v>0</v>
      </c>
      <c r="O1093" s="13">
        <f ca="1">IF(M1092=M1093,(M1092*J1093+M1093*K1093)*$P$5,M1092*J1093+M1093*K1093*$P$5-$P$6)</f>
        <v>0</v>
      </c>
      <c r="P1093" s="13">
        <f ca="1">100*SUM(O854:O1093)/SUM(N854:N1093)</f>
        <v>0.15687927736031398</v>
      </c>
      <c r="Q1093" s="9">
        <f ca="1">AVERAGE(E1093:OFFSET(F1093,-$Q$5+1,0))</f>
        <v>11064.7</v>
      </c>
      <c r="R1093" s="9">
        <f ca="1">AVERAGE(E1093:OFFSET(F1093,-$R$5+1,0))</f>
        <v>11086.45</v>
      </c>
      <c r="S1093" s="9">
        <f t="shared" ca="1" si="99"/>
        <v>-1</v>
      </c>
    </row>
    <row r="1094" spans="1:19">
      <c r="A1094" s="4" t="s">
        <v>76</v>
      </c>
      <c r="B1094" s="5">
        <v>43270</v>
      </c>
      <c r="C1094" s="4">
        <v>10943</v>
      </c>
      <c r="D1094" s="4">
        <v>10958</v>
      </c>
      <c r="E1094" s="4">
        <v>10871</v>
      </c>
      <c r="F1094" s="4">
        <v>10874</v>
      </c>
      <c r="G1094" s="4">
        <v>170249</v>
      </c>
      <c r="H1094" s="4">
        <v>1.0449999999999999</v>
      </c>
      <c r="I1094" s="3">
        <f t="shared" si="101"/>
        <v>0</v>
      </c>
      <c r="J1094" s="13">
        <f t="shared" si="103"/>
        <v>-112</v>
      </c>
      <c r="K1094" s="13">
        <f t="shared" si="102"/>
        <v>-69</v>
      </c>
      <c r="L1094" s="13">
        <f t="shared" ca="1" si="98"/>
        <v>0</v>
      </c>
      <c r="M1094" s="13">
        <f t="shared" ca="1" si="100"/>
        <v>-1</v>
      </c>
      <c r="N1094" s="13">
        <f ca="1">IF(M1094=0,0,IF(M1094=M1093,0,((M1094-M1093)*C1094+N1093*M1093)*$P$5/M1094))</f>
        <v>2188600</v>
      </c>
      <c r="O1094" s="13">
        <f ca="1">IF(M1093=M1094,(M1093*J1094+M1094*K1094)*$P$5,M1093*J1094+M1094*K1094*$P$5-$P$6)</f>
        <v>13300</v>
      </c>
      <c r="P1094" s="13">
        <f ca="1">100*SUM(O855:O1094)/SUM(N855:N1094)</f>
        <v>0.23001567214801993</v>
      </c>
      <c r="Q1094" s="9">
        <f ca="1">AVERAGE(E1094:OFFSET(F1094,-$Q$5+1,0))</f>
        <v>11016.6</v>
      </c>
      <c r="R1094" s="9">
        <f ca="1">AVERAGE(E1094:OFFSET(F1094,-$R$5+1,0))</f>
        <v>11070.65</v>
      </c>
      <c r="S1094" s="9">
        <f t="shared" ca="1" si="99"/>
        <v>0</v>
      </c>
    </row>
    <row r="1095" spans="1:19">
      <c r="A1095" s="4" t="s">
        <v>76</v>
      </c>
      <c r="B1095" s="5">
        <v>43271</v>
      </c>
      <c r="C1095" s="4">
        <v>10904</v>
      </c>
      <c r="D1095" s="4">
        <v>10951</v>
      </c>
      <c r="E1095" s="4">
        <v>10850</v>
      </c>
      <c r="F1095" s="4">
        <v>10936</v>
      </c>
      <c r="G1095" s="4">
        <v>109099</v>
      </c>
      <c r="H1095" s="4">
        <v>1.0449999999999999</v>
      </c>
      <c r="I1095" s="3">
        <f t="shared" si="101"/>
        <v>1</v>
      </c>
      <c r="J1095" s="13">
        <f t="shared" si="103"/>
        <v>30</v>
      </c>
      <c r="K1095" s="13">
        <f t="shared" si="102"/>
        <v>32</v>
      </c>
      <c r="L1095" s="13">
        <f t="shared" ca="1" si="98"/>
        <v>0</v>
      </c>
      <c r="M1095" s="13">
        <f t="shared" si="100"/>
        <v>0</v>
      </c>
      <c r="N1095" s="13">
        <f>IF(M1095=0,0,IF(M1095=M1094,0,((M1095-M1094)*C1095+N1094*M1094)*$P$5/M1095))</f>
        <v>0</v>
      </c>
      <c r="O1095" s="13">
        <f ca="1">IF(M1094=M1095,(M1094*J1095+M1095*K1095)*$P$5,M1094*J1095+M1095*K1095*$P$5-$P$6)</f>
        <v>-530</v>
      </c>
      <c r="P1095" s="13">
        <f ca="1">100*SUM(O856:O1095)/SUM(N856:N1095)</f>
        <v>0.2119342237608477</v>
      </c>
      <c r="Q1095" s="9">
        <f ca="1">AVERAGE(E1095:OFFSET(F1095,-$Q$5+1,0))</f>
        <v>10975.7</v>
      </c>
      <c r="R1095" s="9">
        <f ca="1">AVERAGE(E1095:OFFSET(F1095,-$R$5+1,0))</f>
        <v>11054.75</v>
      </c>
      <c r="S1095" s="9">
        <f t="shared" ca="1" si="99"/>
        <v>0</v>
      </c>
    </row>
    <row r="1096" spans="1:19">
      <c r="A1096" s="4" t="s">
        <v>77</v>
      </c>
      <c r="B1096" s="5">
        <v>43272</v>
      </c>
      <c r="C1096" s="4">
        <v>10725</v>
      </c>
      <c r="D1096" s="4">
        <v>10745</v>
      </c>
      <c r="E1096" s="4">
        <v>10688</v>
      </c>
      <c r="F1096" s="4">
        <v>10706</v>
      </c>
      <c r="G1096" s="4">
        <v>130352</v>
      </c>
      <c r="H1096" s="4">
        <v>1.0449999999999999</v>
      </c>
      <c r="I1096" s="3">
        <f t="shared" si="101"/>
        <v>0</v>
      </c>
      <c r="J1096" s="13">
        <f t="shared" si="103"/>
        <v>-211</v>
      </c>
      <c r="K1096" s="13">
        <f t="shared" si="102"/>
        <v>-19</v>
      </c>
      <c r="L1096" s="13">
        <f t="shared" ca="1" si="98"/>
        <v>0</v>
      </c>
      <c r="M1096" s="13">
        <f t="shared" ca="1" si="100"/>
        <v>0</v>
      </c>
      <c r="N1096" s="13">
        <f ca="1">IF(M1096=0,0,IF(M1096=M1095,0,((M1096-M1095)*C1096+N1095*M1095)*$P$5/M1096))</f>
        <v>0</v>
      </c>
      <c r="O1096" s="13">
        <f ca="1">IF(M1095=M1096,(M1095*J1096+M1096*K1096)*$P$5,M1095*J1096+M1096*K1096*$P$5-$P$6)</f>
        <v>0</v>
      </c>
      <c r="P1096" s="13">
        <f ca="1">100*SUM(O857:O1096)/SUM(N857:N1096)</f>
        <v>0.23298636289209609</v>
      </c>
      <c r="Q1096" s="9">
        <f ca="1">AVERAGE(E1096:OFFSET(F1096,-$Q$5+1,0))</f>
        <v>10891</v>
      </c>
      <c r="R1096" s="9">
        <f ca="1">AVERAGE(E1096:OFFSET(F1096,-$R$5+1,0))</f>
        <v>11010.05</v>
      </c>
      <c r="S1096" s="9">
        <f t="shared" ca="1" si="99"/>
        <v>0</v>
      </c>
    </row>
    <row r="1097" spans="1:19">
      <c r="A1097" s="4" t="s">
        <v>77</v>
      </c>
      <c r="B1097" s="5">
        <v>43273</v>
      </c>
      <c r="C1097" s="4">
        <v>10630</v>
      </c>
      <c r="D1097" s="4">
        <v>10685</v>
      </c>
      <c r="E1097" s="4">
        <v>10581</v>
      </c>
      <c r="F1097" s="4">
        <v>10655</v>
      </c>
      <c r="G1097" s="4">
        <v>141860</v>
      </c>
      <c r="H1097" s="4">
        <v>1.0449999999999999</v>
      </c>
      <c r="I1097" s="3">
        <f t="shared" si="101"/>
        <v>0</v>
      </c>
      <c r="J1097" s="13">
        <f t="shared" si="103"/>
        <v>-76</v>
      </c>
      <c r="K1097" s="13">
        <f t="shared" si="102"/>
        <v>25</v>
      </c>
      <c r="L1097" s="13">
        <f t="shared" ca="1" si="98"/>
        <v>0</v>
      </c>
      <c r="M1097" s="13">
        <f t="shared" ca="1" si="100"/>
        <v>0</v>
      </c>
      <c r="N1097" s="13">
        <f ca="1">IF(M1097=0,0,IF(M1097=M1096,0,((M1097-M1096)*C1097+N1096*M1096)*$P$5/M1097))</f>
        <v>0</v>
      </c>
      <c r="O1097" s="13">
        <f ca="1">IF(M1096=M1097,(M1096*J1097+M1097*K1097)*$P$5,M1096*J1097+M1097*K1097*$P$5-$P$6)</f>
        <v>0</v>
      </c>
      <c r="P1097" s="13">
        <f ca="1">100*SUM(O858:O1097)/SUM(N858:N1097)</f>
        <v>0.21567682627306964</v>
      </c>
      <c r="Q1097" s="9">
        <f ca="1">AVERAGE(E1097:OFFSET(F1097,-$Q$5+1,0))</f>
        <v>10817.7</v>
      </c>
      <c r="R1097" s="9">
        <f ca="1">AVERAGE(E1097:OFFSET(F1097,-$R$5+1,0))</f>
        <v>10951.8</v>
      </c>
      <c r="S1097" s="9">
        <f t="shared" ca="1" si="99"/>
        <v>0</v>
      </c>
    </row>
    <row r="1098" spans="1:19">
      <c r="A1098" s="4" t="s">
        <v>77</v>
      </c>
      <c r="B1098" s="5">
        <v>43276</v>
      </c>
      <c r="C1098" s="4">
        <v>10624</v>
      </c>
      <c r="D1098" s="4">
        <v>10660</v>
      </c>
      <c r="E1098" s="4">
        <v>10583</v>
      </c>
      <c r="F1098" s="4">
        <v>10584</v>
      </c>
      <c r="G1098" s="4">
        <v>122274</v>
      </c>
      <c r="H1098" s="4">
        <v>1.0449999999999999</v>
      </c>
      <c r="I1098" s="3">
        <f t="shared" si="101"/>
        <v>0</v>
      </c>
      <c r="J1098" s="13">
        <f t="shared" si="103"/>
        <v>-31</v>
      </c>
      <c r="K1098" s="13">
        <f t="shared" si="102"/>
        <v>-40</v>
      </c>
      <c r="L1098" s="13">
        <f t="shared" ca="1" si="98"/>
        <v>0</v>
      </c>
      <c r="M1098" s="13">
        <f t="shared" ca="1" si="100"/>
        <v>0</v>
      </c>
      <c r="N1098" s="13">
        <f ca="1">IF(M1098=0,0,IF(M1098=M1097,0,((M1098-M1097)*C1098+N1097*M1097)*$P$5/M1098))</f>
        <v>0</v>
      </c>
      <c r="O1098" s="13">
        <f ca="1">IF(M1097=M1098,(M1097*J1098+M1098*K1098)*$P$5,M1097*J1098+M1098*K1098*$P$5-$P$6)</f>
        <v>0</v>
      </c>
      <c r="P1098" s="13">
        <f ca="1">100*SUM(O859:O1098)/SUM(N859:N1098)</f>
        <v>0.24936024888306707</v>
      </c>
      <c r="Q1098" s="9">
        <f ca="1">AVERAGE(E1098:OFFSET(F1098,-$Q$5+1,0))</f>
        <v>10732.8</v>
      </c>
      <c r="R1098" s="9">
        <f ca="1">AVERAGE(E1098:OFFSET(F1098,-$R$5+1,0))</f>
        <v>10898.75</v>
      </c>
      <c r="S1098" s="9">
        <f t="shared" ca="1" si="99"/>
        <v>0</v>
      </c>
    </row>
    <row r="1099" spans="1:19">
      <c r="A1099" s="4" t="s">
        <v>77</v>
      </c>
      <c r="B1099" s="5">
        <v>43277</v>
      </c>
      <c r="C1099" s="4">
        <v>10550</v>
      </c>
      <c r="D1099" s="4">
        <v>10596</v>
      </c>
      <c r="E1099" s="4">
        <v>10484</v>
      </c>
      <c r="F1099" s="4">
        <v>10592</v>
      </c>
      <c r="G1099" s="4">
        <v>167431</v>
      </c>
      <c r="H1099" s="4">
        <v>1.0449999999999999</v>
      </c>
      <c r="I1099" s="3">
        <f t="shared" si="101"/>
        <v>0</v>
      </c>
      <c r="J1099" s="13">
        <f t="shared" si="103"/>
        <v>-34</v>
      </c>
      <c r="K1099" s="13">
        <f t="shared" si="102"/>
        <v>42</v>
      </c>
      <c r="L1099" s="13">
        <f t="shared" ca="1" si="98"/>
        <v>0</v>
      </c>
      <c r="M1099" s="13">
        <f t="shared" ca="1" si="100"/>
        <v>0</v>
      </c>
      <c r="N1099" s="13">
        <f ca="1">IF(M1099=0,0,IF(M1099=M1098,0,((M1099-M1098)*C1099+N1098*M1098)*$P$5/M1099))</f>
        <v>0</v>
      </c>
      <c r="O1099" s="13">
        <f ca="1">IF(M1098=M1099,(M1098*J1099+M1099*K1099)*$P$5,M1098*J1099+M1099*K1099*$P$5-$P$6)</f>
        <v>0</v>
      </c>
      <c r="P1099" s="13">
        <f ca="1">100*SUM(O860:O1099)/SUM(N860:N1099)</f>
        <v>0.25053449042127668</v>
      </c>
      <c r="Q1099" s="9">
        <f ca="1">AVERAGE(E1099:OFFSET(F1099,-$Q$5+1,0))</f>
        <v>10665.9</v>
      </c>
      <c r="R1099" s="9">
        <f ca="1">AVERAGE(E1099:OFFSET(F1099,-$R$5+1,0))</f>
        <v>10841.25</v>
      </c>
      <c r="S1099" s="9">
        <f t="shared" ca="1" si="99"/>
        <v>0</v>
      </c>
    </row>
    <row r="1100" spans="1:19">
      <c r="A1100" s="4" t="s">
        <v>77</v>
      </c>
      <c r="B1100" s="5">
        <v>43278</v>
      </c>
      <c r="C1100" s="4">
        <v>10585</v>
      </c>
      <c r="D1100" s="4">
        <v>10625</v>
      </c>
      <c r="E1100" s="4">
        <v>10538</v>
      </c>
      <c r="F1100" s="4">
        <v>10554</v>
      </c>
      <c r="G1100" s="4">
        <v>134481</v>
      </c>
      <c r="H1100" s="4">
        <v>1.0449999999999999</v>
      </c>
      <c r="I1100" s="3">
        <f t="shared" si="101"/>
        <v>0</v>
      </c>
      <c r="J1100" s="13">
        <f t="shared" si="103"/>
        <v>-7</v>
      </c>
      <c r="K1100" s="13">
        <f t="shared" si="102"/>
        <v>-31</v>
      </c>
      <c r="L1100" s="13">
        <f t="shared" ca="1" si="98"/>
        <v>0</v>
      </c>
      <c r="M1100" s="13">
        <f t="shared" ca="1" si="100"/>
        <v>0</v>
      </c>
      <c r="N1100" s="13">
        <f ca="1">IF(M1100=0,0,IF(M1100=M1099,0,((M1100-M1099)*C1100+N1099*M1099)*$P$5/M1100))</f>
        <v>0</v>
      </c>
      <c r="O1100" s="13">
        <f ca="1">IF(M1099=M1100,(M1099*J1100+M1100*K1100)*$P$5,M1099*J1100+M1100*K1100*$P$5-$P$6)</f>
        <v>0</v>
      </c>
      <c r="P1100" s="13">
        <f ca="1">100*SUM(O861:O1100)/SUM(N861:N1100)</f>
        <v>0.25053449042127668</v>
      </c>
      <c r="Q1100" s="9">
        <f ca="1">AVERAGE(E1100:OFFSET(F1100,-$Q$5+1,0))</f>
        <v>10596.5</v>
      </c>
      <c r="R1100" s="9">
        <f ca="1">AVERAGE(E1100:OFFSET(F1100,-$R$5+1,0))</f>
        <v>10786.1</v>
      </c>
      <c r="S1100" s="9">
        <f t="shared" ca="1" si="99"/>
        <v>0</v>
      </c>
    </row>
    <row r="1101" spans="1:19">
      <c r="A1101" s="4" t="s">
        <v>77</v>
      </c>
      <c r="B1101" s="5">
        <v>43279</v>
      </c>
      <c r="C1101" s="4">
        <v>10513</v>
      </c>
      <c r="D1101" s="4">
        <v>10578</v>
      </c>
      <c r="E1101" s="4">
        <v>10484</v>
      </c>
      <c r="F1101" s="4">
        <v>10523</v>
      </c>
      <c r="G1101" s="4">
        <v>150442</v>
      </c>
      <c r="H1101" s="4">
        <v>1.0449999999999999</v>
      </c>
      <c r="I1101" s="3">
        <f t="shared" si="101"/>
        <v>0</v>
      </c>
      <c r="J1101" s="13">
        <f t="shared" si="103"/>
        <v>-41</v>
      </c>
      <c r="K1101" s="13">
        <f t="shared" si="102"/>
        <v>10</v>
      </c>
      <c r="L1101" s="13">
        <f t="shared" ca="1" si="98"/>
        <v>0</v>
      </c>
      <c r="M1101" s="13">
        <f t="shared" ca="1" si="100"/>
        <v>0</v>
      </c>
      <c r="N1101" s="13">
        <f ca="1">IF(M1101=0,0,IF(M1101=M1100,0,((M1101-M1100)*C1101+N1100*M1100)*$P$5/M1101))</f>
        <v>0</v>
      </c>
      <c r="O1101" s="13">
        <f ca="1">IF(M1100=M1101,(M1100*J1101+M1101*K1101)*$P$5,M1100*J1101+M1101*K1101*$P$5-$P$6)</f>
        <v>0</v>
      </c>
      <c r="P1101" s="13">
        <f ca="1">100*SUM(O862:O1101)/SUM(N862:N1101)</f>
        <v>0.25053449042127668</v>
      </c>
      <c r="Q1101" s="9">
        <f ca="1">AVERAGE(E1101:OFFSET(F1101,-$Q$5+1,0))</f>
        <v>10557.8</v>
      </c>
      <c r="R1101" s="9">
        <f ca="1">AVERAGE(E1101:OFFSET(F1101,-$R$5+1,0))</f>
        <v>10724.4</v>
      </c>
      <c r="S1101" s="9">
        <f t="shared" ca="1" si="99"/>
        <v>0</v>
      </c>
    </row>
    <row r="1102" spans="1:19">
      <c r="A1102" s="4" t="s">
        <v>77</v>
      </c>
      <c r="B1102" s="5">
        <v>43280</v>
      </c>
      <c r="C1102" s="4">
        <v>10541</v>
      </c>
      <c r="D1102" s="4">
        <v>10692</v>
      </c>
      <c r="E1102" s="4">
        <v>10526</v>
      </c>
      <c r="F1102" s="4">
        <v>10677</v>
      </c>
      <c r="G1102" s="4">
        <v>155640</v>
      </c>
      <c r="H1102" s="4">
        <v>1.0449999999999999</v>
      </c>
      <c r="I1102" s="3">
        <f t="shared" si="101"/>
        <v>0</v>
      </c>
      <c r="J1102" s="13">
        <f t="shared" si="103"/>
        <v>18</v>
      </c>
      <c r="K1102" s="13">
        <f t="shared" si="102"/>
        <v>136</v>
      </c>
      <c r="L1102" s="13">
        <f t="shared" ca="1" si="98"/>
        <v>0</v>
      </c>
      <c r="M1102" s="13">
        <f t="shared" ca="1" si="100"/>
        <v>0</v>
      </c>
      <c r="N1102" s="13">
        <f ca="1">IF(M1102=0,0,IF(M1102=M1101,0,((M1102-M1101)*C1102+N1101*M1101)*$P$5/M1102))</f>
        <v>0</v>
      </c>
      <c r="O1102" s="13">
        <f ca="1">IF(M1101=M1102,(M1101*J1102+M1102*K1102)*$P$5,M1101*J1102+M1102*K1102*$P$5-$P$6)</f>
        <v>0</v>
      </c>
      <c r="P1102" s="13">
        <f ca="1">100*SUM(O863:O1102)/SUM(N863:N1102)</f>
        <v>0.25053449042127668</v>
      </c>
      <c r="Q1102" s="9">
        <f ca="1">AVERAGE(E1102:OFFSET(F1102,-$Q$5+1,0))</f>
        <v>10554.5</v>
      </c>
      <c r="R1102" s="9">
        <f ca="1">AVERAGE(E1102:OFFSET(F1102,-$R$5+1,0))</f>
        <v>10686.1</v>
      </c>
      <c r="S1102" s="9">
        <f t="shared" ca="1" si="99"/>
        <v>0</v>
      </c>
    </row>
    <row r="1103" spans="1:19">
      <c r="A1103" s="4" t="s">
        <v>77</v>
      </c>
      <c r="B1103" s="5">
        <v>43283</v>
      </c>
      <c r="C1103" s="4">
        <v>10680</v>
      </c>
      <c r="D1103" s="4">
        <v>10719</v>
      </c>
      <c r="E1103" s="4">
        <v>10609</v>
      </c>
      <c r="F1103" s="4">
        <v>10611</v>
      </c>
      <c r="G1103" s="4">
        <v>141723</v>
      </c>
      <c r="H1103" s="4">
        <v>1.0449999999999999</v>
      </c>
      <c r="I1103" s="3">
        <f t="shared" si="101"/>
        <v>0</v>
      </c>
      <c r="J1103" s="13">
        <f t="shared" si="103"/>
        <v>3</v>
      </c>
      <c r="K1103" s="13">
        <f t="shared" si="102"/>
        <v>-69</v>
      </c>
      <c r="L1103" s="13">
        <f t="shared" ca="1" si="98"/>
        <v>0</v>
      </c>
      <c r="M1103" s="13">
        <f t="shared" ca="1" si="100"/>
        <v>0</v>
      </c>
      <c r="N1103" s="13">
        <f ca="1">IF(M1103=0,0,IF(M1103=M1102,0,((M1103-M1102)*C1103+N1102*M1102)*$P$5/M1103))</f>
        <v>0</v>
      </c>
      <c r="O1103" s="13">
        <f ca="1">IF(M1102=M1103,(M1102*J1103+M1103*K1103)*$P$5,M1102*J1103+M1103*K1103*$P$5-$P$6)</f>
        <v>0</v>
      </c>
      <c r="P1103" s="13">
        <f ca="1">100*SUM(O864:O1103)/SUM(N864:N1103)</f>
        <v>0.25053449042127668</v>
      </c>
      <c r="Q1103" s="9">
        <f ca="1">AVERAGE(E1103:OFFSET(F1103,-$Q$5+1,0))</f>
        <v>10559.8</v>
      </c>
      <c r="R1103" s="9">
        <f ca="1">AVERAGE(E1103:OFFSET(F1103,-$R$5+1,0))</f>
        <v>10646.3</v>
      </c>
      <c r="S1103" s="9">
        <f t="shared" ca="1" si="99"/>
        <v>0</v>
      </c>
    </row>
    <row r="1104" spans="1:19">
      <c r="A1104" s="4" t="s">
        <v>77</v>
      </c>
      <c r="B1104" s="5">
        <v>43284</v>
      </c>
      <c r="C1104" s="4">
        <v>10651</v>
      </c>
      <c r="D1104" s="4">
        <v>10717</v>
      </c>
      <c r="E1104" s="4">
        <v>10544</v>
      </c>
      <c r="F1104" s="4">
        <v>10622</v>
      </c>
      <c r="G1104" s="4">
        <v>221125</v>
      </c>
      <c r="H1104" s="4">
        <v>1.0449999999999999</v>
      </c>
      <c r="I1104" s="3">
        <f t="shared" si="101"/>
        <v>0</v>
      </c>
      <c r="J1104" s="13">
        <f t="shared" si="103"/>
        <v>40</v>
      </c>
      <c r="K1104" s="13">
        <f t="shared" si="102"/>
        <v>-29</v>
      </c>
      <c r="L1104" s="13">
        <f t="shared" ca="1" si="98"/>
        <v>0</v>
      </c>
      <c r="M1104" s="13">
        <f t="shared" ca="1" si="100"/>
        <v>0</v>
      </c>
      <c r="N1104" s="13">
        <f ca="1">IF(M1104=0,0,IF(M1104=M1103,0,((M1104-M1103)*C1104+N1103*M1103)*$P$5/M1104))</f>
        <v>0</v>
      </c>
      <c r="O1104" s="13">
        <f ca="1">IF(M1103=M1104,(M1103*J1104+M1104*K1104)*$P$5,M1103*J1104+M1104*K1104*$P$5-$P$6)</f>
        <v>0</v>
      </c>
      <c r="P1104" s="13">
        <f ca="1">100*SUM(O865:O1104)/SUM(N865:N1104)</f>
        <v>0.25053449042127668</v>
      </c>
      <c r="Q1104" s="9">
        <f ca="1">AVERAGE(E1104:OFFSET(F1104,-$Q$5+1,0))</f>
        <v>10568.8</v>
      </c>
      <c r="R1104" s="9">
        <f ca="1">AVERAGE(E1104:OFFSET(F1104,-$R$5+1,0))</f>
        <v>10617.35</v>
      </c>
      <c r="S1104" s="9">
        <f t="shared" ca="1" si="99"/>
        <v>0</v>
      </c>
    </row>
    <row r="1105" spans="1:19">
      <c r="A1105" s="4" t="s">
        <v>77</v>
      </c>
      <c r="B1105" s="5">
        <v>43285</v>
      </c>
      <c r="C1105" s="4">
        <v>10598</v>
      </c>
      <c r="D1105" s="4">
        <v>10639</v>
      </c>
      <c r="E1105" s="4">
        <v>10584</v>
      </c>
      <c r="F1105" s="4">
        <v>10618</v>
      </c>
      <c r="G1105" s="4">
        <v>130994</v>
      </c>
      <c r="H1105" s="4">
        <v>1.0449999999999999</v>
      </c>
      <c r="I1105" s="3">
        <f t="shared" si="101"/>
        <v>0</v>
      </c>
      <c r="J1105" s="13">
        <f t="shared" si="103"/>
        <v>-24</v>
      </c>
      <c r="K1105" s="13">
        <f t="shared" si="102"/>
        <v>20</v>
      </c>
      <c r="L1105" s="13">
        <f t="shared" ca="1" si="98"/>
        <v>0</v>
      </c>
      <c r="M1105" s="13">
        <f t="shared" ca="1" si="100"/>
        <v>0</v>
      </c>
      <c r="N1105" s="13">
        <f ca="1">IF(M1105=0,0,IF(M1105=M1104,0,((M1105-M1104)*C1105+N1104*M1104)*$P$5/M1105))</f>
        <v>0</v>
      </c>
      <c r="O1105" s="13">
        <f ca="1">IF(M1104=M1105,(M1104*J1105+M1105*K1105)*$P$5,M1104*J1105+M1105*K1105*$P$5-$P$6)</f>
        <v>0</v>
      </c>
      <c r="P1105" s="13">
        <f ca="1">100*SUM(O866:O1105)/SUM(N866:N1105)</f>
        <v>0.25129080162468898</v>
      </c>
      <c r="Q1105" s="9">
        <f ca="1">AVERAGE(E1105:OFFSET(F1105,-$Q$5+1,0))</f>
        <v>10579.8</v>
      </c>
      <c r="R1105" s="9">
        <f ca="1">AVERAGE(E1105:OFFSET(F1105,-$R$5+1,0))</f>
        <v>10588.15</v>
      </c>
      <c r="S1105" s="9">
        <f t="shared" ca="1" si="99"/>
        <v>0</v>
      </c>
    </row>
    <row r="1106" spans="1:19">
      <c r="A1106" s="4" t="s">
        <v>77</v>
      </c>
      <c r="B1106" s="5">
        <v>43286</v>
      </c>
      <c r="C1106" s="4">
        <v>10625</v>
      </c>
      <c r="D1106" s="4">
        <v>10633</v>
      </c>
      <c r="E1106" s="4">
        <v>10488</v>
      </c>
      <c r="F1106" s="4">
        <v>10500</v>
      </c>
      <c r="G1106" s="4">
        <v>191745</v>
      </c>
      <c r="H1106" s="4">
        <v>1.0449999999999999</v>
      </c>
      <c r="I1106" s="3">
        <f t="shared" si="101"/>
        <v>0</v>
      </c>
      <c r="J1106" s="13">
        <f t="shared" si="103"/>
        <v>7</v>
      </c>
      <c r="K1106" s="13">
        <f t="shared" si="102"/>
        <v>-125</v>
      </c>
      <c r="L1106" s="13">
        <f t="shared" ca="1" si="98"/>
        <v>1</v>
      </c>
      <c r="M1106" s="13">
        <f t="shared" ca="1" si="100"/>
        <v>0</v>
      </c>
      <c r="N1106" s="13">
        <f ca="1">IF(M1106=0,0,IF(M1106=M1105,0,((M1106-M1105)*C1106+N1105*M1105)*$P$5/M1106))</f>
        <v>0</v>
      </c>
      <c r="O1106" s="13">
        <f ca="1">IF(M1105=M1106,(M1105*J1106+M1106*K1106)*$P$5,M1105*J1106+M1106*K1106*$P$5-$P$6)</f>
        <v>0</v>
      </c>
      <c r="P1106" s="13">
        <f ca="1">100*SUM(O867:O1106)/SUM(N867:N1106)</f>
        <v>0.25965027881315095</v>
      </c>
      <c r="Q1106" s="9">
        <f ca="1">AVERAGE(E1106:OFFSET(F1106,-$Q$5+1,0))</f>
        <v>10577.9</v>
      </c>
      <c r="R1106" s="9">
        <f ca="1">AVERAGE(E1106:OFFSET(F1106,-$R$5+1,0))</f>
        <v>10567.85</v>
      </c>
      <c r="S1106" s="9">
        <f t="shared" ca="1" si="99"/>
        <v>1</v>
      </c>
    </row>
    <row r="1107" spans="1:19">
      <c r="A1107" s="4" t="s">
        <v>77</v>
      </c>
      <c r="B1107" s="5">
        <v>43287</v>
      </c>
      <c r="C1107" s="4">
        <v>10535</v>
      </c>
      <c r="D1107" s="4">
        <v>10556</v>
      </c>
      <c r="E1107" s="4">
        <v>10414</v>
      </c>
      <c r="F1107" s="4">
        <v>10539</v>
      </c>
      <c r="G1107" s="4">
        <v>218771</v>
      </c>
      <c r="H1107" s="4">
        <v>1.0449999999999999</v>
      </c>
      <c r="I1107" s="3">
        <f t="shared" si="101"/>
        <v>0</v>
      </c>
      <c r="J1107" s="13">
        <f t="shared" si="103"/>
        <v>35</v>
      </c>
      <c r="K1107" s="13">
        <f t="shared" si="102"/>
        <v>4</v>
      </c>
      <c r="L1107" s="13">
        <f t="shared" ca="1" si="98"/>
        <v>-1</v>
      </c>
      <c r="M1107" s="13">
        <f t="shared" ca="1" si="100"/>
        <v>1</v>
      </c>
      <c r="N1107" s="13">
        <f ca="1">IF(M1107=0,0,IF(M1107=M1106,0,((M1107-M1106)*C1107+N1106*M1106)*$P$5/M1107))</f>
        <v>2107000</v>
      </c>
      <c r="O1107" s="13">
        <f ca="1">IF(M1106=M1107,(M1106*J1107+M1107*K1107)*$P$5,M1106*J1107+M1107*K1107*$P$5-$P$6)</f>
        <v>300</v>
      </c>
      <c r="P1107" s="13">
        <f ca="1">100*SUM(O868:O1107)/SUM(N868:N1107)</f>
        <v>0.23213509305880867</v>
      </c>
      <c r="Q1107" s="9">
        <f ca="1">AVERAGE(E1107:OFFSET(F1107,-$Q$5+1,0))</f>
        <v>10552.9</v>
      </c>
      <c r="R1107" s="9">
        <f ca="1">AVERAGE(E1107:OFFSET(F1107,-$R$5+1,0))</f>
        <v>10553.7</v>
      </c>
      <c r="S1107" s="9">
        <f t="shared" ca="1" si="99"/>
        <v>-1</v>
      </c>
    </row>
    <row r="1108" spans="1:19">
      <c r="A1108" s="4" t="s">
        <v>77</v>
      </c>
      <c r="B1108" s="5">
        <v>43290</v>
      </c>
      <c r="C1108" s="4">
        <v>10583</v>
      </c>
      <c r="D1108" s="4">
        <v>10676</v>
      </c>
      <c r="E1108" s="4">
        <v>10582</v>
      </c>
      <c r="F1108" s="4">
        <v>10661</v>
      </c>
      <c r="G1108" s="4">
        <v>147171</v>
      </c>
      <c r="H1108" s="4">
        <v>1.0449999999999999</v>
      </c>
      <c r="I1108" s="3">
        <f t="shared" si="101"/>
        <v>0</v>
      </c>
      <c r="J1108" s="13">
        <f t="shared" si="103"/>
        <v>44</v>
      </c>
      <c r="K1108" s="13">
        <f t="shared" si="102"/>
        <v>78</v>
      </c>
      <c r="L1108" s="13">
        <f t="shared" ca="1" si="98"/>
        <v>0</v>
      </c>
      <c r="M1108" s="13">
        <f t="shared" ca="1" si="100"/>
        <v>0</v>
      </c>
      <c r="N1108" s="13">
        <f ca="1">IF(M1108=0,0,IF(M1108=M1107,0,((M1108-M1107)*C1108+N1107*M1107)*$P$5/M1108))</f>
        <v>0</v>
      </c>
      <c r="O1108" s="13">
        <f ca="1">IF(M1107=M1108,(M1107*J1108+M1108*K1108)*$P$5,M1107*J1108+M1108*K1108*$P$5-$P$6)</f>
        <v>-456</v>
      </c>
      <c r="P1108" s="13">
        <f ca="1">100*SUM(O869:O1108)/SUM(N869:N1108)</f>
        <v>0.21891377625679651</v>
      </c>
      <c r="Q1108" s="9">
        <f ca="1">AVERAGE(E1108:OFFSET(F1108,-$Q$5+1,0))</f>
        <v>10555.2</v>
      </c>
      <c r="R1108" s="9">
        <f ca="1">AVERAGE(E1108:OFFSET(F1108,-$R$5+1,0))</f>
        <v>10557.5</v>
      </c>
      <c r="S1108" s="9">
        <f t="shared" ca="1" si="99"/>
        <v>0</v>
      </c>
    </row>
    <row r="1109" spans="1:19">
      <c r="A1109" s="4" t="s">
        <v>77</v>
      </c>
      <c r="B1109" s="5">
        <v>43291</v>
      </c>
      <c r="C1109" s="4">
        <v>10733</v>
      </c>
      <c r="D1109" s="4">
        <v>10744</v>
      </c>
      <c r="E1109" s="4">
        <v>10680</v>
      </c>
      <c r="F1109" s="4">
        <v>10709</v>
      </c>
      <c r="G1109" s="4">
        <v>122142</v>
      </c>
      <c r="H1109" s="4">
        <v>1.0449999999999999</v>
      </c>
      <c r="I1109" s="3">
        <f t="shared" si="101"/>
        <v>0</v>
      </c>
      <c r="J1109" s="13">
        <f t="shared" si="103"/>
        <v>72</v>
      </c>
      <c r="K1109" s="13">
        <f t="shared" si="102"/>
        <v>-24</v>
      </c>
      <c r="L1109" s="13">
        <f t="shared" ca="1" si="98"/>
        <v>1</v>
      </c>
      <c r="M1109" s="13">
        <f t="shared" ca="1" si="100"/>
        <v>0</v>
      </c>
      <c r="N1109" s="13">
        <f ca="1">IF(M1109=0,0,IF(M1109=M1108,0,((M1109-M1108)*C1109+N1108*M1108)*$P$5/M1109))</f>
        <v>0</v>
      </c>
      <c r="O1109" s="13">
        <f ca="1">IF(M1108=M1109,(M1108*J1109+M1109*K1109)*$P$5,M1108*J1109+M1109*K1109*$P$5-$P$6)</f>
        <v>0</v>
      </c>
      <c r="P1109" s="13">
        <f ca="1">100*SUM(O870:O1109)/SUM(N870:N1109)</f>
        <v>0.22004282435003764</v>
      </c>
      <c r="Q1109" s="9">
        <f ca="1">AVERAGE(E1109:OFFSET(F1109,-$Q$5+1,0))</f>
        <v>10577.5</v>
      </c>
      <c r="R1109" s="9">
        <f ca="1">AVERAGE(E1109:OFFSET(F1109,-$R$5+1,0))</f>
        <v>10573.15</v>
      </c>
      <c r="S1109" s="9">
        <f t="shared" ca="1" si="99"/>
        <v>1</v>
      </c>
    </row>
    <row r="1110" spans="1:19">
      <c r="A1110" s="4" t="s">
        <v>77</v>
      </c>
      <c r="B1110" s="5">
        <v>43292</v>
      </c>
      <c r="C1110" s="4">
        <v>10608</v>
      </c>
      <c r="D1110" s="4">
        <v>10656</v>
      </c>
      <c r="E1110" s="4">
        <v>10574</v>
      </c>
      <c r="F1110" s="4">
        <v>10617</v>
      </c>
      <c r="G1110" s="4">
        <v>177783</v>
      </c>
      <c r="H1110" s="4">
        <v>1.0449999999999999</v>
      </c>
      <c r="I1110" s="3">
        <f t="shared" si="101"/>
        <v>0</v>
      </c>
      <c r="J1110" s="13">
        <f t="shared" si="103"/>
        <v>-101</v>
      </c>
      <c r="K1110" s="13">
        <f t="shared" si="102"/>
        <v>9</v>
      </c>
      <c r="L1110" s="13">
        <f t="shared" ca="1" si="98"/>
        <v>-1</v>
      </c>
      <c r="M1110" s="13">
        <f t="shared" ca="1" si="100"/>
        <v>1</v>
      </c>
      <c r="N1110" s="13">
        <f ca="1">IF(M1110=0,0,IF(M1110=M1109,0,((M1110-M1109)*C1110+N1109*M1109)*$P$5/M1110))</f>
        <v>2121600</v>
      </c>
      <c r="O1110" s="13">
        <f ca="1">IF(M1109=M1110,(M1109*J1110+M1110*K1110)*$P$5,M1109*J1110+M1110*K1110*$P$5-$P$6)</f>
        <v>1300</v>
      </c>
      <c r="P1110" s="13">
        <f ca="1">100*SUM(O871:O1110)/SUM(N871:N1110)</f>
        <v>0.21254092336473576</v>
      </c>
      <c r="Q1110" s="9">
        <f ca="1">AVERAGE(E1110:OFFSET(F1110,-$Q$5+1,0))</f>
        <v>10576.4</v>
      </c>
      <c r="R1110" s="9">
        <f ca="1">AVERAGE(E1110:OFFSET(F1110,-$R$5+1,0))</f>
        <v>10578.1</v>
      </c>
      <c r="S1110" s="9">
        <f t="shared" ca="1" si="99"/>
        <v>-1</v>
      </c>
    </row>
    <row r="1111" spans="1:19">
      <c r="A1111" s="4" t="s">
        <v>77</v>
      </c>
      <c r="B1111" s="5">
        <v>43293</v>
      </c>
      <c r="C1111" s="4">
        <v>10640</v>
      </c>
      <c r="D1111" s="4">
        <v>10750</v>
      </c>
      <c r="E1111" s="4">
        <v>10609</v>
      </c>
      <c r="F1111" s="4">
        <v>10740</v>
      </c>
      <c r="G1111" s="4">
        <v>147260</v>
      </c>
      <c r="H1111" s="4">
        <v>1.0449999999999999</v>
      </c>
      <c r="I1111" s="3">
        <f t="shared" si="101"/>
        <v>0</v>
      </c>
      <c r="J1111" s="13">
        <f t="shared" si="103"/>
        <v>23</v>
      </c>
      <c r="K1111" s="13">
        <f t="shared" si="102"/>
        <v>100</v>
      </c>
      <c r="L1111" s="13">
        <f t="shared" ca="1" si="98"/>
        <v>1</v>
      </c>
      <c r="M1111" s="13">
        <f t="shared" ca="1" si="100"/>
        <v>0</v>
      </c>
      <c r="N1111" s="13">
        <f ca="1">IF(M1111=0,0,IF(M1111=M1110,0,((M1111-M1110)*C1111+N1110*M1110)*$P$5/M1111))</f>
        <v>0</v>
      </c>
      <c r="O1111" s="13">
        <f ca="1">IF(M1110=M1111,(M1110*J1111+M1111*K1111)*$P$5,M1110*J1111+M1111*K1111*$P$5-$P$6)</f>
        <v>-477</v>
      </c>
      <c r="P1111" s="13">
        <f ca="1">100*SUM(O872:O1111)/SUM(N872:N1111)</f>
        <v>0.21147858622302398</v>
      </c>
      <c r="Q1111" s="9">
        <f ca="1">AVERAGE(E1111:OFFSET(F1111,-$Q$5+1,0))</f>
        <v>10612.5</v>
      </c>
      <c r="R1111" s="9">
        <f ca="1">AVERAGE(E1111:OFFSET(F1111,-$R$5+1,0))</f>
        <v>10595.2</v>
      </c>
      <c r="S1111" s="9">
        <f t="shared" ca="1" si="99"/>
        <v>1</v>
      </c>
    </row>
    <row r="1112" spans="1:19">
      <c r="A1112" s="4" t="s">
        <v>77</v>
      </c>
      <c r="B1112" s="5">
        <v>43294</v>
      </c>
      <c r="C1112" s="4">
        <v>10808</v>
      </c>
      <c r="D1112" s="4">
        <v>10850</v>
      </c>
      <c r="E1112" s="4">
        <v>10768</v>
      </c>
      <c r="F1112" s="4">
        <v>10848</v>
      </c>
      <c r="G1112" s="4">
        <v>133034</v>
      </c>
      <c r="H1112" s="4">
        <v>1.0449999999999999</v>
      </c>
      <c r="I1112" s="3">
        <f t="shared" si="101"/>
        <v>0</v>
      </c>
      <c r="J1112" s="13">
        <f t="shared" si="103"/>
        <v>68</v>
      </c>
      <c r="K1112" s="13">
        <f t="shared" si="102"/>
        <v>40</v>
      </c>
      <c r="L1112" s="13">
        <f t="shared" ca="1" si="98"/>
        <v>0</v>
      </c>
      <c r="M1112" s="13">
        <f t="shared" ca="1" si="100"/>
        <v>1</v>
      </c>
      <c r="N1112" s="13">
        <f ca="1">IF(M1112=0,0,IF(M1112=M1111,0,((M1112-M1111)*C1112+N1111*M1111)*$P$5/M1112))</f>
        <v>2161600</v>
      </c>
      <c r="O1112" s="13">
        <f ca="1">IF(M1111=M1112,(M1111*J1112+M1112*K1112)*$P$5,M1111*J1112+M1112*K1112*$P$5-$P$6)</f>
        <v>7500</v>
      </c>
      <c r="P1112" s="13">
        <f ca="1">100*SUM(O873:O1112)/SUM(N873:N1112)</f>
        <v>0.21770152945226146</v>
      </c>
      <c r="Q1112" s="9">
        <f ca="1">AVERAGE(E1112:OFFSET(F1112,-$Q$5+1,0))</f>
        <v>10678.8</v>
      </c>
      <c r="R1112" s="9">
        <f ca="1">AVERAGE(E1112:OFFSET(F1112,-$R$5+1,0))</f>
        <v>10615.85</v>
      </c>
      <c r="S1112" s="9">
        <f t="shared" ca="1" si="99"/>
        <v>0</v>
      </c>
    </row>
    <row r="1113" spans="1:19">
      <c r="A1113" s="4" t="s">
        <v>77</v>
      </c>
      <c r="B1113" s="5">
        <v>43297</v>
      </c>
      <c r="C1113" s="4">
        <v>10854</v>
      </c>
      <c r="D1113" s="4">
        <v>10874</v>
      </c>
      <c r="E1113" s="4">
        <v>10807</v>
      </c>
      <c r="F1113" s="4">
        <v>10815</v>
      </c>
      <c r="G1113" s="4">
        <v>137166</v>
      </c>
      <c r="H1113" s="4">
        <v>1.0449999999999999</v>
      </c>
      <c r="I1113" s="3">
        <f t="shared" si="101"/>
        <v>0</v>
      </c>
      <c r="J1113" s="13">
        <f t="shared" si="103"/>
        <v>6</v>
      </c>
      <c r="K1113" s="13">
        <f t="shared" si="102"/>
        <v>-39</v>
      </c>
      <c r="L1113" s="13">
        <f t="shared" ca="1" si="98"/>
        <v>0</v>
      </c>
      <c r="M1113" s="13">
        <f t="shared" ca="1" si="100"/>
        <v>1</v>
      </c>
      <c r="N1113" s="13">
        <f ca="1">IF(M1113=0,0,IF(M1113=M1112,0,((M1113-M1112)*C1113+N1112*M1112)*$P$5/M1113))</f>
        <v>0</v>
      </c>
      <c r="O1113" s="13">
        <f ca="1">IF(M1112=M1113,(M1112*J1113+M1113*K1113)*$P$5,M1112*J1113+M1113*K1113*$P$5-$P$6)</f>
        <v>-6600</v>
      </c>
      <c r="P1113" s="13">
        <f ca="1">100*SUM(O874:O1113)/SUM(N874:N1113)</f>
        <v>0.20367765486819683</v>
      </c>
      <c r="Q1113" s="9">
        <f ca="1">AVERAGE(E1113:OFFSET(F1113,-$Q$5+1,0))</f>
        <v>10716.7</v>
      </c>
      <c r="R1113" s="9">
        <f ca="1">AVERAGE(E1113:OFFSET(F1113,-$R$5+1,0))</f>
        <v>10635.95</v>
      </c>
      <c r="S1113" s="9">
        <f t="shared" ca="1" si="99"/>
        <v>0</v>
      </c>
    </row>
    <row r="1114" spans="1:19">
      <c r="A1114" s="4" t="s">
        <v>77</v>
      </c>
      <c r="B1114" s="5">
        <v>43298</v>
      </c>
      <c r="C1114" s="4">
        <v>10809</v>
      </c>
      <c r="D1114" s="4">
        <v>10819</v>
      </c>
      <c r="E1114" s="4">
        <v>10756</v>
      </c>
      <c r="F1114" s="4">
        <v>10768</v>
      </c>
      <c r="G1114" s="4">
        <v>150847</v>
      </c>
      <c r="H1114" s="4">
        <v>1.0449999999999999</v>
      </c>
      <c r="I1114" s="3">
        <f t="shared" si="101"/>
        <v>0</v>
      </c>
      <c r="J1114" s="13">
        <f t="shared" si="103"/>
        <v>-6</v>
      </c>
      <c r="K1114" s="13">
        <f t="shared" si="102"/>
        <v>-41</v>
      </c>
      <c r="L1114" s="13">
        <f t="shared" ca="1" si="98"/>
        <v>0</v>
      </c>
      <c r="M1114" s="13">
        <f t="shared" ca="1" si="100"/>
        <v>1</v>
      </c>
      <c r="N1114" s="13">
        <f ca="1">IF(M1114=0,0,IF(M1114=M1113,0,((M1114-M1113)*C1114+N1113*M1113)*$P$5/M1114))</f>
        <v>0</v>
      </c>
      <c r="O1114" s="13">
        <f ca="1">IF(M1113=M1114,(M1113*J1114+M1114*K1114)*$P$5,M1113*J1114+M1114*K1114*$P$5-$P$6)</f>
        <v>-9400</v>
      </c>
      <c r="P1114" s="13">
        <f ca="1">100*SUM(O875:O1114)/SUM(N875:N1114)</f>
        <v>0.1679567148452609</v>
      </c>
      <c r="Q1114" s="9">
        <f ca="1">AVERAGE(E1114:OFFSET(F1114,-$Q$5+1,0))</f>
        <v>10730.2</v>
      </c>
      <c r="R1114" s="9">
        <f ca="1">AVERAGE(E1114:OFFSET(F1114,-$R$5+1,0))</f>
        <v>10653.85</v>
      </c>
      <c r="S1114" s="9">
        <f t="shared" ca="1" si="99"/>
        <v>0</v>
      </c>
    </row>
    <row r="1115" spans="1:19">
      <c r="A1115" s="4" t="s">
        <v>77</v>
      </c>
      <c r="B1115" s="5">
        <v>43299</v>
      </c>
      <c r="C1115" s="4">
        <v>10829</v>
      </c>
      <c r="D1115" s="4">
        <v>10872</v>
      </c>
      <c r="E1115" s="4">
        <v>10791</v>
      </c>
      <c r="F1115" s="4">
        <v>10844</v>
      </c>
      <c r="G1115" s="4">
        <v>89274</v>
      </c>
      <c r="H1115" s="4">
        <v>1.0449999999999999</v>
      </c>
      <c r="I1115" s="3">
        <f t="shared" si="101"/>
        <v>1</v>
      </c>
      <c r="J1115" s="13">
        <f t="shared" si="103"/>
        <v>61</v>
      </c>
      <c r="K1115" s="13">
        <f t="shared" si="102"/>
        <v>15</v>
      </c>
      <c r="L1115" s="13">
        <f t="shared" ca="1" si="98"/>
        <v>0</v>
      </c>
      <c r="M1115" s="13">
        <f t="shared" si="100"/>
        <v>0</v>
      </c>
      <c r="N1115" s="13">
        <f>IF(M1115=0,0,IF(M1115=M1114,0,((M1115-M1114)*C1115+N1114*M1114)*$P$5/M1115))</f>
        <v>0</v>
      </c>
      <c r="O1115" s="13">
        <f ca="1">IF(M1114=M1115,(M1114*J1115+M1115*K1115)*$P$5,M1114*J1115+M1115*K1115*$P$5-$P$6)</f>
        <v>-439</v>
      </c>
      <c r="P1115" s="13">
        <f ca="1">100*SUM(O876:O1115)/SUM(N876:N1115)</f>
        <v>0.21988689663757574</v>
      </c>
      <c r="Q1115" s="9">
        <f ca="1">AVERAGE(E1115:OFFSET(F1115,-$Q$5+1,0))</f>
        <v>10774.6</v>
      </c>
      <c r="R1115" s="9">
        <f ca="1">AVERAGE(E1115:OFFSET(F1115,-$R$5+1,0))</f>
        <v>10675.5</v>
      </c>
      <c r="S1115" s="9">
        <f t="shared" ca="1" si="99"/>
        <v>0</v>
      </c>
    </row>
    <row r="1116" spans="1:19">
      <c r="A1116" s="4" t="s">
        <v>78</v>
      </c>
      <c r="B1116" s="5">
        <v>43300</v>
      </c>
      <c r="C1116" s="4">
        <v>10756</v>
      </c>
      <c r="D1116" s="4">
        <v>10792</v>
      </c>
      <c r="E1116" s="4">
        <v>10708</v>
      </c>
      <c r="F1116" s="4">
        <v>10721</v>
      </c>
      <c r="G1116" s="4">
        <v>142334</v>
      </c>
      <c r="H1116" s="4">
        <v>1.0449999999999999</v>
      </c>
      <c r="I1116" s="3">
        <f t="shared" si="101"/>
        <v>0</v>
      </c>
      <c r="J1116" s="13">
        <f t="shared" si="103"/>
        <v>-88</v>
      </c>
      <c r="K1116" s="13">
        <f t="shared" si="102"/>
        <v>-35</v>
      </c>
      <c r="L1116" s="13">
        <f t="shared" ca="1" si="98"/>
        <v>0</v>
      </c>
      <c r="M1116" s="13">
        <f t="shared" ca="1" si="100"/>
        <v>0</v>
      </c>
      <c r="N1116" s="13">
        <f ca="1">IF(M1116=0,0,IF(M1116=M1115,0,((M1116-M1115)*C1116+N1115*M1115)*$P$5/M1116))</f>
        <v>0</v>
      </c>
      <c r="O1116" s="13">
        <f ca="1">IF(M1115=M1116,(M1115*J1116+M1116*K1116)*$P$5,M1115*J1116+M1116*K1116*$P$5-$P$6)</f>
        <v>0</v>
      </c>
      <c r="P1116" s="13">
        <f ca="1">100*SUM(O877:O1116)/SUM(N877:N1116)</f>
        <v>0.17187131824992108</v>
      </c>
      <c r="Q1116" s="9">
        <f ca="1">AVERAGE(E1116:OFFSET(F1116,-$Q$5+1,0))</f>
        <v>10782.6</v>
      </c>
      <c r="R1116" s="9">
        <f ca="1">AVERAGE(E1116:OFFSET(F1116,-$R$5+1,0))</f>
        <v>10697.55</v>
      </c>
      <c r="S1116" s="9">
        <f t="shared" ca="1" si="99"/>
        <v>0</v>
      </c>
    </row>
    <row r="1117" spans="1:19">
      <c r="A1117" s="4" t="s">
        <v>78</v>
      </c>
      <c r="B1117" s="5">
        <v>43301</v>
      </c>
      <c r="C1117" s="4">
        <v>10774</v>
      </c>
      <c r="D1117" s="4">
        <v>10847</v>
      </c>
      <c r="E1117" s="4">
        <v>10765</v>
      </c>
      <c r="F1117" s="4">
        <v>10824</v>
      </c>
      <c r="G1117" s="4">
        <v>191859</v>
      </c>
      <c r="H1117" s="4">
        <v>1.0449999999999999</v>
      </c>
      <c r="I1117" s="3">
        <f t="shared" si="101"/>
        <v>0</v>
      </c>
      <c r="J1117" s="13">
        <f t="shared" si="103"/>
        <v>53</v>
      </c>
      <c r="K1117" s="13">
        <f t="shared" si="102"/>
        <v>50</v>
      </c>
      <c r="L1117" s="13">
        <f t="shared" ca="1" si="98"/>
        <v>0</v>
      </c>
      <c r="M1117" s="13">
        <f t="shared" ca="1" si="100"/>
        <v>0</v>
      </c>
      <c r="N1117" s="13">
        <f ca="1">IF(M1117=0,0,IF(M1117=M1116,0,((M1117-M1116)*C1117+N1116*M1116)*$P$5/M1117))</f>
        <v>0</v>
      </c>
      <c r="O1117" s="13">
        <f ca="1">IF(M1116=M1117,(M1116*J1117+M1117*K1117)*$P$5,M1116*J1117+M1117*K1117*$P$5-$P$6)</f>
        <v>0</v>
      </c>
      <c r="P1117" s="13">
        <f ca="1">100*SUM(O878:O1117)/SUM(N878:N1117)</f>
        <v>0.1785401485815398</v>
      </c>
      <c r="Q1117" s="9">
        <f ca="1">AVERAGE(E1117:OFFSET(F1117,-$Q$5+1,0))</f>
        <v>10779.9</v>
      </c>
      <c r="R1117" s="9">
        <f ca="1">AVERAGE(E1117:OFFSET(F1117,-$R$5+1,0))</f>
        <v>10729.35</v>
      </c>
      <c r="S1117" s="9">
        <f t="shared" ca="1" si="99"/>
        <v>0</v>
      </c>
    </row>
    <row r="1118" spans="1:19">
      <c r="A1118" s="4" t="s">
        <v>78</v>
      </c>
      <c r="B1118" s="5">
        <v>43304</v>
      </c>
      <c r="C1118" s="4">
        <v>10846</v>
      </c>
      <c r="D1118" s="4">
        <v>10864</v>
      </c>
      <c r="E1118" s="4">
        <v>10794</v>
      </c>
      <c r="F1118" s="4">
        <v>10830</v>
      </c>
      <c r="G1118" s="4">
        <v>142476</v>
      </c>
      <c r="H1118" s="4">
        <v>1.0449999999999999</v>
      </c>
      <c r="I1118" s="3">
        <f t="shared" si="101"/>
        <v>0</v>
      </c>
      <c r="J1118" s="13">
        <f t="shared" si="103"/>
        <v>22</v>
      </c>
      <c r="K1118" s="13">
        <f t="shared" si="102"/>
        <v>-16</v>
      </c>
      <c r="L1118" s="13">
        <f t="shared" ca="1" si="98"/>
        <v>0</v>
      </c>
      <c r="M1118" s="13">
        <f t="shared" ca="1" si="100"/>
        <v>0</v>
      </c>
      <c r="N1118" s="13">
        <f ca="1">IF(M1118=0,0,IF(M1118=M1117,0,((M1118-M1117)*C1118+N1117*M1117)*$P$5/M1118))</f>
        <v>0</v>
      </c>
      <c r="O1118" s="13">
        <f ca="1">IF(M1117=M1118,(M1117*J1118+M1118*K1118)*$P$5,M1117*J1118+M1118*K1118*$P$5-$P$6)</f>
        <v>0</v>
      </c>
      <c r="P1118" s="13">
        <f ca="1">100*SUM(O879:O1118)/SUM(N879:N1118)</f>
        <v>0.18387521284683475</v>
      </c>
      <c r="Q1118" s="9">
        <f ca="1">AVERAGE(E1118:OFFSET(F1118,-$Q$5+1,0))</f>
        <v>10780.1</v>
      </c>
      <c r="R1118" s="9">
        <f ca="1">AVERAGE(E1118:OFFSET(F1118,-$R$5+1,0))</f>
        <v>10748.4</v>
      </c>
      <c r="S1118" s="9">
        <f t="shared" ca="1" si="99"/>
        <v>0</v>
      </c>
    </row>
    <row r="1119" spans="1:19">
      <c r="A1119" s="4" t="s">
        <v>78</v>
      </c>
      <c r="B1119" s="5">
        <v>43305</v>
      </c>
      <c r="C1119" s="4">
        <v>10841</v>
      </c>
      <c r="D1119" s="4">
        <v>10880</v>
      </c>
      <c r="E1119" s="4">
        <v>10802</v>
      </c>
      <c r="F1119" s="4">
        <v>10871</v>
      </c>
      <c r="G1119" s="4">
        <v>115304</v>
      </c>
      <c r="H1119" s="4">
        <v>1.0449999999999999</v>
      </c>
      <c r="I1119" s="3">
        <f t="shared" si="101"/>
        <v>0</v>
      </c>
      <c r="J1119" s="13">
        <f t="shared" si="103"/>
        <v>11</v>
      </c>
      <c r="K1119" s="13">
        <f t="shared" si="102"/>
        <v>30</v>
      </c>
      <c r="L1119" s="13">
        <f t="shared" ca="1" si="98"/>
        <v>0</v>
      </c>
      <c r="M1119" s="13">
        <f t="shared" ca="1" si="100"/>
        <v>0</v>
      </c>
      <c r="N1119" s="13">
        <f ca="1">IF(M1119=0,0,IF(M1119=M1118,0,((M1119-M1118)*C1119+N1118*M1118)*$P$5/M1119))</f>
        <v>0</v>
      </c>
      <c r="O1119" s="13">
        <f ca="1">IF(M1118=M1119,(M1118*J1119+M1119*K1119)*$P$5,M1118*J1119+M1119*K1119*$P$5-$P$6)</f>
        <v>0</v>
      </c>
      <c r="P1119" s="13">
        <f ca="1">100*SUM(O880:O1119)/SUM(N880:N1119)</f>
        <v>0.22210984008144866</v>
      </c>
      <c r="Q1119" s="9">
        <f ca="1">AVERAGE(E1119:OFFSET(F1119,-$Q$5+1,0))</f>
        <v>10795</v>
      </c>
      <c r="R1119" s="9">
        <f ca="1">AVERAGE(E1119:OFFSET(F1119,-$R$5+1,0))</f>
        <v>10762.6</v>
      </c>
      <c r="S1119" s="9">
        <f t="shared" ca="1" si="99"/>
        <v>0</v>
      </c>
    </row>
    <row r="1120" spans="1:19">
      <c r="A1120" s="4" t="s">
        <v>78</v>
      </c>
      <c r="B1120" s="5">
        <v>43306</v>
      </c>
      <c r="C1120" s="4">
        <v>10860</v>
      </c>
      <c r="D1120" s="4">
        <v>10892</v>
      </c>
      <c r="E1120" s="4">
        <v>10851</v>
      </c>
      <c r="F1120" s="4">
        <v>10865</v>
      </c>
      <c r="G1120" s="4">
        <v>96247</v>
      </c>
      <c r="H1120" s="4">
        <v>1.0449999999999999</v>
      </c>
      <c r="I1120" s="3">
        <f t="shared" si="101"/>
        <v>0</v>
      </c>
      <c r="J1120" s="13">
        <f t="shared" si="103"/>
        <v>-11</v>
      </c>
      <c r="K1120" s="13">
        <f t="shared" si="102"/>
        <v>5</v>
      </c>
      <c r="L1120" s="13">
        <f t="shared" ca="1" si="98"/>
        <v>0</v>
      </c>
      <c r="M1120" s="13">
        <f t="shared" ca="1" si="100"/>
        <v>0</v>
      </c>
      <c r="N1120" s="13">
        <f ca="1">IF(M1120=0,0,IF(M1120=M1119,0,((M1120-M1119)*C1120+N1119*M1119)*$P$5/M1120))</f>
        <v>0</v>
      </c>
      <c r="O1120" s="13">
        <f ca="1">IF(M1119=M1120,(M1119*J1120+M1120*K1120)*$P$5,M1119*J1120+M1120*K1120*$P$5-$P$6)</f>
        <v>0</v>
      </c>
      <c r="P1120" s="13">
        <f ca="1">100*SUM(O881:O1120)/SUM(N881:N1120)</f>
        <v>0.2231479546697373</v>
      </c>
      <c r="Q1120" s="9">
        <f ca="1">AVERAGE(E1120:OFFSET(F1120,-$Q$5+1,0))</f>
        <v>10803.1</v>
      </c>
      <c r="R1120" s="9">
        <f ca="1">AVERAGE(E1120:OFFSET(F1120,-$R$5+1,0))</f>
        <v>10788.85</v>
      </c>
      <c r="S1120" s="9">
        <f t="shared" ca="1" si="99"/>
        <v>0</v>
      </c>
    </row>
    <row r="1121" spans="1:19">
      <c r="A1121" s="4" t="s">
        <v>78</v>
      </c>
      <c r="B1121" s="5">
        <v>43307</v>
      </c>
      <c r="C1121" s="4">
        <v>10909</v>
      </c>
      <c r="D1121" s="4">
        <v>10926</v>
      </c>
      <c r="E1121" s="4">
        <v>10873</v>
      </c>
      <c r="F1121" s="4">
        <v>10915</v>
      </c>
      <c r="G1121" s="4">
        <v>117119</v>
      </c>
      <c r="H1121" s="4">
        <v>1.0449999999999999</v>
      </c>
      <c r="I1121" s="3">
        <f t="shared" si="101"/>
        <v>0</v>
      </c>
      <c r="J1121" s="13">
        <f t="shared" si="103"/>
        <v>44</v>
      </c>
      <c r="K1121" s="13">
        <f t="shared" si="102"/>
        <v>6</v>
      </c>
      <c r="L1121" s="13">
        <f t="shared" ca="1" si="98"/>
        <v>0</v>
      </c>
      <c r="M1121" s="13">
        <f t="shared" ca="1" si="100"/>
        <v>0</v>
      </c>
      <c r="N1121" s="13">
        <f ca="1">IF(M1121=0,0,IF(M1121=M1120,0,((M1121-M1120)*C1121+N1120*M1120)*$P$5/M1121))</f>
        <v>0</v>
      </c>
      <c r="O1121" s="13">
        <f ca="1">IF(M1120=M1121,(M1120*J1121+M1121*K1121)*$P$5,M1120*J1121+M1121*K1121*$P$5-$P$6)</f>
        <v>0</v>
      </c>
      <c r="P1121" s="13">
        <f ca="1">100*SUM(O882:O1121)/SUM(N882:N1121)</f>
        <v>0.25284580889962055</v>
      </c>
      <c r="Q1121" s="9">
        <f ca="1">AVERAGE(E1121:OFFSET(F1121,-$Q$5+1,0))</f>
        <v>10839</v>
      </c>
      <c r="R1121" s="9">
        <f ca="1">AVERAGE(E1121:OFFSET(F1121,-$R$5+1,0))</f>
        <v>10810.8</v>
      </c>
      <c r="S1121" s="9">
        <f t="shared" ca="1" si="99"/>
        <v>0</v>
      </c>
    </row>
    <row r="1122" spans="1:19">
      <c r="A1122" s="4" t="s">
        <v>78</v>
      </c>
      <c r="B1122" s="5">
        <v>43308</v>
      </c>
      <c r="C1122" s="4">
        <v>10928</v>
      </c>
      <c r="D1122" s="4">
        <v>10995</v>
      </c>
      <c r="E1122" s="4">
        <v>10918</v>
      </c>
      <c r="F1122" s="4">
        <v>10992</v>
      </c>
      <c r="G1122" s="4">
        <v>111649</v>
      </c>
      <c r="H1122" s="4">
        <v>1.0449999999999999</v>
      </c>
      <c r="I1122" s="3">
        <f t="shared" si="101"/>
        <v>0</v>
      </c>
      <c r="J1122" s="13">
        <f t="shared" si="103"/>
        <v>13</v>
      </c>
      <c r="K1122" s="13">
        <f t="shared" si="102"/>
        <v>64</v>
      </c>
      <c r="L1122" s="13">
        <f t="shared" ca="1" si="98"/>
        <v>0</v>
      </c>
      <c r="M1122" s="13">
        <f t="shared" ca="1" si="100"/>
        <v>0</v>
      </c>
      <c r="N1122" s="13">
        <f ca="1">IF(M1122=0,0,IF(M1122=M1121,0,((M1122-M1121)*C1122+N1121*M1121)*$P$5/M1122))</f>
        <v>0</v>
      </c>
      <c r="O1122" s="13">
        <f ca="1">IF(M1121=M1122,(M1121*J1122+M1122*K1122)*$P$5,M1121*J1122+M1122*K1122*$P$5-$P$6)</f>
        <v>0</v>
      </c>
      <c r="P1122" s="13">
        <f ca="1">100*SUM(O883:O1122)/SUM(N883:N1122)</f>
        <v>0.29479876565078361</v>
      </c>
      <c r="Q1122" s="9">
        <f ca="1">AVERAGE(E1122:OFFSET(F1122,-$Q$5+1,0))</f>
        <v>10871.1</v>
      </c>
      <c r="R1122" s="9">
        <f ca="1">AVERAGE(E1122:OFFSET(F1122,-$R$5+1,0))</f>
        <v>10825.5</v>
      </c>
      <c r="S1122" s="9">
        <f t="shared" ca="1" si="99"/>
        <v>0</v>
      </c>
    </row>
    <row r="1123" spans="1:19">
      <c r="A1123" s="4" t="s">
        <v>78</v>
      </c>
      <c r="B1123" s="5">
        <v>43311</v>
      </c>
      <c r="C1123" s="4">
        <v>10970</v>
      </c>
      <c r="D1123" s="4">
        <v>11007</v>
      </c>
      <c r="E1123" s="4">
        <v>10937</v>
      </c>
      <c r="F1123" s="4">
        <v>10940</v>
      </c>
      <c r="G1123" s="4">
        <v>117666</v>
      </c>
      <c r="H1123" s="4">
        <v>1.0449999999999999</v>
      </c>
      <c r="I1123" s="3">
        <f t="shared" si="101"/>
        <v>0</v>
      </c>
      <c r="J1123" s="13">
        <f t="shared" si="103"/>
        <v>-22</v>
      </c>
      <c r="K1123" s="13">
        <f t="shared" si="102"/>
        <v>-30</v>
      </c>
      <c r="L1123" s="13">
        <f t="shared" ca="1" si="98"/>
        <v>0</v>
      </c>
      <c r="M1123" s="13">
        <f t="shared" ca="1" si="100"/>
        <v>0</v>
      </c>
      <c r="N1123" s="13">
        <f ca="1">IF(M1123=0,0,IF(M1123=M1122,0,((M1123-M1122)*C1123+N1122*M1122)*$P$5/M1123))</f>
        <v>0</v>
      </c>
      <c r="O1123" s="13">
        <f ca="1">IF(M1122=M1123,(M1122*J1123+M1123*K1123)*$P$5,M1122*J1123+M1123*K1123*$P$5-$P$6)</f>
        <v>0</v>
      </c>
      <c r="P1123" s="13">
        <f ca="1">100*SUM(O884:O1123)/SUM(N884:N1123)</f>
        <v>0.29340033375907815</v>
      </c>
      <c r="Q1123" s="9">
        <f ca="1">AVERAGE(E1123:OFFSET(F1123,-$Q$5+1,0))</f>
        <v>10896.4</v>
      </c>
      <c r="R1123" s="9">
        <f ca="1">AVERAGE(E1123:OFFSET(F1123,-$R$5+1,0))</f>
        <v>10838.25</v>
      </c>
      <c r="S1123" s="9">
        <f t="shared" ca="1" si="99"/>
        <v>0</v>
      </c>
    </row>
    <row r="1124" spans="1:19">
      <c r="A1124" s="4" t="s">
        <v>78</v>
      </c>
      <c r="B1124" s="5">
        <v>43312</v>
      </c>
      <c r="C1124" s="4">
        <v>10931</v>
      </c>
      <c r="D1124" s="4">
        <v>10997</v>
      </c>
      <c r="E1124" s="4">
        <v>10913</v>
      </c>
      <c r="F1124" s="4">
        <v>10989</v>
      </c>
      <c r="G1124" s="4">
        <v>116649</v>
      </c>
      <c r="H1124" s="4">
        <v>1.0449999999999999</v>
      </c>
      <c r="I1124" s="3">
        <f t="shared" si="101"/>
        <v>0</v>
      </c>
      <c r="J1124" s="13">
        <f t="shared" si="103"/>
        <v>-9</v>
      </c>
      <c r="K1124" s="13">
        <f t="shared" si="102"/>
        <v>58</v>
      </c>
      <c r="L1124" s="13">
        <f t="shared" ca="1" si="98"/>
        <v>0</v>
      </c>
      <c r="M1124" s="13">
        <f t="shared" ca="1" si="100"/>
        <v>0</v>
      </c>
      <c r="N1124" s="13">
        <f ca="1">IF(M1124=0,0,IF(M1124=M1123,0,((M1124-M1123)*C1124+N1123*M1123)*$P$5/M1124))</f>
        <v>0</v>
      </c>
      <c r="O1124" s="13">
        <f ca="1">IF(M1123=M1124,(M1123*J1124+M1124*K1124)*$P$5,M1123*J1124+M1124*K1124*$P$5-$P$6)</f>
        <v>0</v>
      </c>
      <c r="P1124" s="13">
        <f ca="1">100*SUM(O885:O1124)/SUM(N885:N1124)</f>
        <v>0.29442585047966213</v>
      </c>
      <c r="Q1124" s="9">
        <f ca="1">AVERAGE(E1124:OFFSET(F1124,-$Q$5+1,0))</f>
        <v>10919.3</v>
      </c>
      <c r="R1124" s="9">
        <f ca="1">AVERAGE(E1124:OFFSET(F1124,-$R$5+1,0))</f>
        <v>10857.15</v>
      </c>
      <c r="S1124" s="9">
        <f t="shared" ca="1" si="99"/>
        <v>0</v>
      </c>
    </row>
    <row r="1125" spans="1:19">
      <c r="A1125" s="4" t="s">
        <v>78</v>
      </c>
      <c r="B1125" s="5">
        <v>43313</v>
      </c>
      <c r="C1125" s="4">
        <v>11034</v>
      </c>
      <c r="D1125" s="4">
        <v>11057</v>
      </c>
      <c r="E1125" s="4">
        <v>11010</v>
      </c>
      <c r="F1125" s="4">
        <v>11047</v>
      </c>
      <c r="G1125" s="4">
        <v>96117</v>
      </c>
      <c r="H1125" s="4">
        <v>1.0449999999999999</v>
      </c>
      <c r="I1125" s="3">
        <f t="shared" si="101"/>
        <v>0</v>
      </c>
      <c r="J1125" s="13">
        <f t="shared" si="103"/>
        <v>45</v>
      </c>
      <c r="K1125" s="13">
        <f t="shared" si="102"/>
        <v>13</v>
      </c>
      <c r="L1125" s="13">
        <f t="shared" ca="1" si="98"/>
        <v>0</v>
      </c>
      <c r="M1125" s="13">
        <f t="shared" ca="1" si="100"/>
        <v>0</v>
      </c>
      <c r="N1125" s="13">
        <f ca="1">IF(M1125=0,0,IF(M1125=M1124,0,((M1125-M1124)*C1125+N1124*M1124)*$P$5/M1125))</f>
        <v>0</v>
      </c>
      <c r="O1125" s="13">
        <f ca="1">IF(M1124=M1125,(M1124*J1125+M1125*K1125)*$P$5,M1124*J1125+M1125*K1125*$P$5-$P$6)</f>
        <v>0</v>
      </c>
      <c r="P1125" s="13">
        <f ca="1">100*SUM(O886:O1125)/SUM(N886:N1125)</f>
        <v>0.23774681571583295</v>
      </c>
      <c r="Q1125" s="9">
        <f ca="1">AVERAGE(E1125:OFFSET(F1125,-$Q$5+1,0))</f>
        <v>10953.4</v>
      </c>
      <c r="R1125" s="9">
        <f ca="1">AVERAGE(E1125:OFFSET(F1125,-$R$5+1,0))</f>
        <v>10878.25</v>
      </c>
      <c r="S1125" s="9">
        <f t="shared" ca="1" si="99"/>
        <v>0</v>
      </c>
    </row>
    <row r="1126" spans="1:19">
      <c r="A1126" s="4" t="s">
        <v>78</v>
      </c>
      <c r="B1126" s="5">
        <v>43314</v>
      </c>
      <c r="C1126" s="4">
        <v>11048</v>
      </c>
      <c r="D1126" s="4">
        <v>11048</v>
      </c>
      <c r="E1126" s="4">
        <v>10862</v>
      </c>
      <c r="F1126" s="4">
        <v>10871</v>
      </c>
      <c r="G1126" s="4">
        <v>168828</v>
      </c>
      <c r="H1126" s="4">
        <v>1.0449999999999999</v>
      </c>
      <c r="I1126" s="3">
        <f t="shared" si="101"/>
        <v>0</v>
      </c>
      <c r="J1126" s="13">
        <f t="shared" si="103"/>
        <v>1</v>
      </c>
      <c r="K1126" s="13">
        <f t="shared" si="102"/>
        <v>-177</v>
      </c>
      <c r="L1126" s="13">
        <f t="shared" ca="1" si="98"/>
        <v>0</v>
      </c>
      <c r="M1126" s="13">
        <f t="shared" ca="1" si="100"/>
        <v>0</v>
      </c>
      <c r="N1126" s="13">
        <f ca="1">IF(M1126=0,0,IF(M1126=M1125,0,((M1126-M1125)*C1126+N1125*M1125)*$P$5/M1126))</f>
        <v>0</v>
      </c>
      <c r="O1126" s="13">
        <f ca="1">IF(M1125=M1126,(M1125*J1126+M1126*K1126)*$P$5,M1125*J1126+M1126*K1126*$P$5-$P$6)</f>
        <v>0</v>
      </c>
      <c r="P1126" s="13">
        <f ca="1">100*SUM(O887:O1126)/SUM(N887:N1126)</f>
        <v>0.23872697244289362</v>
      </c>
      <c r="Q1126" s="9">
        <f ca="1">AVERAGE(E1126:OFFSET(F1126,-$Q$5+1,0))</f>
        <v>10947.9</v>
      </c>
      <c r="R1126" s="9">
        <f ca="1">AVERAGE(E1126:OFFSET(F1126,-$R$5+1,0))</f>
        <v>10893.45</v>
      </c>
      <c r="S1126" s="9">
        <f t="shared" ca="1" si="99"/>
        <v>0</v>
      </c>
    </row>
    <row r="1127" spans="1:19">
      <c r="A1127" s="4" t="s">
        <v>78</v>
      </c>
      <c r="B1127" s="5">
        <v>43315</v>
      </c>
      <c r="C1127" s="4">
        <v>10934</v>
      </c>
      <c r="D1127" s="4">
        <v>10977</v>
      </c>
      <c r="E1127" s="4">
        <v>10928</v>
      </c>
      <c r="F1127" s="4">
        <v>10970</v>
      </c>
      <c r="G1127" s="4">
        <v>107878</v>
      </c>
      <c r="H1127" s="4">
        <v>1.0449999999999999</v>
      </c>
      <c r="I1127" s="3">
        <f t="shared" si="101"/>
        <v>0</v>
      </c>
      <c r="J1127" s="13">
        <f t="shared" si="103"/>
        <v>63</v>
      </c>
      <c r="K1127" s="13">
        <f t="shared" si="102"/>
        <v>36</v>
      </c>
      <c r="L1127" s="13">
        <f t="shared" ca="1" si="98"/>
        <v>0</v>
      </c>
      <c r="M1127" s="13">
        <f t="shared" ca="1" si="100"/>
        <v>0</v>
      </c>
      <c r="N1127" s="13">
        <f ca="1">IF(M1127=0,0,IF(M1127=M1126,0,((M1127-M1126)*C1127+N1126*M1126)*$P$5/M1127))</f>
        <v>0</v>
      </c>
      <c r="O1127" s="13">
        <f ca="1">IF(M1126=M1127,(M1126*J1127+M1127*K1127)*$P$5,M1126*J1127+M1127*K1127*$P$5-$P$6)</f>
        <v>0</v>
      </c>
      <c r="P1127" s="13">
        <f ca="1">100*SUM(O888:O1127)/SUM(N888:N1127)</f>
        <v>0.23872697244289362</v>
      </c>
      <c r="Q1127" s="9">
        <f ca="1">AVERAGE(E1127:OFFSET(F1127,-$Q$5+1,0))</f>
        <v>10946.7</v>
      </c>
      <c r="R1127" s="9">
        <f ca="1">AVERAGE(E1127:OFFSET(F1127,-$R$5+1,0))</f>
        <v>10908.9</v>
      </c>
      <c r="S1127" s="9">
        <f t="shared" ca="1" si="99"/>
        <v>0</v>
      </c>
    </row>
    <row r="1128" spans="1:19">
      <c r="A1128" s="4" t="s">
        <v>78</v>
      </c>
      <c r="B1128" s="5">
        <v>43318</v>
      </c>
      <c r="C1128" s="4">
        <v>10990</v>
      </c>
      <c r="D1128" s="4">
        <v>11036</v>
      </c>
      <c r="E1128" s="4">
        <v>10956</v>
      </c>
      <c r="F1128" s="4">
        <v>10982</v>
      </c>
      <c r="G1128" s="4">
        <v>133767</v>
      </c>
      <c r="H1128" s="4">
        <v>1.0449999999999999</v>
      </c>
      <c r="I1128" s="3">
        <f t="shared" si="101"/>
        <v>0</v>
      </c>
      <c r="J1128" s="13">
        <f t="shared" si="103"/>
        <v>20</v>
      </c>
      <c r="K1128" s="13">
        <f t="shared" si="102"/>
        <v>-8</v>
      </c>
      <c r="L1128" s="13">
        <f t="shared" ca="1" si="98"/>
        <v>0</v>
      </c>
      <c r="M1128" s="13">
        <f t="shared" ca="1" si="100"/>
        <v>0</v>
      </c>
      <c r="N1128" s="13">
        <f ca="1">IF(M1128=0,0,IF(M1128=M1127,0,((M1128-M1127)*C1128+N1127*M1127)*$P$5/M1128))</f>
        <v>0</v>
      </c>
      <c r="O1128" s="13">
        <f ca="1">IF(M1127=M1128,(M1127*J1128+M1128*K1128)*$P$5,M1127*J1128+M1128*K1128*$P$5-$P$6)</f>
        <v>0</v>
      </c>
      <c r="P1128" s="13">
        <f ca="1">100*SUM(O889:O1128)/SUM(N889:N1128)</f>
        <v>0.23872697244289362</v>
      </c>
      <c r="Q1128" s="9">
        <f ca="1">AVERAGE(E1128:OFFSET(F1128,-$Q$5+1,0))</f>
        <v>10952.8</v>
      </c>
      <c r="R1128" s="9">
        <f ca="1">AVERAGE(E1128:OFFSET(F1128,-$R$5+1,0))</f>
        <v>10924.6</v>
      </c>
      <c r="S1128" s="9">
        <f t="shared" ca="1" si="99"/>
        <v>0</v>
      </c>
    </row>
    <row r="1129" spans="1:19">
      <c r="A1129" s="4" t="s">
        <v>78</v>
      </c>
      <c r="B1129" s="5">
        <v>43319</v>
      </c>
      <c r="C1129" s="4">
        <v>10986</v>
      </c>
      <c r="D1129" s="4">
        <v>11003</v>
      </c>
      <c r="E1129" s="4">
        <v>10951</v>
      </c>
      <c r="F1129" s="4">
        <v>10968</v>
      </c>
      <c r="G1129" s="4">
        <v>104241</v>
      </c>
      <c r="H1129" s="4">
        <v>1.0449999999999999</v>
      </c>
      <c r="I1129" s="3">
        <f t="shared" si="101"/>
        <v>0</v>
      </c>
      <c r="J1129" s="13">
        <f t="shared" si="103"/>
        <v>4</v>
      </c>
      <c r="K1129" s="13">
        <f t="shared" si="102"/>
        <v>-18</v>
      </c>
      <c r="L1129" s="13">
        <f t="shared" ca="1" si="98"/>
        <v>0</v>
      </c>
      <c r="M1129" s="13">
        <f t="shared" ca="1" si="100"/>
        <v>0</v>
      </c>
      <c r="N1129" s="13">
        <f ca="1">IF(M1129=0,0,IF(M1129=M1128,0,((M1129-M1128)*C1129+N1128*M1128)*$P$5/M1129))</f>
        <v>0</v>
      </c>
      <c r="O1129" s="13">
        <f ca="1">IF(M1128=M1129,(M1128*J1129+M1129*K1129)*$P$5,M1128*J1129+M1129*K1129*$P$5-$P$6)</f>
        <v>0</v>
      </c>
      <c r="P1129" s="13">
        <f ca="1">100*SUM(O890:O1129)/SUM(N890:N1129)</f>
        <v>0.23872697244289362</v>
      </c>
      <c r="Q1129" s="9">
        <f ca="1">AVERAGE(E1129:OFFSET(F1129,-$Q$5+1,0))</f>
        <v>10954.5</v>
      </c>
      <c r="R1129" s="9">
        <f ca="1">AVERAGE(E1129:OFFSET(F1129,-$R$5+1,0))</f>
        <v>10936.9</v>
      </c>
      <c r="S1129" s="9">
        <f t="shared" ca="1" si="99"/>
        <v>0</v>
      </c>
    </row>
    <row r="1130" spans="1:19">
      <c r="A1130" s="4" t="s">
        <v>78</v>
      </c>
      <c r="B1130" s="5">
        <v>43320</v>
      </c>
      <c r="C1130" s="4">
        <v>11000</v>
      </c>
      <c r="D1130" s="4">
        <v>11070</v>
      </c>
      <c r="E1130" s="4">
        <v>10997</v>
      </c>
      <c r="F1130" s="4">
        <v>11049</v>
      </c>
      <c r="G1130" s="4">
        <v>115922</v>
      </c>
      <c r="H1130" s="4">
        <v>1.0449999999999999</v>
      </c>
      <c r="I1130" s="3">
        <f t="shared" si="101"/>
        <v>0</v>
      </c>
      <c r="J1130" s="13">
        <f t="shared" si="103"/>
        <v>32</v>
      </c>
      <c r="K1130" s="13">
        <f t="shared" si="102"/>
        <v>49</v>
      </c>
      <c r="L1130" s="13">
        <f t="shared" ca="1" si="98"/>
        <v>-1</v>
      </c>
      <c r="M1130" s="13">
        <f t="shared" ca="1" si="100"/>
        <v>0</v>
      </c>
      <c r="N1130" s="13">
        <f ca="1">IF(M1130=0,0,IF(M1130=M1129,0,((M1130-M1129)*C1130+N1129*M1129)*$P$5/M1130))</f>
        <v>0</v>
      </c>
      <c r="O1130" s="13">
        <f ca="1">IF(M1129=M1130,(M1129*J1130+M1130*K1130)*$P$5,M1129*J1130+M1130*K1130*$P$5-$P$6)</f>
        <v>0</v>
      </c>
      <c r="P1130" s="13">
        <f ca="1">100*SUM(O891:O1130)/SUM(N891:N1130)</f>
        <v>0.23872697244289362</v>
      </c>
      <c r="Q1130" s="9">
        <f ca="1">AVERAGE(E1130:OFFSET(F1130,-$Q$5+1,0))</f>
        <v>10953.4</v>
      </c>
      <c r="R1130" s="9">
        <f ca="1">AVERAGE(E1130:OFFSET(F1130,-$R$5+1,0))</f>
        <v>10953.4</v>
      </c>
      <c r="S1130" s="9">
        <f t="shared" ca="1" si="99"/>
        <v>-1</v>
      </c>
    </row>
    <row r="1131" spans="1:19">
      <c r="A1131" s="4" t="s">
        <v>78</v>
      </c>
      <c r="B1131" s="5">
        <v>43321</v>
      </c>
      <c r="C1131" s="4">
        <v>11031</v>
      </c>
      <c r="D1131" s="4">
        <v>11038</v>
      </c>
      <c r="E1131" s="4">
        <v>10969</v>
      </c>
      <c r="F1131" s="4">
        <v>11017</v>
      </c>
      <c r="G1131" s="4">
        <v>118059</v>
      </c>
      <c r="H1131" s="4">
        <v>1.0449999999999999</v>
      </c>
      <c r="I1131" s="3">
        <f t="shared" si="101"/>
        <v>0</v>
      </c>
      <c r="J1131" s="13">
        <f t="shared" si="103"/>
        <v>-18</v>
      </c>
      <c r="K1131" s="13">
        <f t="shared" si="102"/>
        <v>-14</v>
      </c>
      <c r="L1131" s="13">
        <f t="shared" ca="1" si="98"/>
        <v>1</v>
      </c>
      <c r="M1131" s="13">
        <f t="shared" ca="1" si="100"/>
        <v>-1</v>
      </c>
      <c r="N1131" s="13">
        <f ca="1">IF(M1131=0,0,IF(M1131=M1130,0,((M1131-M1130)*C1131+N1130*M1130)*$P$5/M1131))</f>
        <v>2206200</v>
      </c>
      <c r="O1131" s="13">
        <f ca="1">IF(M1130=M1131,(M1130*J1131+M1131*K1131)*$P$5,M1130*J1131+M1131*K1131*$P$5-$P$6)</f>
        <v>2300</v>
      </c>
      <c r="P1131" s="13">
        <f ca="1">100*SUM(O892:O1131)/SUM(N892:N1131)</f>
        <v>0.23183001673795797</v>
      </c>
      <c r="Q1131" s="9">
        <f ca="1">AVERAGE(E1131:OFFSET(F1131,-$Q$5+1,0))</f>
        <v>10978.7</v>
      </c>
      <c r="R1131" s="9">
        <f ca="1">AVERAGE(E1131:OFFSET(F1131,-$R$5+1,0))</f>
        <v>10963.3</v>
      </c>
      <c r="S1131" s="9">
        <f t="shared" ca="1" si="99"/>
        <v>1</v>
      </c>
    </row>
    <row r="1132" spans="1:19">
      <c r="A1132" s="4" t="s">
        <v>78</v>
      </c>
      <c r="B1132" s="5">
        <v>43322</v>
      </c>
      <c r="C1132" s="4">
        <v>10970</v>
      </c>
      <c r="D1132" s="4">
        <v>11022</v>
      </c>
      <c r="E1132" s="4">
        <v>10953</v>
      </c>
      <c r="F1132" s="4">
        <v>10959</v>
      </c>
      <c r="G1132" s="4">
        <v>121790</v>
      </c>
      <c r="H1132" s="4">
        <v>1.0449999999999999</v>
      </c>
      <c r="I1132" s="3">
        <f t="shared" si="101"/>
        <v>0</v>
      </c>
      <c r="J1132" s="13">
        <f t="shared" si="103"/>
        <v>-47</v>
      </c>
      <c r="K1132" s="13">
        <f t="shared" si="102"/>
        <v>-11</v>
      </c>
      <c r="L1132" s="13">
        <f t="shared" ca="1" si="98"/>
        <v>0</v>
      </c>
      <c r="M1132" s="13">
        <f t="shared" ca="1" si="100"/>
        <v>0</v>
      </c>
      <c r="N1132" s="13">
        <f ca="1">IF(M1132=0,0,IF(M1132=M1131,0,((M1132-M1131)*C1132+N1131*M1131)*$P$5/M1132))</f>
        <v>0</v>
      </c>
      <c r="O1132" s="13">
        <f ca="1">IF(M1131=M1132,(M1131*J1132+M1132*K1132)*$P$5,M1131*J1132+M1132*K1132*$P$5-$P$6)</f>
        <v>-453</v>
      </c>
      <c r="P1132" s="13">
        <f ca="1">100*SUM(O893:O1132)/SUM(N893:N1132)</f>
        <v>0.23077692021573368</v>
      </c>
      <c r="Q1132" s="9">
        <f ca="1">AVERAGE(E1132:OFFSET(F1132,-$Q$5+1,0))</f>
        <v>10980.1</v>
      </c>
      <c r="R1132" s="9">
        <f ca="1">AVERAGE(E1132:OFFSET(F1132,-$R$5+1,0))</f>
        <v>10963.4</v>
      </c>
      <c r="S1132" s="9">
        <f t="shared" ca="1" si="99"/>
        <v>0</v>
      </c>
    </row>
    <row r="1133" spans="1:19">
      <c r="A1133" s="4" t="s">
        <v>78</v>
      </c>
      <c r="B1133" s="5">
        <v>43325</v>
      </c>
      <c r="C1133" s="4">
        <v>10909</v>
      </c>
      <c r="D1133" s="4">
        <v>10912</v>
      </c>
      <c r="E1133" s="4">
        <v>10692</v>
      </c>
      <c r="F1133" s="4">
        <v>10757</v>
      </c>
      <c r="G1133" s="4">
        <v>228396</v>
      </c>
      <c r="H1133" s="4">
        <v>1.0449999999999999</v>
      </c>
      <c r="I1133" s="3">
        <f t="shared" si="101"/>
        <v>0</v>
      </c>
      <c r="J1133" s="13">
        <f t="shared" si="103"/>
        <v>-50</v>
      </c>
      <c r="K1133" s="13">
        <f t="shared" si="102"/>
        <v>-152</v>
      </c>
      <c r="L1133" s="13">
        <f t="shared" ca="1" si="98"/>
        <v>-1</v>
      </c>
      <c r="M1133" s="13">
        <f t="shared" ca="1" si="100"/>
        <v>0</v>
      </c>
      <c r="N1133" s="13">
        <f ca="1">IF(M1133=0,0,IF(M1133=M1132,0,((M1133-M1132)*C1133+N1132*M1132)*$P$5/M1133))</f>
        <v>0</v>
      </c>
      <c r="O1133" s="13">
        <f ca="1">IF(M1132=M1133,(M1132*J1133+M1133*K1133)*$P$5,M1132*J1133+M1133*K1133*$P$5-$P$6)</f>
        <v>0</v>
      </c>
      <c r="P1133" s="13">
        <f ca="1">100*SUM(O894:O1133)/SUM(N894:N1133)</f>
        <v>0.23077692021573368</v>
      </c>
      <c r="Q1133" s="9">
        <f ca="1">AVERAGE(E1133:OFFSET(F1133,-$Q$5+1,0))</f>
        <v>10931.2</v>
      </c>
      <c r="R1133" s="9">
        <f ca="1">AVERAGE(E1133:OFFSET(F1133,-$R$5+1,0))</f>
        <v>10942</v>
      </c>
      <c r="S1133" s="9">
        <f t="shared" ca="1" si="99"/>
        <v>-1</v>
      </c>
    </row>
    <row r="1134" spans="1:19">
      <c r="A1134" s="4" t="s">
        <v>78</v>
      </c>
      <c r="B1134" s="5">
        <v>43326</v>
      </c>
      <c r="C1134" s="4">
        <v>10791</v>
      </c>
      <c r="D1134" s="4">
        <v>10831</v>
      </c>
      <c r="E1134" s="4">
        <v>10756</v>
      </c>
      <c r="F1134" s="4">
        <v>10820</v>
      </c>
      <c r="G1134" s="4">
        <v>145603</v>
      </c>
      <c r="H1134" s="4">
        <v>1.0449999999999999</v>
      </c>
      <c r="I1134" s="3">
        <f t="shared" si="101"/>
        <v>0</v>
      </c>
      <c r="J1134" s="13">
        <f t="shared" si="103"/>
        <v>34</v>
      </c>
      <c r="K1134" s="13">
        <f t="shared" si="102"/>
        <v>29</v>
      </c>
      <c r="L1134" s="13">
        <f t="shared" ca="1" si="98"/>
        <v>0</v>
      </c>
      <c r="M1134" s="13">
        <f t="shared" ca="1" si="100"/>
        <v>-1</v>
      </c>
      <c r="N1134" s="13">
        <f ca="1">IF(M1134=0,0,IF(M1134=M1133,0,((M1134-M1133)*C1134+N1133*M1133)*$P$5/M1134))</f>
        <v>2158200</v>
      </c>
      <c r="O1134" s="13">
        <f ca="1">IF(M1133=M1134,(M1133*J1134+M1134*K1134)*$P$5,M1133*J1134+M1134*K1134*$P$5-$P$6)</f>
        <v>-6300</v>
      </c>
      <c r="P1134" s="13">
        <f ca="1">100*SUM(O895:O1134)/SUM(N895:N1134)</f>
        <v>0.20580552616316394</v>
      </c>
      <c r="Q1134" s="9">
        <f ca="1">AVERAGE(E1134:OFFSET(F1134,-$Q$5+1,0))</f>
        <v>10896.9</v>
      </c>
      <c r="R1134" s="9">
        <f ca="1">AVERAGE(E1134:OFFSET(F1134,-$R$5+1,0))</f>
        <v>10925.7</v>
      </c>
      <c r="S1134" s="9">
        <f t="shared" ca="1" si="99"/>
        <v>0</v>
      </c>
    </row>
    <row r="1135" spans="1:19">
      <c r="A1135" s="4" t="s">
        <v>78</v>
      </c>
      <c r="B1135" s="5">
        <v>43327</v>
      </c>
      <c r="C1135" s="4">
        <v>10835</v>
      </c>
      <c r="D1135" s="4">
        <v>10841</v>
      </c>
      <c r="E1135" s="4">
        <v>10696</v>
      </c>
      <c r="F1135" s="4">
        <v>10737</v>
      </c>
      <c r="G1135" s="4">
        <v>112549</v>
      </c>
      <c r="H1135" s="4">
        <v>1.0449999999999999</v>
      </c>
      <c r="I1135" s="3">
        <f t="shared" si="101"/>
        <v>1</v>
      </c>
      <c r="J1135" s="13">
        <f t="shared" si="103"/>
        <v>15</v>
      </c>
      <c r="K1135" s="13">
        <f t="shared" si="102"/>
        <v>-98</v>
      </c>
      <c r="L1135" s="13">
        <f t="shared" ca="1" si="98"/>
        <v>0</v>
      </c>
      <c r="M1135" s="13">
        <f t="shared" si="100"/>
        <v>0</v>
      </c>
      <c r="N1135" s="13">
        <f>IF(M1135=0,0,IF(M1135=M1134,0,((M1135-M1134)*C1135+N1134*M1134)*$P$5/M1135))</f>
        <v>0</v>
      </c>
      <c r="O1135" s="13">
        <f ca="1">IF(M1134=M1135,(M1134*J1135+M1135*K1135)*$P$5,M1134*J1135+M1135*K1135*$P$5-$P$6)</f>
        <v>-515</v>
      </c>
      <c r="P1135" s="13">
        <f ca="1">100*SUM(O896:O1135)/SUM(N896:N1135)</f>
        <v>0.1799451505575432</v>
      </c>
      <c r="Q1135" s="9">
        <f ca="1">AVERAGE(E1135:OFFSET(F1135,-$Q$5+1,0))</f>
        <v>10835.6</v>
      </c>
      <c r="R1135" s="9">
        <f ca="1">AVERAGE(E1135:OFFSET(F1135,-$R$5+1,0))</f>
        <v>10894.5</v>
      </c>
      <c r="S1135" s="9">
        <f t="shared" ca="1" si="99"/>
        <v>0</v>
      </c>
    </row>
    <row r="1136" spans="1:19">
      <c r="A1136" s="4" t="s">
        <v>79</v>
      </c>
      <c r="B1136" s="5">
        <v>43328</v>
      </c>
      <c r="C1136" s="4">
        <v>10610</v>
      </c>
      <c r="D1136" s="4">
        <v>10724</v>
      </c>
      <c r="E1136" s="4">
        <v>10591</v>
      </c>
      <c r="F1136" s="4">
        <v>10690</v>
      </c>
      <c r="G1136" s="4">
        <v>160436</v>
      </c>
      <c r="H1136" s="4">
        <v>1.0449999999999999</v>
      </c>
      <c r="I1136" s="3">
        <f t="shared" si="101"/>
        <v>0</v>
      </c>
      <c r="J1136" s="13">
        <f t="shared" si="103"/>
        <v>-127</v>
      </c>
      <c r="K1136" s="13">
        <f t="shared" si="102"/>
        <v>80</v>
      </c>
      <c r="L1136" s="13">
        <f t="shared" ca="1" si="98"/>
        <v>0</v>
      </c>
      <c r="M1136" s="13">
        <f t="shared" ca="1" si="100"/>
        <v>0</v>
      </c>
      <c r="N1136" s="13">
        <f ca="1">IF(M1136=0,0,IF(M1136=M1135,0,((M1136-M1135)*C1136+N1135*M1135)*$P$5/M1136))</f>
        <v>0</v>
      </c>
      <c r="O1136" s="13">
        <f ca="1">IF(M1135=M1136,(M1135*J1136+M1136*K1136)*$P$5,M1135*J1136+M1136*K1136*$P$5-$P$6)</f>
        <v>0</v>
      </c>
      <c r="P1136" s="13">
        <f ca="1">100*SUM(O897:O1136)/SUM(N897:N1136)</f>
        <v>0.1623116580587381</v>
      </c>
      <c r="Q1136" s="9">
        <f ca="1">AVERAGE(E1136:OFFSET(F1136,-$Q$5+1,0))</f>
        <v>10765.1</v>
      </c>
      <c r="R1136" s="9">
        <f ca="1">AVERAGE(E1136:OFFSET(F1136,-$R$5+1,0))</f>
        <v>10871.9</v>
      </c>
      <c r="S1136" s="9">
        <f t="shared" ca="1" si="99"/>
        <v>0</v>
      </c>
    </row>
    <row r="1137" spans="1:19">
      <c r="A1137" s="4" t="s">
        <v>79</v>
      </c>
      <c r="B1137" s="5">
        <v>43329</v>
      </c>
      <c r="C1137" s="4">
        <v>10723</v>
      </c>
      <c r="D1137" s="4">
        <v>10732</v>
      </c>
      <c r="E1137" s="4">
        <v>10647</v>
      </c>
      <c r="F1137" s="4">
        <v>10662</v>
      </c>
      <c r="G1137" s="4">
        <v>118840</v>
      </c>
      <c r="H1137" s="4">
        <v>1.0449999999999999</v>
      </c>
      <c r="I1137" s="3">
        <f t="shared" si="101"/>
        <v>0</v>
      </c>
      <c r="J1137" s="13">
        <f t="shared" si="103"/>
        <v>33</v>
      </c>
      <c r="K1137" s="13">
        <f t="shared" si="102"/>
        <v>-61</v>
      </c>
      <c r="L1137" s="13">
        <f t="shared" ca="1" si="98"/>
        <v>0</v>
      </c>
      <c r="M1137" s="13">
        <f t="shared" ca="1" si="100"/>
        <v>0</v>
      </c>
      <c r="N1137" s="13">
        <f ca="1">IF(M1137=0,0,IF(M1137=M1136,0,((M1137-M1136)*C1137+N1136*M1136)*$P$5/M1137))</f>
        <v>0</v>
      </c>
      <c r="O1137" s="13">
        <f ca="1">IF(M1136=M1137,(M1136*J1137+M1137*K1137)*$P$5,M1136*J1137+M1137*K1137*$P$5-$P$6)</f>
        <v>0</v>
      </c>
      <c r="P1137" s="13">
        <f ca="1">100*SUM(O898:O1137)/SUM(N898:N1137)</f>
        <v>0.16091954022988506</v>
      </c>
      <c r="Q1137" s="9">
        <f ca="1">AVERAGE(E1137:OFFSET(F1137,-$Q$5+1,0))</f>
        <v>10704.8</v>
      </c>
      <c r="R1137" s="9">
        <f ca="1">AVERAGE(E1137:OFFSET(F1137,-$R$5+1,0))</f>
        <v>10842.45</v>
      </c>
      <c r="S1137" s="9">
        <f t="shared" ca="1" si="99"/>
        <v>0</v>
      </c>
    </row>
    <row r="1138" spans="1:19">
      <c r="A1138" s="4" t="s">
        <v>79</v>
      </c>
      <c r="B1138" s="5">
        <v>43332</v>
      </c>
      <c r="C1138" s="4">
        <v>10687</v>
      </c>
      <c r="D1138" s="4">
        <v>10715</v>
      </c>
      <c r="E1138" s="4">
        <v>10652</v>
      </c>
      <c r="F1138" s="4">
        <v>10671</v>
      </c>
      <c r="G1138" s="4">
        <v>120121</v>
      </c>
      <c r="H1138" s="4">
        <v>1.0449999999999999</v>
      </c>
      <c r="I1138" s="3">
        <f t="shared" si="101"/>
        <v>0</v>
      </c>
      <c r="J1138" s="13">
        <f t="shared" si="103"/>
        <v>25</v>
      </c>
      <c r="K1138" s="13">
        <f t="shared" si="102"/>
        <v>-16</v>
      </c>
      <c r="L1138" s="13">
        <f t="shared" ca="1" si="98"/>
        <v>0</v>
      </c>
      <c r="M1138" s="13">
        <f t="shared" ca="1" si="100"/>
        <v>0</v>
      </c>
      <c r="N1138" s="13">
        <f ca="1">IF(M1138=0,0,IF(M1138=M1137,0,((M1138-M1137)*C1138+N1137*M1137)*$P$5/M1138))</f>
        <v>0</v>
      </c>
      <c r="O1138" s="13">
        <f ca="1">IF(M1137=M1138,(M1137*J1138+M1138*K1138)*$P$5,M1137*J1138+M1138*K1138*$P$5-$P$6)</f>
        <v>0</v>
      </c>
      <c r="P1138" s="13">
        <f ca="1">100*SUM(O899:O1138)/SUM(N899:N1138)</f>
        <v>0.17344860068956236</v>
      </c>
      <c r="Q1138" s="9">
        <f ca="1">AVERAGE(E1138:OFFSET(F1138,-$Q$5+1,0))</f>
        <v>10692.2</v>
      </c>
      <c r="R1138" s="9">
        <f ca="1">AVERAGE(E1138:OFFSET(F1138,-$R$5+1,0))</f>
        <v>10811.7</v>
      </c>
      <c r="S1138" s="9">
        <f t="shared" ca="1" si="99"/>
        <v>0</v>
      </c>
    </row>
    <row r="1139" spans="1:19">
      <c r="A1139" s="4" t="s">
        <v>79</v>
      </c>
      <c r="B1139" s="5">
        <v>43333</v>
      </c>
      <c r="C1139" s="4">
        <v>10698</v>
      </c>
      <c r="D1139" s="4">
        <v>10774</v>
      </c>
      <c r="E1139" s="4">
        <v>10682</v>
      </c>
      <c r="F1139" s="4">
        <v>10767</v>
      </c>
      <c r="G1139" s="4">
        <v>126191</v>
      </c>
      <c r="H1139" s="4">
        <v>1.0449999999999999</v>
      </c>
      <c r="I1139" s="3">
        <f t="shared" si="101"/>
        <v>0</v>
      </c>
      <c r="J1139" s="13">
        <f t="shared" si="103"/>
        <v>27</v>
      </c>
      <c r="K1139" s="13">
        <f t="shared" si="102"/>
        <v>69</v>
      </c>
      <c r="L1139" s="13">
        <f t="shared" ca="1" si="98"/>
        <v>0</v>
      </c>
      <c r="M1139" s="13">
        <f t="shared" ca="1" si="100"/>
        <v>0</v>
      </c>
      <c r="N1139" s="13">
        <f ca="1">IF(M1139=0,0,IF(M1139=M1138,0,((M1139-M1138)*C1139+N1138*M1138)*$P$5/M1139))</f>
        <v>0</v>
      </c>
      <c r="O1139" s="13">
        <f ca="1">IF(M1138=M1139,(M1138*J1139+M1139*K1139)*$P$5,M1138*J1139+M1139*K1139*$P$5-$P$6)</f>
        <v>0</v>
      </c>
      <c r="P1139" s="13">
        <f ca="1">100*SUM(O900:O1139)/SUM(N900:N1139)</f>
        <v>0.14189392990222693</v>
      </c>
      <c r="Q1139" s="9">
        <f ca="1">AVERAGE(E1139:OFFSET(F1139,-$Q$5+1,0))</f>
        <v>10679.5</v>
      </c>
      <c r="R1139" s="9">
        <f ca="1">AVERAGE(E1139:OFFSET(F1139,-$R$5+1,0))</f>
        <v>10788.2</v>
      </c>
      <c r="S1139" s="9">
        <f t="shared" ca="1" si="99"/>
        <v>0</v>
      </c>
    </row>
    <row r="1140" spans="1:19">
      <c r="A1140" s="4" t="s">
        <v>79</v>
      </c>
      <c r="B1140" s="5">
        <v>43334</v>
      </c>
      <c r="C1140" s="4">
        <v>10752</v>
      </c>
      <c r="D1140" s="4">
        <v>10795</v>
      </c>
      <c r="E1140" s="4">
        <v>10733</v>
      </c>
      <c r="F1140" s="4">
        <v>10764</v>
      </c>
      <c r="G1140" s="4">
        <v>124070</v>
      </c>
      <c r="H1140" s="4">
        <v>1.0449999999999999</v>
      </c>
      <c r="I1140" s="3">
        <f t="shared" si="101"/>
        <v>0</v>
      </c>
      <c r="J1140" s="13">
        <f t="shared" si="103"/>
        <v>-15</v>
      </c>
      <c r="K1140" s="13">
        <f t="shared" si="102"/>
        <v>12</v>
      </c>
      <c r="L1140" s="13">
        <f t="shared" ca="1" si="98"/>
        <v>0</v>
      </c>
      <c r="M1140" s="13">
        <f t="shared" ca="1" si="100"/>
        <v>0</v>
      </c>
      <c r="N1140" s="13">
        <f ca="1">IF(M1140=0,0,IF(M1140=M1139,0,((M1140-M1139)*C1140+N1139*M1139)*$P$5/M1140))</f>
        <v>0</v>
      </c>
      <c r="O1140" s="13">
        <f ca="1">IF(M1139=M1140,(M1139*J1140+M1140*K1140)*$P$5,M1139*J1140+M1140*K1140*$P$5-$P$6)</f>
        <v>0</v>
      </c>
      <c r="P1140" s="13">
        <f ca="1">100*SUM(O901:O1140)/SUM(N901:N1140)</f>
        <v>0.13261314437654004</v>
      </c>
      <c r="Q1140" s="9">
        <f ca="1">AVERAGE(E1140:OFFSET(F1140,-$Q$5+1,0))</f>
        <v>10685.9</v>
      </c>
      <c r="R1140" s="9">
        <f ca="1">AVERAGE(E1140:OFFSET(F1140,-$R$5+1,0))</f>
        <v>10760.75</v>
      </c>
      <c r="S1140" s="9">
        <f t="shared" ca="1" si="99"/>
        <v>0</v>
      </c>
    </row>
    <row r="1141" spans="1:19">
      <c r="A1141" s="4" t="s">
        <v>79</v>
      </c>
      <c r="B1141" s="5">
        <v>43335</v>
      </c>
      <c r="C1141" s="4">
        <v>10795</v>
      </c>
      <c r="D1141" s="4">
        <v>10845</v>
      </c>
      <c r="E1141" s="4">
        <v>10758</v>
      </c>
      <c r="F1141" s="4">
        <v>10842</v>
      </c>
      <c r="G1141" s="4">
        <v>150200</v>
      </c>
      <c r="H1141" s="4">
        <v>1.0449999999999999</v>
      </c>
      <c r="I1141" s="3">
        <f t="shared" si="101"/>
        <v>0</v>
      </c>
      <c r="J1141" s="13">
        <f t="shared" si="103"/>
        <v>31</v>
      </c>
      <c r="K1141" s="13">
        <f t="shared" si="102"/>
        <v>47</v>
      </c>
      <c r="L1141" s="13">
        <f t="shared" ca="1" si="98"/>
        <v>0</v>
      </c>
      <c r="M1141" s="13">
        <f t="shared" ca="1" si="100"/>
        <v>0</v>
      </c>
      <c r="N1141" s="13">
        <f ca="1">IF(M1141=0,0,IF(M1141=M1140,0,((M1141-M1140)*C1141+N1140*M1140)*$P$5/M1141))</f>
        <v>0</v>
      </c>
      <c r="O1141" s="13">
        <f ca="1">IF(M1140=M1141,(M1140*J1141+M1141*K1141)*$P$5,M1140*J1141+M1141*K1141*$P$5-$P$6)</f>
        <v>0</v>
      </c>
      <c r="P1141" s="13">
        <f ca="1">100*SUM(O902:O1141)/SUM(N902:N1141)</f>
        <v>0.12101216246943142</v>
      </c>
      <c r="Q1141" s="9">
        <f ca="1">AVERAGE(E1141:OFFSET(F1141,-$Q$5+1,0))</f>
        <v>10717.8</v>
      </c>
      <c r="R1141" s="9">
        <f ca="1">AVERAGE(E1141:OFFSET(F1141,-$R$5+1,0))</f>
        <v>10741.45</v>
      </c>
      <c r="S1141" s="9">
        <f t="shared" ca="1" si="99"/>
        <v>0</v>
      </c>
    </row>
    <row r="1142" spans="1:19">
      <c r="A1142" s="4" t="s">
        <v>79</v>
      </c>
      <c r="B1142" s="5">
        <v>43336</v>
      </c>
      <c r="C1142" s="4">
        <v>10811</v>
      </c>
      <c r="D1142" s="4">
        <v>10830</v>
      </c>
      <c r="E1142" s="4">
        <v>10728</v>
      </c>
      <c r="F1142" s="4">
        <v>10788</v>
      </c>
      <c r="G1142" s="4">
        <v>143666</v>
      </c>
      <c r="H1142" s="4">
        <v>1.0449999999999999</v>
      </c>
      <c r="I1142" s="3">
        <f t="shared" si="101"/>
        <v>0</v>
      </c>
      <c r="J1142" s="13">
        <f t="shared" si="103"/>
        <v>-31</v>
      </c>
      <c r="K1142" s="13">
        <f t="shared" si="102"/>
        <v>-23</v>
      </c>
      <c r="L1142" s="13">
        <f t="shared" ca="1" si="98"/>
        <v>1</v>
      </c>
      <c r="M1142" s="13">
        <f t="shared" ca="1" si="100"/>
        <v>0</v>
      </c>
      <c r="N1142" s="13">
        <f ca="1">IF(M1142=0,0,IF(M1142=M1141,0,((M1142-M1141)*C1142+N1141*M1141)*$P$5/M1142))</f>
        <v>0</v>
      </c>
      <c r="O1142" s="13">
        <f ca="1">IF(M1141=M1142,(M1141*J1142+M1142*K1142)*$P$5,M1141*J1142+M1142*K1142*$P$5-$P$6)</f>
        <v>0</v>
      </c>
      <c r="P1142" s="13">
        <f ca="1">100*SUM(O903:O1142)/SUM(N903:N1142)</f>
        <v>0.13214910510025568</v>
      </c>
      <c r="Q1142" s="9">
        <f ca="1">AVERAGE(E1142:OFFSET(F1142,-$Q$5+1,0))</f>
        <v>10738.5</v>
      </c>
      <c r="R1142" s="9">
        <f ca="1">AVERAGE(E1142:OFFSET(F1142,-$R$5+1,0))</f>
        <v>10721.65</v>
      </c>
      <c r="S1142" s="9">
        <f t="shared" ca="1" si="99"/>
        <v>1</v>
      </c>
    </row>
    <row r="1143" spans="1:19">
      <c r="A1143" s="4" t="s">
        <v>79</v>
      </c>
      <c r="B1143" s="5">
        <v>43339</v>
      </c>
      <c r="C1143" s="4">
        <v>10831</v>
      </c>
      <c r="D1143" s="4">
        <v>10892</v>
      </c>
      <c r="E1143" s="4">
        <v>10820</v>
      </c>
      <c r="F1143" s="4">
        <v>10886</v>
      </c>
      <c r="G1143" s="4">
        <v>127704</v>
      </c>
      <c r="H1143" s="4">
        <v>1.0449999999999999</v>
      </c>
      <c r="I1143" s="3">
        <f t="shared" si="101"/>
        <v>0</v>
      </c>
      <c r="J1143" s="13">
        <f t="shared" si="103"/>
        <v>43</v>
      </c>
      <c r="K1143" s="13">
        <f t="shared" si="102"/>
        <v>55</v>
      </c>
      <c r="L1143" s="13">
        <f t="shared" ca="1" si="98"/>
        <v>0</v>
      </c>
      <c r="M1143" s="13">
        <f t="shared" ca="1" si="100"/>
        <v>1</v>
      </c>
      <c r="N1143" s="13">
        <f ca="1">IF(M1143=0,0,IF(M1143=M1142,0,((M1143-M1142)*C1143+N1142*M1142)*$P$5/M1143))</f>
        <v>2166200</v>
      </c>
      <c r="O1143" s="13">
        <f ca="1">IF(M1142=M1143,(M1142*J1143+M1143*K1143)*$P$5,M1142*J1143+M1143*K1143*$P$5-$P$6)</f>
        <v>10500</v>
      </c>
      <c r="P1143" s="13">
        <f ca="1">100*SUM(O904:O1143)/SUM(N904:N1143)</f>
        <v>0.13576635885653693</v>
      </c>
      <c r="Q1143" s="9">
        <f ca="1">AVERAGE(E1143:OFFSET(F1143,-$Q$5+1,0))</f>
        <v>10776.8</v>
      </c>
      <c r="R1143" s="9">
        <f ca="1">AVERAGE(E1143:OFFSET(F1143,-$R$5+1,0))</f>
        <v>10734.5</v>
      </c>
      <c r="S1143" s="9">
        <f t="shared" ca="1" si="99"/>
        <v>0</v>
      </c>
    </row>
    <row r="1144" spans="1:19">
      <c r="A1144" s="4" t="s">
        <v>79</v>
      </c>
      <c r="B1144" s="5">
        <v>43340</v>
      </c>
      <c r="C1144" s="4">
        <v>10945</v>
      </c>
      <c r="D1144" s="4">
        <v>10980</v>
      </c>
      <c r="E1144" s="4">
        <v>10935</v>
      </c>
      <c r="F1144" s="4">
        <v>10954</v>
      </c>
      <c r="G1144" s="4">
        <v>115627</v>
      </c>
      <c r="H1144" s="4">
        <v>1.0449999999999999</v>
      </c>
      <c r="I1144" s="3">
        <f t="shared" si="101"/>
        <v>0</v>
      </c>
      <c r="J1144" s="13">
        <f t="shared" si="103"/>
        <v>59</v>
      </c>
      <c r="K1144" s="13">
        <f t="shared" si="102"/>
        <v>9</v>
      </c>
      <c r="L1144" s="13">
        <f t="shared" ca="1" si="98"/>
        <v>0</v>
      </c>
      <c r="M1144" s="13">
        <f t="shared" ca="1" si="100"/>
        <v>1</v>
      </c>
      <c r="N1144" s="13">
        <f ca="1">IF(M1144=0,0,IF(M1144=M1143,0,((M1144-M1143)*C1144+N1143*M1143)*$P$5/M1144))</f>
        <v>0</v>
      </c>
      <c r="O1144" s="13">
        <f ca="1">IF(M1143=M1144,(M1143*J1144+M1144*K1144)*$P$5,M1143*J1144+M1144*K1144*$P$5-$P$6)</f>
        <v>13600</v>
      </c>
      <c r="P1144" s="13">
        <f ca="1">100*SUM(O905:O1144)/SUM(N905:N1144)</f>
        <v>0.19364644545575047</v>
      </c>
      <c r="Q1144" s="9">
        <f ca="1">AVERAGE(E1144:OFFSET(F1144,-$Q$5+1,0))</f>
        <v>10820.8</v>
      </c>
      <c r="R1144" s="9">
        <f ca="1">AVERAGE(E1144:OFFSET(F1144,-$R$5+1,0))</f>
        <v>10750.15</v>
      </c>
      <c r="S1144" s="9">
        <f t="shared" ca="1" si="99"/>
        <v>0</v>
      </c>
    </row>
    <row r="1145" spans="1:19">
      <c r="A1145" s="4" t="s">
        <v>79</v>
      </c>
      <c r="B1145" s="5">
        <v>43341</v>
      </c>
      <c r="C1145" s="4">
        <v>10977</v>
      </c>
      <c r="D1145" s="4">
        <v>11049</v>
      </c>
      <c r="E1145" s="4">
        <v>10968</v>
      </c>
      <c r="F1145" s="4">
        <v>11044</v>
      </c>
      <c r="G1145" s="4">
        <v>130889</v>
      </c>
      <c r="H1145" s="4">
        <v>1.0449999999999999</v>
      </c>
      <c r="I1145" s="3">
        <f t="shared" si="101"/>
        <v>0</v>
      </c>
      <c r="J1145" s="13">
        <f t="shared" si="103"/>
        <v>23</v>
      </c>
      <c r="K1145" s="13">
        <f t="shared" si="102"/>
        <v>67</v>
      </c>
      <c r="L1145" s="13">
        <f t="shared" ca="1" si="98"/>
        <v>0</v>
      </c>
      <c r="M1145" s="13">
        <f t="shared" ca="1" si="100"/>
        <v>1</v>
      </c>
      <c r="N1145" s="13">
        <f ca="1">IF(M1145=0,0,IF(M1145=M1144,0,((M1145-M1144)*C1145+N1144*M1144)*$P$5/M1145))</f>
        <v>0</v>
      </c>
      <c r="O1145" s="13">
        <f ca="1">IF(M1144=M1145,(M1144*J1145+M1145*K1145)*$P$5,M1144*J1145+M1145*K1145*$P$5-$P$6)</f>
        <v>18000</v>
      </c>
      <c r="P1145" s="13">
        <f ca="1">100*SUM(O906:O1145)/SUM(N906:N1145)</f>
        <v>0.24622453938938718</v>
      </c>
      <c r="Q1145" s="9">
        <f ca="1">AVERAGE(E1145:OFFSET(F1145,-$Q$5+1,0))</f>
        <v>10872.3</v>
      </c>
      <c r="R1145" s="9">
        <f ca="1">AVERAGE(E1145:OFFSET(F1145,-$R$5+1,0))</f>
        <v>10779.1</v>
      </c>
      <c r="S1145" s="9">
        <f t="shared" ca="1" si="99"/>
        <v>0</v>
      </c>
    </row>
    <row r="1146" spans="1:19">
      <c r="A1146" s="4" t="s">
        <v>79</v>
      </c>
      <c r="B1146" s="5">
        <v>43342</v>
      </c>
      <c r="C1146" s="4">
        <v>11088</v>
      </c>
      <c r="D1146" s="4">
        <v>11135</v>
      </c>
      <c r="E1146" s="4">
        <v>11019</v>
      </c>
      <c r="F1146" s="4">
        <v>11023</v>
      </c>
      <c r="G1146" s="4">
        <v>160151</v>
      </c>
      <c r="H1146" s="4">
        <v>1.0449999999999999</v>
      </c>
      <c r="I1146" s="3">
        <f t="shared" si="101"/>
        <v>0</v>
      </c>
      <c r="J1146" s="13">
        <f t="shared" si="103"/>
        <v>44</v>
      </c>
      <c r="K1146" s="13">
        <f t="shared" si="102"/>
        <v>-65</v>
      </c>
      <c r="L1146" s="13">
        <f t="shared" ca="1" si="98"/>
        <v>0</v>
      </c>
      <c r="M1146" s="13">
        <f t="shared" ca="1" si="100"/>
        <v>1</v>
      </c>
      <c r="N1146" s="13">
        <f ca="1">IF(M1146=0,0,IF(M1146=M1145,0,((M1146-M1145)*C1146+N1145*M1145)*$P$5/M1146))</f>
        <v>0</v>
      </c>
      <c r="O1146" s="13">
        <f ca="1">IF(M1145=M1146,(M1145*J1146+M1146*K1146)*$P$5,M1145*J1146+M1146*K1146*$P$5-$P$6)</f>
        <v>-4200</v>
      </c>
      <c r="P1146" s="13">
        <f ca="1">100*SUM(O907:O1146)/SUM(N907:N1146)</f>
        <v>0.20778509256395528</v>
      </c>
      <c r="Q1146" s="9">
        <f ca="1">AVERAGE(E1146:OFFSET(F1146,-$Q$5+1,0))</f>
        <v>10916.5</v>
      </c>
      <c r="R1146" s="9">
        <f ca="1">AVERAGE(E1146:OFFSET(F1146,-$R$5+1,0))</f>
        <v>10817.15</v>
      </c>
      <c r="S1146" s="9">
        <f t="shared" ca="1" si="99"/>
        <v>0</v>
      </c>
    </row>
    <row r="1147" spans="1:19">
      <c r="A1147" s="4" t="s">
        <v>79</v>
      </c>
      <c r="B1147" s="5">
        <v>43343</v>
      </c>
      <c r="C1147" s="4">
        <v>10975</v>
      </c>
      <c r="D1147" s="4">
        <v>11024</v>
      </c>
      <c r="E1147" s="4">
        <v>10953</v>
      </c>
      <c r="F1147" s="4">
        <v>11022</v>
      </c>
      <c r="G1147" s="4">
        <v>136261</v>
      </c>
      <c r="H1147" s="4">
        <v>1.0449999999999999</v>
      </c>
      <c r="I1147" s="3">
        <f t="shared" si="101"/>
        <v>0</v>
      </c>
      <c r="J1147" s="13">
        <f t="shared" si="103"/>
        <v>-48</v>
      </c>
      <c r="K1147" s="13">
        <f t="shared" si="102"/>
        <v>47</v>
      </c>
      <c r="L1147" s="13">
        <f t="shared" ca="1" si="98"/>
        <v>0</v>
      </c>
      <c r="M1147" s="13">
        <f t="shared" ca="1" si="100"/>
        <v>1</v>
      </c>
      <c r="N1147" s="13">
        <f ca="1">IF(M1147=0,0,IF(M1147=M1146,0,((M1147-M1146)*C1147+N1146*M1146)*$P$5/M1147))</f>
        <v>0</v>
      </c>
      <c r="O1147" s="13">
        <f ca="1">IF(M1146=M1147,(M1146*J1147+M1147*K1147)*$P$5,M1146*J1147+M1147*K1147*$P$5-$P$6)</f>
        <v>-200</v>
      </c>
      <c r="P1147" s="13">
        <f ca="1">100*SUM(O908:O1147)/SUM(N908:N1147)</f>
        <v>0.20336676534264128</v>
      </c>
      <c r="Q1147" s="9">
        <f ca="1">AVERAGE(E1147:OFFSET(F1147,-$Q$5+1,0))</f>
        <v>10962.4</v>
      </c>
      <c r="R1147" s="9">
        <f ca="1">AVERAGE(E1147:OFFSET(F1147,-$R$5+1,0))</f>
        <v>10850.45</v>
      </c>
      <c r="S1147" s="9">
        <f t="shared" ca="1" si="99"/>
        <v>0</v>
      </c>
    </row>
    <row r="1148" spans="1:19">
      <c r="A1148" s="4" t="s">
        <v>79</v>
      </c>
      <c r="B1148" s="5">
        <v>43346</v>
      </c>
      <c r="C1148" s="4">
        <v>11013</v>
      </c>
      <c r="D1148" s="4">
        <v>11045</v>
      </c>
      <c r="E1148" s="4">
        <v>10919</v>
      </c>
      <c r="F1148" s="4">
        <v>10935</v>
      </c>
      <c r="G1148" s="4">
        <v>141943</v>
      </c>
      <c r="H1148" s="4">
        <v>1.0449999999999999</v>
      </c>
      <c r="I1148" s="3">
        <f t="shared" si="101"/>
        <v>0</v>
      </c>
      <c r="J1148" s="13">
        <f t="shared" si="103"/>
        <v>-9</v>
      </c>
      <c r="K1148" s="13">
        <f t="shared" si="102"/>
        <v>-78</v>
      </c>
      <c r="L1148" s="13">
        <f t="shared" ca="1" si="98"/>
        <v>0</v>
      </c>
      <c r="M1148" s="13">
        <f t="shared" ca="1" si="100"/>
        <v>1</v>
      </c>
      <c r="N1148" s="13">
        <f ca="1">IF(M1148=0,0,IF(M1148=M1147,0,((M1148-M1147)*C1148+N1147*M1147)*$P$5/M1148))</f>
        <v>0</v>
      </c>
      <c r="O1148" s="13">
        <f ca="1">IF(M1147=M1148,(M1147*J1148+M1148*K1148)*$P$5,M1147*J1148+M1148*K1148*$P$5-$P$6)</f>
        <v>-17400</v>
      </c>
      <c r="P1148" s="13">
        <f ca="1">100*SUM(O909:O1148)/SUM(N909:N1148)</f>
        <v>0.15388150046392435</v>
      </c>
      <c r="Q1148" s="9">
        <f ca="1">AVERAGE(E1148:OFFSET(F1148,-$Q$5+1,0))</f>
        <v>10977.2</v>
      </c>
      <c r="R1148" s="9">
        <f ca="1">AVERAGE(E1148:OFFSET(F1148,-$R$5+1,0))</f>
        <v>10877</v>
      </c>
      <c r="S1148" s="9">
        <f t="shared" ca="1" si="99"/>
        <v>0</v>
      </c>
    </row>
    <row r="1149" spans="1:19">
      <c r="A1149" s="4" t="s">
        <v>79</v>
      </c>
      <c r="B1149" s="5">
        <v>43347</v>
      </c>
      <c r="C1149" s="4">
        <v>10963</v>
      </c>
      <c r="D1149" s="4">
        <v>11004</v>
      </c>
      <c r="E1149" s="4">
        <v>10935</v>
      </c>
      <c r="F1149" s="4">
        <v>11002</v>
      </c>
      <c r="G1149" s="4">
        <v>131455</v>
      </c>
      <c r="H1149" s="4">
        <v>1.0449999999999999</v>
      </c>
      <c r="I1149" s="3">
        <f t="shared" si="101"/>
        <v>0</v>
      </c>
      <c r="J1149" s="13">
        <f t="shared" si="103"/>
        <v>28</v>
      </c>
      <c r="K1149" s="13">
        <f t="shared" si="102"/>
        <v>39</v>
      </c>
      <c r="L1149" s="13">
        <f t="shared" ref="L1149:L1212" ca="1" si="104">S1149</f>
        <v>0</v>
      </c>
      <c r="M1149" s="13">
        <f t="shared" ca="1" si="100"/>
        <v>1</v>
      </c>
      <c r="N1149" s="13">
        <f ca="1">IF(M1149=0,0,IF(M1149=M1148,0,((M1149-M1148)*C1149+N1148*M1148)*$P$5/M1149))</f>
        <v>0</v>
      </c>
      <c r="O1149" s="13">
        <f ca="1">IF(M1148=M1149,(M1148*J1149+M1149*K1149)*$P$5,M1148*J1149+M1149*K1149*$P$5-$P$6)</f>
        <v>13400</v>
      </c>
      <c r="P1149" s="13">
        <f ca="1">100*SUM(O910:O1149)/SUM(N910:N1149)</f>
        <v>0.18457782883400345</v>
      </c>
      <c r="Q1149" s="9">
        <f ca="1">AVERAGE(E1149:OFFSET(F1149,-$Q$5+1,0))</f>
        <v>10982</v>
      </c>
      <c r="R1149" s="9">
        <f ca="1">AVERAGE(E1149:OFFSET(F1149,-$R$5+1,0))</f>
        <v>10901.4</v>
      </c>
      <c r="S1149" s="9">
        <f t="shared" ref="S1149:S1212" ca="1" si="105">IF(AND(Q1148&lt;=R1148,Q1149&gt;R1149),1,IF(AND(Q1148&gt;R1148,Q1149&lt;=R1149),-1,0))</f>
        <v>0</v>
      </c>
    </row>
    <row r="1150" spans="1:19">
      <c r="A1150" s="4" t="s">
        <v>79</v>
      </c>
      <c r="B1150" s="5">
        <v>43348</v>
      </c>
      <c r="C1150" s="4">
        <v>10973</v>
      </c>
      <c r="D1150" s="4">
        <v>11021</v>
      </c>
      <c r="E1150" s="4">
        <v>10948</v>
      </c>
      <c r="F1150" s="4">
        <v>10950</v>
      </c>
      <c r="G1150" s="4">
        <v>151692</v>
      </c>
      <c r="H1150" s="4">
        <v>1.0449999999999999</v>
      </c>
      <c r="I1150" s="3">
        <f t="shared" si="101"/>
        <v>0</v>
      </c>
      <c r="J1150" s="13">
        <f t="shared" si="103"/>
        <v>-29</v>
      </c>
      <c r="K1150" s="13">
        <f t="shared" si="102"/>
        <v>-23</v>
      </c>
      <c r="L1150" s="13">
        <f t="shared" ca="1" si="104"/>
        <v>0</v>
      </c>
      <c r="M1150" s="13">
        <f t="shared" ref="M1150:M1213" ca="1" si="106">IF(I1150=1,0,IF(M1149+L1149&gt;=$M$5,$M$5,IF(M1149+L1149&lt;=$M$7,$M$7,M1149+L1149)))</f>
        <v>1</v>
      </c>
      <c r="N1150" s="13">
        <f ca="1">IF(M1150=0,0,IF(M1150=M1149,0,((M1150-M1149)*C1150+N1149*M1149)*$P$5/M1150))</f>
        <v>0</v>
      </c>
      <c r="O1150" s="13">
        <f ca="1">IF(M1149=M1150,(M1149*J1150+M1150*K1150)*$P$5,M1149*J1150+M1150*K1150*$P$5-$P$6)</f>
        <v>-10400</v>
      </c>
      <c r="P1150" s="13">
        <f ca="1">100*SUM(O911:O1150)/SUM(N911:N1150)</f>
        <v>0.16160252728317059</v>
      </c>
      <c r="Q1150" s="9">
        <f ca="1">AVERAGE(E1150:OFFSET(F1150,-$Q$5+1,0))</f>
        <v>10970.6</v>
      </c>
      <c r="R1150" s="9">
        <f ca="1">AVERAGE(E1150:OFFSET(F1150,-$R$5+1,0))</f>
        <v>10921.45</v>
      </c>
      <c r="S1150" s="9">
        <f t="shared" ca="1" si="105"/>
        <v>0</v>
      </c>
    </row>
    <row r="1151" spans="1:19">
      <c r="A1151" s="4" t="s">
        <v>79</v>
      </c>
      <c r="B1151" s="5">
        <v>43349</v>
      </c>
      <c r="C1151" s="4">
        <v>10920</v>
      </c>
      <c r="D1151" s="4">
        <v>10950</v>
      </c>
      <c r="E1151" s="4">
        <v>10865</v>
      </c>
      <c r="F1151" s="4">
        <v>10901</v>
      </c>
      <c r="G1151" s="4">
        <v>165409</v>
      </c>
      <c r="H1151" s="4">
        <v>1.0449999999999999</v>
      </c>
      <c r="I1151" s="3">
        <f t="shared" si="101"/>
        <v>0</v>
      </c>
      <c r="J1151" s="13">
        <f t="shared" si="103"/>
        <v>-30</v>
      </c>
      <c r="K1151" s="13">
        <f t="shared" si="102"/>
        <v>-19</v>
      </c>
      <c r="L1151" s="13">
        <f t="shared" ca="1" si="104"/>
        <v>0</v>
      </c>
      <c r="M1151" s="13">
        <f t="shared" ca="1" si="106"/>
        <v>1</v>
      </c>
      <c r="N1151" s="13">
        <f ca="1">IF(M1151=0,0,IF(M1151=M1150,0,((M1151-M1150)*C1151+N1150*M1150)*$P$5/M1151))</f>
        <v>0</v>
      </c>
      <c r="O1151" s="13">
        <f ca="1">IF(M1150=M1151,(M1150*J1151+M1151*K1151)*$P$5,M1150*J1151+M1151*K1151*$P$5-$P$6)</f>
        <v>-9800</v>
      </c>
      <c r="P1151" s="13">
        <f ca="1">100*SUM(O912:O1151)/SUM(N912:N1151)</f>
        <v>0.13033011742245207</v>
      </c>
      <c r="Q1151" s="9">
        <f ca="1">AVERAGE(E1151:OFFSET(F1151,-$Q$5+1,0))</f>
        <v>10943</v>
      </c>
      <c r="R1151" s="9">
        <f ca="1">AVERAGE(E1151:OFFSET(F1151,-$R$5+1,0))</f>
        <v>10929.75</v>
      </c>
      <c r="S1151" s="9">
        <f t="shared" ca="1" si="105"/>
        <v>0</v>
      </c>
    </row>
    <row r="1152" spans="1:19">
      <c r="A1152" s="4" t="s">
        <v>79</v>
      </c>
      <c r="B1152" s="5">
        <v>43350</v>
      </c>
      <c r="C1152" s="4">
        <v>10864</v>
      </c>
      <c r="D1152" s="4">
        <v>10892</v>
      </c>
      <c r="E1152" s="4">
        <v>10803</v>
      </c>
      <c r="F1152" s="4">
        <v>10845</v>
      </c>
      <c r="G1152" s="4">
        <v>178235</v>
      </c>
      <c r="H1152" s="4">
        <v>1.0449999999999999</v>
      </c>
      <c r="I1152" s="3">
        <f t="shared" si="101"/>
        <v>0</v>
      </c>
      <c r="J1152" s="13">
        <f t="shared" si="103"/>
        <v>-37</v>
      </c>
      <c r="K1152" s="13">
        <f t="shared" si="102"/>
        <v>-19</v>
      </c>
      <c r="L1152" s="13">
        <f t="shared" ca="1" si="104"/>
        <v>-1</v>
      </c>
      <c r="M1152" s="13">
        <f t="shared" ca="1" si="106"/>
        <v>1</v>
      </c>
      <c r="N1152" s="13">
        <f ca="1">IF(M1152=0,0,IF(M1152=M1151,0,((M1152-M1151)*C1152+N1151*M1151)*$P$5/M1152))</f>
        <v>0</v>
      </c>
      <c r="O1152" s="13">
        <f ca="1">IF(M1151=M1152,(M1151*J1152+M1152*K1152)*$P$5,M1151*J1152+M1152*K1152*$P$5-$P$6)</f>
        <v>-11200</v>
      </c>
      <c r="P1152" s="13">
        <f ca="1">100*SUM(O913:O1152)/SUM(N913:N1152)</f>
        <v>7.1943262805720054E-2</v>
      </c>
      <c r="Q1152" s="9">
        <f ca="1">AVERAGE(E1152:OFFSET(F1152,-$Q$5+1,0))</f>
        <v>10910.3</v>
      </c>
      <c r="R1152" s="9">
        <f ca="1">AVERAGE(E1152:OFFSET(F1152,-$R$5+1,0))</f>
        <v>10936.35</v>
      </c>
      <c r="S1152" s="9">
        <f t="shared" ca="1" si="105"/>
        <v>-1</v>
      </c>
    </row>
    <row r="1153" spans="1:19">
      <c r="A1153" s="4" t="s">
        <v>79</v>
      </c>
      <c r="B1153" s="5">
        <v>43353</v>
      </c>
      <c r="C1153" s="4">
        <v>10865</v>
      </c>
      <c r="D1153" s="4">
        <v>10880</v>
      </c>
      <c r="E1153" s="4">
        <v>10708</v>
      </c>
      <c r="F1153" s="4">
        <v>10734</v>
      </c>
      <c r="G1153" s="4">
        <v>198790</v>
      </c>
      <c r="H1153" s="4">
        <v>1.0449999999999999</v>
      </c>
      <c r="I1153" s="3">
        <f t="shared" si="101"/>
        <v>0</v>
      </c>
      <c r="J1153" s="13">
        <f t="shared" si="103"/>
        <v>20</v>
      </c>
      <c r="K1153" s="13">
        <f t="shared" si="102"/>
        <v>-131</v>
      </c>
      <c r="L1153" s="13">
        <f t="shared" ca="1" si="104"/>
        <v>0</v>
      </c>
      <c r="M1153" s="13">
        <f t="shared" ca="1" si="106"/>
        <v>0</v>
      </c>
      <c r="N1153" s="13">
        <f ca="1">IF(M1153=0,0,IF(M1153=M1152,0,((M1153-M1152)*C1153+N1152*M1152)*$P$5/M1153))</f>
        <v>0</v>
      </c>
      <c r="O1153" s="13">
        <f ca="1">IF(M1152=M1153,(M1152*J1153+M1153*K1153)*$P$5,M1152*J1153+M1153*K1153*$P$5-$P$6)</f>
        <v>-480</v>
      </c>
      <c r="P1153" s="13">
        <f ca="1">100*SUM(O914:O1153)/SUM(N914:N1153)</f>
        <v>9.6780845404583829E-2</v>
      </c>
      <c r="Q1153" s="9">
        <f ca="1">AVERAGE(E1153:OFFSET(F1153,-$Q$5+1,0))</f>
        <v>10869.1</v>
      </c>
      <c r="R1153" s="9">
        <f ca="1">AVERAGE(E1153:OFFSET(F1153,-$R$5+1,0))</f>
        <v>10923.15</v>
      </c>
      <c r="S1153" s="9">
        <f t="shared" ca="1" si="105"/>
        <v>0</v>
      </c>
    </row>
    <row r="1154" spans="1:19">
      <c r="A1154" s="4" t="s">
        <v>79</v>
      </c>
      <c r="B1154" s="5">
        <v>43354</v>
      </c>
      <c r="C1154" s="4">
        <v>10758</v>
      </c>
      <c r="D1154" s="4">
        <v>10767</v>
      </c>
      <c r="E1154" s="4">
        <v>10682</v>
      </c>
      <c r="F1154" s="4">
        <v>10740</v>
      </c>
      <c r="G1154" s="4">
        <v>171082</v>
      </c>
      <c r="H1154" s="4">
        <v>1.0449999999999999</v>
      </c>
      <c r="I1154" s="3">
        <f t="shared" si="101"/>
        <v>0</v>
      </c>
      <c r="J1154" s="13">
        <f t="shared" si="103"/>
        <v>24</v>
      </c>
      <c r="K1154" s="13">
        <f t="shared" si="102"/>
        <v>-18</v>
      </c>
      <c r="L1154" s="13">
        <f t="shared" ca="1" si="104"/>
        <v>0</v>
      </c>
      <c r="M1154" s="13">
        <f t="shared" ca="1" si="106"/>
        <v>0</v>
      </c>
      <c r="N1154" s="13">
        <f ca="1">IF(M1154=0,0,IF(M1154=M1153,0,((M1154-M1153)*C1154+N1153*M1153)*$P$5/M1154))</f>
        <v>0</v>
      </c>
      <c r="O1154" s="13">
        <f ca="1">IF(M1153=M1154,(M1153*J1154+M1154*K1154)*$P$5,M1153*J1154+M1154*K1154*$P$5-$P$6)</f>
        <v>0</v>
      </c>
      <c r="P1154" s="13">
        <f ca="1">100*SUM(O915:O1154)/SUM(N915:N1154)</f>
        <v>9.7957850251619544E-2</v>
      </c>
      <c r="Q1154" s="9">
        <f ca="1">AVERAGE(E1154:OFFSET(F1154,-$Q$5+1,0))</f>
        <v>10817.6</v>
      </c>
      <c r="R1154" s="9">
        <f ca="1">AVERAGE(E1154:OFFSET(F1154,-$R$5+1,0))</f>
        <v>10899.8</v>
      </c>
      <c r="S1154" s="9">
        <f t="shared" ca="1" si="105"/>
        <v>0</v>
      </c>
    </row>
    <row r="1155" spans="1:19">
      <c r="A1155" s="4" t="s">
        <v>79</v>
      </c>
      <c r="B1155" s="5">
        <v>43355</v>
      </c>
      <c r="C1155" s="4">
        <v>10762</v>
      </c>
      <c r="D1155" s="4">
        <v>10772</v>
      </c>
      <c r="E1155" s="4">
        <v>10687</v>
      </c>
      <c r="F1155" s="4">
        <v>10726</v>
      </c>
      <c r="G1155" s="4">
        <v>161851</v>
      </c>
      <c r="H1155" s="4">
        <v>1.0449999999999999</v>
      </c>
      <c r="I1155" s="3">
        <f t="shared" si="101"/>
        <v>0</v>
      </c>
      <c r="J1155" s="13">
        <f t="shared" si="103"/>
        <v>22</v>
      </c>
      <c r="K1155" s="13">
        <f t="shared" si="102"/>
        <v>-36</v>
      </c>
      <c r="L1155" s="13">
        <f t="shared" ca="1" si="104"/>
        <v>0</v>
      </c>
      <c r="M1155" s="13">
        <f t="shared" ca="1" si="106"/>
        <v>0</v>
      </c>
      <c r="N1155" s="13">
        <f ca="1">IF(M1155=0,0,IF(M1155=M1154,0,((M1155-M1154)*C1155+N1154*M1154)*$P$5/M1155))</f>
        <v>0</v>
      </c>
      <c r="O1155" s="13">
        <f ca="1">IF(M1154=M1155,(M1154*J1155+M1155*K1155)*$P$5,M1154*J1155+M1155*K1155*$P$5-$P$6)</f>
        <v>0</v>
      </c>
      <c r="P1155" s="13">
        <f ca="1">100*SUM(O916:O1155)/SUM(N916:N1155)</f>
        <v>9.7957850251619544E-2</v>
      </c>
      <c r="Q1155" s="9">
        <f ca="1">AVERAGE(E1155:OFFSET(F1155,-$Q$5+1,0))</f>
        <v>10769.1</v>
      </c>
      <c r="R1155" s="9">
        <f ca="1">AVERAGE(E1155:OFFSET(F1155,-$R$5+1,0))</f>
        <v>10869.85</v>
      </c>
      <c r="S1155" s="9">
        <f t="shared" ca="1" si="105"/>
        <v>0</v>
      </c>
    </row>
    <row r="1156" spans="1:19">
      <c r="A1156" s="4" t="s">
        <v>79</v>
      </c>
      <c r="B1156" s="5">
        <v>43356</v>
      </c>
      <c r="C1156" s="4">
        <v>10740</v>
      </c>
      <c r="D1156" s="4">
        <v>10779</v>
      </c>
      <c r="E1156" s="4">
        <v>10709</v>
      </c>
      <c r="F1156" s="4">
        <v>10717</v>
      </c>
      <c r="G1156" s="4">
        <v>140045</v>
      </c>
      <c r="H1156" s="4">
        <v>1.0449999999999999</v>
      </c>
      <c r="I1156" s="3">
        <f t="shared" ref="I1156:I1219" si="107">IF(A1156=A1157,0,1)</f>
        <v>0</v>
      </c>
      <c r="J1156" s="13">
        <f t="shared" si="103"/>
        <v>14</v>
      </c>
      <c r="K1156" s="13">
        <f t="shared" ref="K1156:K1219" si="108">F1156-C1156</f>
        <v>-23</v>
      </c>
      <c r="L1156" s="13">
        <f t="shared" ca="1" si="104"/>
        <v>0</v>
      </c>
      <c r="M1156" s="13">
        <f t="shared" ca="1" si="106"/>
        <v>0</v>
      </c>
      <c r="N1156" s="13">
        <f ca="1">IF(M1156=0,0,IF(M1156=M1155,0,((M1156-M1155)*C1156+N1155*M1155)*$P$5/M1156))</f>
        <v>0</v>
      </c>
      <c r="O1156" s="13">
        <f ca="1">IF(M1155=M1156,(M1155*J1156+M1156*K1156)*$P$5,M1155*J1156+M1156*K1156*$P$5-$P$6)</f>
        <v>0</v>
      </c>
      <c r="P1156" s="13">
        <f ca="1">100*SUM(O917:O1156)/SUM(N917:N1156)</f>
        <v>9.7957850251619544E-2</v>
      </c>
      <c r="Q1156" s="9">
        <f ca="1">AVERAGE(E1156:OFFSET(F1156,-$Q$5+1,0))</f>
        <v>10735.1</v>
      </c>
      <c r="R1156" s="9">
        <f ca="1">AVERAGE(E1156:OFFSET(F1156,-$R$5+1,0))</f>
        <v>10839.05</v>
      </c>
      <c r="S1156" s="9">
        <f t="shared" ca="1" si="105"/>
        <v>0</v>
      </c>
    </row>
    <row r="1157" spans="1:19">
      <c r="A1157" s="4" t="s">
        <v>79</v>
      </c>
      <c r="B1157" s="5">
        <v>43357</v>
      </c>
      <c r="C1157" s="4">
        <v>10784</v>
      </c>
      <c r="D1157" s="4">
        <v>10887</v>
      </c>
      <c r="E1157" s="4">
        <v>10771</v>
      </c>
      <c r="F1157" s="4">
        <v>10881</v>
      </c>
      <c r="G1157" s="4">
        <v>167546</v>
      </c>
      <c r="H1157" s="4">
        <v>1.0449999999999999</v>
      </c>
      <c r="I1157" s="3">
        <f t="shared" si="107"/>
        <v>0</v>
      </c>
      <c r="J1157" s="13">
        <f t="shared" ref="J1157:J1220" si="109">C1157-F1156</f>
        <v>67</v>
      </c>
      <c r="K1157" s="13">
        <f t="shared" si="108"/>
        <v>97</v>
      </c>
      <c r="L1157" s="13">
        <f t="shared" ca="1" si="104"/>
        <v>0</v>
      </c>
      <c r="M1157" s="13">
        <f t="shared" ca="1" si="106"/>
        <v>0</v>
      </c>
      <c r="N1157" s="13">
        <f ca="1">IF(M1157=0,0,IF(M1157=M1156,0,((M1157-M1156)*C1157+N1156*M1156)*$P$5/M1157))</f>
        <v>0</v>
      </c>
      <c r="O1157" s="13">
        <f ca="1">IF(M1156=M1157,(M1156*J1157+M1157*K1157)*$P$5,M1156*J1157+M1157*K1157*$P$5-$P$6)</f>
        <v>0</v>
      </c>
      <c r="P1157" s="13">
        <f ca="1">100*SUM(O918:O1157)/SUM(N918:N1157)</f>
        <v>5.8865203334372077E-2</v>
      </c>
      <c r="Q1157" s="9">
        <f ca="1">AVERAGE(E1157:OFFSET(F1157,-$Q$5+1,0))</f>
        <v>10735.5</v>
      </c>
      <c r="R1157" s="9">
        <f ca="1">AVERAGE(E1157:OFFSET(F1157,-$R$5+1,0))</f>
        <v>10822.9</v>
      </c>
      <c r="S1157" s="9">
        <f t="shared" ca="1" si="105"/>
        <v>0</v>
      </c>
    </row>
    <row r="1158" spans="1:19">
      <c r="A1158" s="4" t="s">
        <v>79</v>
      </c>
      <c r="B1158" s="5">
        <v>43360</v>
      </c>
      <c r="C1158" s="4">
        <v>10857</v>
      </c>
      <c r="D1158" s="4">
        <v>10868</v>
      </c>
      <c r="E1158" s="4">
        <v>10810</v>
      </c>
      <c r="F1158" s="4">
        <v>10823</v>
      </c>
      <c r="G1158" s="4">
        <v>130683</v>
      </c>
      <c r="H1158" s="4">
        <v>1.0449999999999999</v>
      </c>
      <c r="I1158" s="3">
        <f t="shared" si="107"/>
        <v>0</v>
      </c>
      <c r="J1158" s="13">
        <f t="shared" si="109"/>
        <v>-24</v>
      </c>
      <c r="K1158" s="13">
        <f t="shared" si="108"/>
        <v>-34</v>
      </c>
      <c r="L1158" s="13">
        <f t="shared" ca="1" si="104"/>
        <v>0</v>
      </c>
      <c r="M1158" s="13">
        <f t="shared" ca="1" si="106"/>
        <v>0</v>
      </c>
      <c r="N1158" s="13">
        <f ca="1">IF(M1158=0,0,IF(M1158=M1157,0,((M1158-M1157)*C1158+N1157*M1157)*$P$5/M1158))</f>
        <v>0</v>
      </c>
      <c r="O1158" s="13">
        <f ca="1">IF(M1157=M1158,(M1157*J1158+M1158*K1158)*$P$5,M1157*J1158+M1158*K1158*$P$5-$P$6)</f>
        <v>0</v>
      </c>
      <c r="P1158" s="13">
        <f ca="1">100*SUM(O919:O1158)/SUM(N919:N1158)</f>
        <v>2.5268288407603614E-2</v>
      </c>
      <c r="Q1158" s="9">
        <f ca="1">AVERAGE(E1158:OFFSET(F1158,-$Q$5+1,0))</f>
        <v>10754.6</v>
      </c>
      <c r="R1158" s="9">
        <f ca="1">AVERAGE(E1158:OFFSET(F1158,-$R$5+1,0))</f>
        <v>10811.85</v>
      </c>
      <c r="S1158" s="9">
        <f t="shared" ca="1" si="105"/>
        <v>0</v>
      </c>
    </row>
    <row r="1159" spans="1:19">
      <c r="A1159" s="4" t="s">
        <v>79</v>
      </c>
      <c r="B1159" s="5">
        <v>43361</v>
      </c>
      <c r="C1159" s="4">
        <v>10787</v>
      </c>
      <c r="D1159" s="4">
        <v>10818</v>
      </c>
      <c r="E1159" s="4">
        <v>10761</v>
      </c>
      <c r="F1159" s="4">
        <v>10781</v>
      </c>
      <c r="G1159" s="4">
        <v>155686</v>
      </c>
      <c r="H1159" s="4">
        <v>1.0449999999999999</v>
      </c>
      <c r="I1159" s="3">
        <f t="shared" si="107"/>
        <v>0</v>
      </c>
      <c r="J1159" s="13">
        <f t="shared" si="109"/>
        <v>-36</v>
      </c>
      <c r="K1159" s="13">
        <f t="shared" si="108"/>
        <v>-6</v>
      </c>
      <c r="L1159" s="13">
        <f t="shared" ca="1" si="104"/>
        <v>0</v>
      </c>
      <c r="M1159" s="13">
        <f t="shared" ca="1" si="106"/>
        <v>0</v>
      </c>
      <c r="N1159" s="13">
        <f ca="1">IF(M1159=0,0,IF(M1159=M1158,0,((M1159-M1158)*C1159+N1158*M1158)*$P$5/M1159))</f>
        <v>0</v>
      </c>
      <c r="O1159" s="13">
        <f ca="1">IF(M1158=M1159,(M1158*J1159+M1159*K1159)*$P$5,M1158*J1159+M1159*K1159*$P$5-$P$6)</f>
        <v>0</v>
      </c>
      <c r="P1159" s="13">
        <f ca="1">100*SUM(O920:O1159)/SUM(N920:N1159)</f>
        <v>5.2048437986911812E-2</v>
      </c>
      <c r="Q1159" s="9">
        <f ca="1">AVERAGE(E1159:OFFSET(F1159,-$Q$5+1,0))</f>
        <v>10766.6</v>
      </c>
      <c r="R1159" s="9">
        <f ca="1">AVERAGE(E1159:OFFSET(F1159,-$R$5+1,0))</f>
        <v>10792.1</v>
      </c>
      <c r="S1159" s="9">
        <f t="shared" ca="1" si="105"/>
        <v>0</v>
      </c>
    </row>
    <row r="1160" spans="1:19">
      <c r="A1160" s="4" t="s">
        <v>79</v>
      </c>
      <c r="B1160" s="5">
        <v>43362</v>
      </c>
      <c r="C1160" s="4">
        <v>10836</v>
      </c>
      <c r="D1160" s="4">
        <v>10875</v>
      </c>
      <c r="E1160" s="4">
        <v>10819</v>
      </c>
      <c r="F1160" s="4">
        <v>10873</v>
      </c>
      <c r="G1160" s="4">
        <v>70379</v>
      </c>
      <c r="H1160" s="4">
        <v>1.0449999999999999</v>
      </c>
      <c r="I1160" s="3">
        <f t="shared" si="107"/>
        <v>1</v>
      </c>
      <c r="J1160" s="13">
        <f t="shared" si="109"/>
        <v>55</v>
      </c>
      <c r="K1160" s="13">
        <f t="shared" si="108"/>
        <v>37</v>
      </c>
      <c r="L1160" s="13">
        <f t="shared" ca="1" si="104"/>
        <v>1</v>
      </c>
      <c r="M1160" s="13">
        <f t="shared" si="106"/>
        <v>0</v>
      </c>
      <c r="N1160" s="13">
        <f>IF(M1160=0,0,IF(M1160=M1159,0,((M1160-M1159)*C1160+N1159*M1159)*$P$5/M1160))</f>
        <v>0</v>
      </c>
      <c r="O1160" s="13">
        <f ca="1">IF(M1159=M1160,(M1159*J1160+M1160*K1160)*$P$5,M1159*J1160+M1160*K1160*$P$5-$P$6)</f>
        <v>0</v>
      </c>
      <c r="P1160" s="13">
        <f ca="1">100*SUM(O921:O1160)/SUM(N921:N1160)</f>
        <v>4.2310201776254282E-2</v>
      </c>
      <c r="Q1160" s="9">
        <f ca="1">AVERAGE(E1160:OFFSET(F1160,-$Q$5+1,0))</f>
        <v>10794.5</v>
      </c>
      <c r="R1160" s="9">
        <f ca="1">AVERAGE(E1160:OFFSET(F1160,-$R$5+1,0))</f>
        <v>10781.8</v>
      </c>
      <c r="S1160" s="9">
        <f t="shared" ca="1" si="105"/>
        <v>1</v>
      </c>
    </row>
    <row r="1161" spans="1:19">
      <c r="A1161" s="4" t="s">
        <v>80</v>
      </c>
      <c r="B1161" s="5">
        <v>43363</v>
      </c>
      <c r="C1161" s="4">
        <v>10910</v>
      </c>
      <c r="D1161" s="4">
        <v>10922</v>
      </c>
      <c r="E1161" s="4">
        <v>10824</v>
      </c>
      <c r="F1161" s="4">
        <v>10848</v>
      </c>
      <c r="G1161" s="4">
        <v>147069</v>
      </c>
      <c r="H1161" s="4">
        <v>1.0449999999999999</v>
      </c>
      <c r="I1161" s="3">
        <f t="shared" si="107"/>
        <v>0</v>
      </c>
      <c r="J1161" s="13">
        <f t="shared" si="109"/>
        <v>37</v>
      </c>
      <c r="K1161" s="13">
        <f t="shared" si="108"/>
        <v>-62</v>
      </c>
      <c r="L1161" s="13">
        <f t="shared" ca="1" si="104"/>
        <v>0</v>
      </c>
      <c r="M1161" s="13">
        <f t="shared" ca="1" si="106"/>
        <v>1</v>
      </c>
      <c r="N1161" s="13">
        <f ca="1">IF(M1161=0,0,IF(M1161=M1160,0,((M1161-M1160)*C1161+N1160*M1160)*$P$5/M1161))</f>
        <v>2182000</v>
      </c>
      <c r="O1161" s="13">
        <f ca="1">IF(M1160=M1161,(M1160*J1161+M1161*K1161)*$P$5,M1160*J1161+M1161*K1161*$P$5-$P$6)</f>
        <v>-12900</v>
      </c>
      <c r="P1161" s="13">
        <f ca="1">100*SUM(O922:O1161)/SUM(N922:N1161)</f>
        <v>2.0526062713259297E-2</v>
      </c>
      <c r="Q1161" s="9">
        <f ca="1">AVERAGE(E1161:OFFSET(F1161,-$Q$5+1,0))</f>
        <v>10819.1</v>
      </c>
      <c r="R1161" s="9">
        <f ca="1">AVERAGE(E1161:OFFSET(F1161,-$R$5+1,0))</f>
        <v>10777.1</v>
      </c>
      <c r="S1161" s="9">
        <f t="shared" ca="1" si="105"/>
        <v>0</v>
      </c>
    </row>
    <row r="1162" spans="1:19">
      <c r="A1162" s="4" t="s">
        <v>80</v>
      </c>
      <c r="B1162" s="5">
        <v>43364</v>
      </c>
      <c r="C1162" s="4">
        <v>10905</v>
      </c>
      <c r="D1162" s="4">
        <v>10976</v>
      </c>
      <c r="E1162" s="4">
        <v>10854</v>
      </c>
      <c r="F1162" s="4">
        <v>10974</v>
      </c>
      <c r="G1162" s="4">
        <v>160951</v>
      </c>
      <c r="H1162" s="4">
        <v>1.0449999999999999</v>
      </c>
      <c r="I1162" s="3">
        <f t="shared" si="107"/>
        <v>0</v>
      </c>
      <c r="J1162" s="13">
        <f t="shared" si="109"/>
        <v>57</v>
      </c>
      <c r="K1162" s="13">
        <f t="shared" si="108"/>
        <v>69</v>
      </c>
      <c r="L1162" s="13">
        <f t="shared" ca="1" si="104"/>
        <v>0</v>
      </c>
      <c r="M1162" s="13">
        <f t="shared" ca="1" si="106"/>
        <v>1</v>
      </c>
      <c r="N1162" s="13">
        <f ca="1">IF(M1162=0,0,IF(M1162=M1161,0,((M1162-M1161)*C1162+N1161*M1161)*$P$5/M1162))</f>
        <v>0</v>
      </c>
      <c r="O1162" s="13">
        <f ca="1">IF(M1161=M1162,(M1161*J1162+M1162*K1162)*$P$5,M1161*J1162+M1162*K1162*$P$5-$P$6)</f>
        <v>25200</v>
      </c>
      <c r="P1162" s="13">
        <f ca="1">100*SUM(O923:O1162)/SUM(N923:N1162)</f>
        <v>0.10606095632634567</v>
      </c>
      <c r="Q1162" s="9">
        <f ca="1">AVERAGE(E1162:OFFSET(F1162,-$Q$5+1,0))</f>
        <v>10836.7</v>
      </c>
      <c r="R1162" s="9">
        <f ca="1">AVERAGE(E1162:OFFSET(F1162,-$R$5+1,0))</f>
        <v>10786.1</v>
      </c>
      <c r="S1162" s="9">
        <f t="shared" ca="1" si="105"/>
        <v>0</v>
      </c>
    </row>
    <row r="1163" spans="1:19">
      <c r="A1163" s="4" t="s">
        <v>80</v>
      </c>
      <c r="B1163" s="5">
        <v>43368</v>
      </c>
      <c r="C1163" s="4">
        <v>10960</v>
      </c>
      <c r="D1163" s="4">
        <v>10996</v>
      </c>
      <c r="E1163" s="4">
        <v>10935</v>
      </c>
      <c r="F1163" s="4">
        <v>10981</v>
      </c>
      <c r="G1163" s="4">
        <v>98858</v>
      </c>
      <c r="H1163" s="4">
        <v>1.0449999999999999</v>
      </c>
      <c r="I1163" s="3">
        <f t="shared" si="107"/>
        <v>0</v>
      </c>
      <c r="J1163" s="13">
        <f t="shared" si="109"/>
        <v>-14</v>
      </c>
      <c r="K1163" s="13">
        <f t="shared" si="108"/>
        <v>21</v>
      </c>
      <c r="L1163" s="13">
        <f t="shared" ca="1" si="104"/>
        <v>0</v>
      </c>
      <c r="M1163" s="13">
        <f t="shared" ca="1" si="106"/>
        <v>1</v>
      </c>
      <c r="N1163" s="13">
        <f ca="1">IF(M1163=0,0,IF(M1163=M1162,0,((M1163-M1162)*C1163+N1162*M1162)*$P$5/M1163))</f>
        <v>0</v>
      </c>
      <c r="O1163" s="13">
        <f ca="1">IF(M1162=M1163,(M1162*J1163+M1163*K1163)*$P$5,M1162*J1163+M1163*K1163*$P$5-$P$6)</f>
        <v>1400</v>
      </c>
      <c r="P1163" s="13">
        <f ca="1">100*SUM(O924:O1163)/SUM(N924:N1163)</f>
        <v>0.14119961532415412</v>
      </c>
      <c r="Q1163" s="9">
        <f ca="1">AVERAGE(E1163:OFFSET(F1163,-$Q$5+1,0))</f>
        <v>10865</v>
      </c>
      <c r="R1163" s="9">
        <f ca="1">AVERAGE(E1163:OFFSET(F1163,-$R$5+1,0))</f>
        <v>10809.8</v>
      </c>
      <c r="S1163" s="9">
        <f t="shared" ca="1" si="105"/>
        <v>0</v>
      </c>
    </row>
    <row r="1164" spans="1:19">
      <c r="A1164" s="4" t="s">
        <v>80</v>
      </c>
      <c r="B1164" s="5">
        <v>43369</v>
      </c>
      <c r="C1164" s="4">
        <v>10963</v>
      </c>
      <c r="D1164" s="4">
        <v>10991</v>
      </c>
      <c r="E1164" s="4">
        <v>10949</v>
      </c>
      <c r="F1164" s="4">
        <v>10972</v>
      </c>
      <c r="G1164" s="4">
        <v>107637</v>
      </c>
      <c r="H1164" s="4">
        <v>1.0449999999999999</v>
      </c>
      <c r="I1164" s="3">
        <f t="shared" si="107"/>
        <v>0</v>
      </c>
      <c r="J1164" s="13">
        <f t="shared" si="109"/>
        <v>-18</v>
      </c>
      <c r="K1164" s="13">
        <f t="shared" si="108"/>
        <v>9</v>
      </c>
      <c r="L1164" s="13">
        <f t="shared" ca="1" si="104"/>
        <v>0</v>
      </c>
      <c r="M1164" s="13">
        <f t="shared" ca="1" si="106"/>
        <v>1</v>
      </c>
      <c r="N1164" s="13">
        <f ca="1">IF(M1164=0,0,IF(M1164=M1163,0,((M1164-M1163)*C1164+N1163*M1163)*$P$5/M1164))</f>
        <v>0</v>
      </c>
      <c r="O1164" s="13">
        <f ca="1">IF(M1163=M1164,(M1163*J1164+M1164*K1164)*$P$5,M1163*J1164+M1164*K1164*$P$5-$P$6)</f>
        <v>-1800</v>
      </c>
      <c r="P1164" s="13">
        <f ca="1">100*SUM(O925:O1164)/SUM(N925:N1164)</f>
        <v>0.14304901842930196</v>
      </c>
      <c r="Q1164" s="9">
        <f ca="1">AVERAGE(E1164:OFFSET(F1164,-$Q$5+1,0))</f>
        <v>10902.9</v>
      </c>
      <c r="R1164" s="9">
        <f ca="1">AVERAGE(E1164:OFFSET(F1164,-$R$5+1,0))</f>
        <v>10834.75</v>
      </c>
      <c r="S1164" s="9">
        <f t="shared" ca="1" si="105"/>
        <v>0</v>
      </c>
    </row>
    <row r="1165" spans="1:19">
      <c r="A1165" s="4" t="s">
        <v>80</v>
      </c>
      <c r="B1165" s="5">
        <v>43370</v>
      </c>
      <c r="C1165" s="4">
        <v>10955</v>
      </c>
      <c r="D1165" s="4">
        <v>11011</v>
      </c>
      <c r="E1165" s="4">
        <v>10936</v>
      </c>
      <c r="F1165" s="4">
        <v>10982</v>
      </c>
      <c r="G1165" s="4">
        <v>136789</v>
      </c>
      <c r="H1165" s="4">
        <v>1.0449999999999999</v>
      </c>
      <c r="I1165" s="3">
        <f t="shared" si="107"/>
        <v>0</v>
      </c>
      <c r="J1165" s="13">
        <f t="shared" si="109"/>
        <v>-17</v>
      </c>
      <c r="K1165" s="13">
        <f t="shared" si="108"/>
        <v>27</v>
      </c>
      <c r="L1165" s="13">
        <f t="shared" ca="1" si="104"/>
        <v>0</v>
      </c>
      <c r="M1165" s="13">
        <f t="shared" ca="1" si="106"/>
        <v>1</v>
      </c>
      <c r="N1165" s="13">
        <f ca="1">IF(M1165=0,0,IF(M1165=M1164,0,((M1165-M1164)*C1165+N1164*M1164)*$P$5/M1165))</f>
        <v>0</v>
      </c>
      <c r="O1165" s="13">
        <f ca="1">IF(M1164=M1165,(M1164*J1165+M1165*K1165)*$P$5,M1164*J1165+M1165*K1165*$P$5-$P$6)</f>
        <v>2000</v>
      </c>
      <c r="P1165" s="13">
        <f ca="1">100*SUM(O926:O1165)/SUM(N926:N1165)</f>
        <v>0.16755360957251048</v>
      </c>
      <c r="Q1165" s="9">
        <f ca="1">AVERAGE(E1165:OFFSET(F1165,-$Q$5+1,0))</f>
        <v>10925.5</v>
      </c>
      <c r="R1165" s="9">
        <f ca="1">AVERAGE(E1165:OFFSET(F1165,-$R$5+1,0))</f>
        <v>10860</v>
      </c>
      <c r="S1165" s="9">
        <f t="shared" ca="1" si="105"/>
        <v>0</v>
      </c>
    </row>
    <row r="1166" spans="1:19">
      <c r="A1166" s="4" t="s">
        <v>80</v>
      </c>
      <c r="B1166" s="5">
        <v>43371</v>
      </c>
      <c r="C1166" s="4">
        <v>11011</v>
      </c>
      <c r="D1166" s="4">
        <v>11039</v>
      </c>
      <c r="E1166" s="4">
        <v>10921</v>
      </c>
      <c r="F1166" s="4">
        <v>10955</v>
      </c>
      <c r="G1166" s="4">
        <v>162520</v>
      </c>
      <c r="H1166" s="4">
        <v>1.0449999999999999</v>
      </c>
      <c r="I1166" s="3">
        <f t="shared" si="107"/>
        <v>0</v>
      </c>
      <c r="J1166" s="13">
        <f t="shared" si="109"/>
        <v>29</v>
      </c>
      <c r="K1166" s="13">
        <f t="shared" si="108"/>
        <v>-56</v>
      </c>
      <c r="L1166" s="13">
        <f t="shared" ca="1" si="104"/>
        <v>0</v>
      </c>
      <c r="M1166" s="13">
        <f t="shared" ca="1" si="106"/>
        <v>1</v>
      </c>
      <c r="N1166" s="13">
        <f ca="1">IF(M1166=0,0,IF(M1166=M1165,0,((M1166-M1165)*C1166+N1165*M1165)*$P$5/M1166))</f>
        <v>0</v>
      </c>
      <c r="O1166" s="13">
        <f ca="1">IF(M1165=M1166,(M1165*J1166+M1166*K1166)*$P$5,M1165*J1166+M1166*K1166*$P$5-$P$6)</f>
        <v>-5400</v>
      </c>
      <c r="P1166" s="13">
        <f ca="1">100*SUM(O927:O1166)/SUM(N927:N1166)</f>
        <v>0.15629999167768602</v>
      </c>
      <c r="Q1166" s="9">
        <f ca="1">AVERAGE(E1166:OFFSET(F1166,-$Q$5+1,0))</f>
        <v>10945.9</v>
      </c>
      <c r="R1166" s="9">
        <f ca="1">AVERAGE(E1166:OFFSET(F1166,-$R$5+1,0))</f>
        <v>10882.5</v>
      </c>
      <c r="S1166" s="9">
        <f t="shared" ca="1" si="105"/>
        <v>0</v>
      </c>
    </row>
    <row r="1167" spans="1:19">
      <c r="A1167" s="4" t="s">
        <v>80</v>
      </c>
      <c r="B1167" s="5">
        <v>43374</v>
      </c>
      <c r="C1167" s="4">
        <v>10968</v>
      </c>
      <c r="D1167" s="4">
        <v>11018</v>
      </c>
      <c r="E1167" s="4">
        <v>10966</v>
      </c>
      <c r="F1167" s="4">
        <v>11006</v>
      </c>
      <c r="G1167" s="4">
        <v>89433</v>
      </c>
      <c r="H1167" s="4">
        <v>1.0449999999999999</v>
      </c>
      <c r="I1167" s="3">
        <f t="shared" si="107"/>
        <v>0</v>
      </c>
      <c r="J1167" s="13">
        <f t="shared" si="109"/>
        <v>13</v>
      </c>
      <c r="K1167" s="13">
        <f t="shared" si="108"/>
        <v>38</v>
      </c>
      <c r="L1167" s="13">
        <f t="shared" ca="1" si="104"/>
        <v>0</v>
      </c>
      <c r="M1167" s="13">
        <f t="shared" ca="1" si="106"/>
        <v>1</v>
      </c>
      <c r="N1167" s="13">
        <f ca="1">IF(M1167=0,0,IF(M1167=M1166,0,((M1167-M1166)*C1167+N1166*M1166)*$P$5/M1167))</f>
        <v>0</v>
      </c>
      <c r="O1167" s="13">
        <f ca="1">IF(M1166=M1167,(M1166*J1167+M1167*K1167)*$P$5,M1166*J1167+M1167*K1167*$P$5-$P$6)</f>
        <v>10200</v>
      </c>
      <c r="P1167" s="13">
        <f ca="1">100*SUM(O928:O1167)/SUM(N928:N1167)</f>
        <v>0.17987988126832066</v>
      </c>
      <c r="Q1167" s="9">
        <f ca="1">AVERAGE(E1167:OFFSET(F1167,-$Q$5+1,0))</f>
        <v>10960.3</v>
      </c>
      <c r="R1167" s="9">
        <f ca="1">AVERAGE(E1167:OFFSET(F1167,-$R$5+1,0))</f>
        <v>10898.5</v>
      </c>
      <c r="S1167" s="9">
        <f t="shared" ca="1" si="105"/>
        <v>0</v>
      </c>
    </row>
    <row r="1168" spans="1:19">
      <c r="A1168" s="4" t="s">
        <v>80</v>
      </c>
      <c r="B1168" s="5">
        <v>43375</v>
      </c>
      <c r="C1168" s="4">
        <v>11006</v>
      </c>
      <c r="D1168" s="4">
        <v>11011</v>
      </c>
      <c r="E1168" s="4">
        <v>10873</v>
      </c>
      <c r="F1168" s="4">
        <v>10879</v>
      </c>
      <c r="G1168" s="4">
        <v>156457</v>
      </c>
      <c r="H1168" s="4">
        <v>1.0449999999999999</v>
      </c>
      <c r="I1168" s="3">
        <f t="shared" si="107"/>
        <v>0</v>
      </c>
      <c r="J1168" s="13">
        <f t="shared" si="109"/>
        <v>0</v>
      </c>
      <c r="K1168" s="13">
        <f t="shared" si="108"/>
        <v>-127</v>
      </c>
      <c r="L1168" s="13">
        <f t="shared" ca="1" si="104"/>
        <v>0</v>
      </c>
      <c r="M1168" s="13">
        <f t="shared" ca="1" si="106"/>
        <v>1</v>
      </c>
      <c r="N1168" s="13">
        <f ca="1">IF(M1168=0,0,IF(M1168=M1167,0,((M1168-M1167)*C1168+N1167*M1167)*$P$5/M1168))</f>
        <v>0</v>
      </c>
      <c r="O1168" s="13">
        <f ca="1">IF(M1167=M1168,(M1167*J1168+M1168*K1168)*$P$5,M1167*J1168+M1168*K1168*$P$5-$P$6)</f>
        <v>-25400</v>
      </c>
      <c r="P1168" s="13">
        <f ca="1">100*SUM(O929:O1168)/SUM(N929:N1168)</f>
        <v>0.12116133267987757</v>
      </c>
      <c r="Q1168" s="9">
        <f ca="1">AVERAGE(E1168:OFFSET(F1168,-$Q$5+1,0))</f>
        <v>10943.9</v>
      </c>
      <c r="R1168" s="9">
        <f ca="1">AVERAGE(E1168:OFFSET(F1168,-$R$5+1,0))</f>
        <v>10904.45</v>
      </c>
      <c r="S1168" s="9">
        <f t="shared" ca="1" si="105"/>
        <v>0</v>
      </c>
    </row>
    <row r="1169" spans="1:19">
      <c r="A1169" s="4" t="s">
        <v>80</v>
      </c>
      <c r="B1169" s="5">
        <v>43376</v>
      </c>
      <c r="C1169" s="4">
        <v>10880</v>
      </c>
      <c r="D1169" s="4">
        <v>10914</v>
      </c>
      <c r="E1169" s="4">
        <v>10845</v>
      </c>
      <c r="F1169" s="4">
        <v>10856</v>
      </c>
      <c r="G1169" s="4">
        <v>136321</v>
      </c>
      <c r="H1169" s="4">
        <v>1.0449999999999999</v>
      </c>
      <c r="I1169" s="3">
        <f t="shared" si="107"/>
        <v>0</v>
      </c>
      <c r="J1169" s="13">
        <f t="shared" si="109"/>
        <v>1</v>
      </c>
      <c r="K1169" s="13">
        <f t="shared" si="108"/>
        <v>-24</v>
      </c>
      <c r="L1169" s="13">
        <f t="shared" ca="1" si="104"/>
        <v>0</v>
      </c>
      <c r="M1169" s="13">
        <f t="shared" ca="1" si="106"/>
        <v>1</v>
      </c>
      <c r="N1169" s="13">
        <f ca="1">IF(M1169=0,0,IF(M1169=M1168,0,((M1169-M1168)*C1169+N1168*M1168)*$P$5/M1169))</f>
        <v>0</v>
      </c>
      <c r="O1169" s="13">
        <f ca="1">IF(M1168=M1169,(M1168*J1169+M1169*K1169)*$P$5,M1168*J1169+M1169*K1169*$P$5-$P$6)</f>
        <v>-4600</v>
      </c>
      <c r="P1169" s="13">
        <f ca="1">100*SUM(O930:O1169)/SUM(N930:N1169)</f>
        <v>0.11052726482527764</v>
      </c>
      <c r="Q1169" s="9">
        <f ca="1">AVERAGE(E1169:OFFSET(F1169,-$Q$5+1,0))</f>
        <v>10921.9</v>
      </c>
      <c r="R1169" s="9">
        <f ca="1">AVERAGE(E1169:OFFSET(F1169,-$R$5+1,0))</f>
        <v>10912.4</v>
      </c>
      <c r="S1169" s="9">
        <f t="shared" ca="1" si="105"/>
        <v>0</v>
      </c>
    </row>
    <row r="1170" spans="1:19">
      <c r="A1170" s="4" t="s">
        <v>80</v>
      </c>
      <c r="B1170" s="5">
        <v>43377</v>
      </c>
      <c r="C1170" s="4">
        <v>10823</v>
      </c>
      <c r="D1170" s="4">
        <v>10830</v>
      </c>
      <c r="E1170" s="4">
        <v>10688</v>
      </c>
      <c r="F1170" s="4">
        <v>10694</v>
      </c>
      <c r="G1170" s="4">
        <v>160072</v>
      </c>
      <c r="H1170" s="4">
        <v>1.0449999999999999</v>
      </c>
      <c r="I1170" s="3">
        <f t="shared" si="107"/>
        <v>0</v>
      </c>
      <c r="J1170" s="13">
        <f t="shared" si="109"/>
        <v>-33</v>
      </c>
      <c r="K1170" s="13">
        <f t="shared" si="108"/>
        <v>-129</v>
      </c>
      <c r="L1170" s="13">
        <f t="shared" ca="1" si="104"/>
        <v>-1</v>
      </c>
      <c r="M1170" s="13">
        <f t="shared" ca="1" si="106"/>
        <v>1</v>
      </c>
      <c r="N1170" s="13">
        <f ca="1">IF(M1170=0,0,IF(M1170=M1169,0,((M1170-M1169)*C1170+N1169*M1169)*$P$5/M1170))</f>
        <v>0</v>
      </c>
      <c r="O1170" s="13">
        <f ca="1">IF(M1169=M1170,(M1169*J1170+M1170*K1170)*$P$5,M1169*J1170+M1170*K1170*$P$5-$P$6)</f>
        <v>-32400</v>
      </c>
      <c r="P1170" s="13">
        <f ca="1">100*SUM(O931:O1170)/SUM(N931:N1170)</f>
        <v>3.5626439066791193E-2</v>
      </c>
      <c r="Q1170" s="9">
        <f ca="1">AVERAGE(E1170:OFFSET(F1170,-$Q$5+1,0))</f>
        <v>10868.3</v>
      </c>
      <c r="R1170" s="9">
        <f ca="1">AVERAGE(E1170:OFFSET(F1170,-$R$5+1,0))</f>
        <v>10896.9</v>
      </c>
      <c r="S1170" s="9">
        <f t="shared" ca="1" si="105"/>
        <v>-1</v>
      </c>
    </row>
    <row r="1171" spans="1:19">
      <c r="A1171" s="4" t="s">
        <v>80</v>
      </c>
      <c r="B1171" s="5">
        <v>43378</v>
      </c>
      <c r="C1171" s="4">
        <v>10658</v>
      </c>
      <c r="D1171" s="4">
        <v>10673</v>
      </c>
      <c r="E1171" s="4">
        <v>10431</v>
      </c>
      <c r="F1171" s="4">
        <v>10506</v>
      </c>
      <c r="G1171" s="4">
        <v>256183</v>
      </c>
      <c r="H1171" s="4">
        <v>1.0449999999999999</v>
      </c>
      <c r="I1171" s="3">
        <f t="shared" si="107"/>
        <v>0</v>
      </c>
      <c r="J1171" s="13">
        <f t="shared" si="109"/>
        <v>-36</v>
      </c>
      <c r="K1171" s="13">
        <f t="shared" si="108"/>
        <v>-152</v>
      </c>
      <c r="L1171" s="13">
        <f t="shared" ca="1" si="104"/>
        <v>0</v>
      </c>
      <c r="M1171" s="13">
        <f t="shared" ca="1" si="106"/>
        <v>0</v>
      </c>
      <c r="N1171" s="13">
        <f ca="1">IF(M1171=0,0,IF(M1171=M1170,0,((M1171-M1170)*C1171+N1170*M1170)*$P$5/M1171))</f>
        <v>0</v>
      </c>
      <c r="O1171" s="13">
        <f ca="1">IF(M1170=M1171,(M1170*J1171+M1171*K1171)*$P$5,M1170*J1171+M1171*K1171*$P$5-$P$6)</f>
        <v>-536</v>
      </c>
      <c r="P1171" s="13">
        <f ca="1">100*SUM(O932:O1171)/SUM(N932:N1171)</f>
        <v>3.4387338986342157E-2</v>
      </c>
      <c r="Q1171" s="9">
        <f ca="1">AVERAGE(E1171:OFFSET(F1171,-$Q$5+1,0))</f>
        <v>10774.4</v>
      </c>
      <c r="R1171" s="9">
        <f ca="1">AVERAGE(E1171:OFFSET(F1171,-$R$5+1,0))</f>
        <v>10860.15</v>
      </c>
      <c r="S1171" s="9">
        <f t="shared" ca="1" si="105"/>
        <v>0</v>
      </c>
    </row>
    <row r="1172" spans="1:19">
      <c r="A1172" s="4" t="s">
        <v>80</v>
      </c>
      <c r="B1172" s="5">
        <v>43381</v>
      </c>
      <c r="C1172" s="4">
        <v>10470</v>
      </c>
      <c r="D1172" s="4">
        <v>10530</v>
      </c>
      <c r="E1172" s="4">
        <v>10416</v>
      </c>
      <c r="F1172" s="4">
        <v>10461</v>
      </c>
      <c r="G1172" s="4">
        <v>174770</v>
      </c>
      <c r="H1172" s="4">
        <v>1.0449999999999999</v>
      </c>
      <c r="I1172" s="3">
        <f t="shared" si="107"/>
        <v>0</v>
      </c>
      <c r="J1172" s="13">
        <f t="shared" si="109"/>
        <v>-36</v>
      </c>
      <c r="K1172" s="13">
        <f t="shared" si="108"/>
        <v>-9</v>
      </c>
      <c r="L1172" s="13">
        <f t="shared" ca="1" si="104"/>
        <v>0</v>
      </c>
      <c r="M1172" s="13">
        <f t="shared" ca="1" si="106"/>
        <v>0</v>
      </c>
      <c r="N1172" s="13">
        <f ca="1">IF(M1172=0,0,IF(M1172=M1171,0,((M1172-M1171)*C1172+N1171*M1171)*$P$5/M1172))</f>
        <v>0</v>
      </c>
      <c r="O1172" s="13">
        <f ca="1">IF(M1171=M1172,(M1171*J1172+M1172*K1172)*$P$5,M1171*J1172+M1172*K1172*$P$5-$P$6)</f>
        <v>0</v>
      </c>
      <c r="P1172" s="13">
        <f ca="1">100*SUM(O933:O1172)/SUM(N933:N1172)</f>
        <v>3.4387338986342157E-2</v>
      </c>
      <c r="Q1172" s="9">
        <f ca="1">AVERAGE(E1172:OFFSET(F1172,-$Q$5+1,0))</f>
        <v>10664.9</v>
      </c>
      <c r="R1172" s="9">
        <f ca="1">AVERAGE(E1172:OFFSET(F1172,-$R$5+1,0))</f>
        <v>10812.6</v>
      </c>
      <c r="S1172" s="9">
        <f t="shared" ca="1" si="105"/>
        <v>0</v>
      </c>
    </row>
    <row r="1173" spans="1:19">
      <c r="A1173" s="4" t="s">
        <v>80</v>
      </c>
      <c r="B1173" s="5">
        <v>43382</v>
      </c>
      <c r="C1173" s="4">
        <v>10491</v>
      </c>
      <c r="D1173" s="4">
        <v>10508</v>
      </c>
      <c r="E1173" s="4">
        <v>10447</v>
      </c>
      <c r="F1173" s="4">
        <v>10460</v>
      </c>
      <c r="G1173" s="4">
        <v>153437</v>
      </c>
      <c r="H1173" s="4">
        <v>1.0449999999999999</v>
      </c>
      <c r="I1173" s="3">
        <f t="shared" si="107"/>
        <v>0</v>
      </c>
      <c r="J1173" s="13">
        <f t="shared" si="109"/>
        <v>30</v>
      </c>
      <c r="K1173" s="13">
        <f t="shared" si="108"/>
        <v>-31</v>
      </c>
      <c r="L1173" s="13">
        <f t="shared" ca="1" si="104"/>
        <v>0</v>
      </c>
      <c r="M1173" s="13">
        <f t="shared" ca="1" si="106"/>
        <v>0</v>
      </c>
      <c r="N1173" s="13">
        <f ca="1">IF(M1173=0,0,IF(M1173=M1172,0,((M1173-M1172)*C1173+N1172*M1172)*$P$5/M1173))</f>
        <v>0</v>
      </c>
      <c r="O1173" s="13">
        <f ca="1">IF(M1172=M1173,(M1172*J1173+M1173*K1173)*$P$5,M1172*J1173+M1173*K1173*$P$5-$P$6)</f>
        <v>0</v>
      </c>
      <c r="P1173" s="13">
        <f ca="1">100*SUM(O934:O1173)/SUM(N934:N1173)</f>
        <v>3.4387338986342157E-2</v>
      </c>
      <c r="Q1173" s="9">
        <f ca="1">AVERAGE(E1173:OFFSET(F1173,-$Q$5+1,0))</f>
        <v>10580.4</v>
      </c>
      <c r="R1173" s="9">
        <f ca="1">AVERAGE(E1173:OFFSET(F1173,-$R$5+1,0))</f>
        <v>10762.15</v>
      </c>
      <c r="S1173" s="9">
        <f t="shared" ca="1" si="105"/>
        <v>0</v>
      </c>
    </row>
    <row r="1174" spans="1:19">
      <c r="A1174" s="4" t="s">
        <v>80</v>
      </c>
      <c r="B1174" s="5">
        <v>43384</v>
      </c>
      <c r="C1174" s="4">
        <v>10026</v>
      </c>
      <c r="D1174" s="4">
        <v>10080</v>
      </c>
      <c r="E1174" s="4">
        <v>9630</v>
      </c>
      <c r="F1174" s="4">
        <v>9642</v>
      </c>
      <c r="G1174" s="4">
        <v>348653</v>
      </c>
      <c r="H1174" s="4">
        <v>1.0449999999999999</v>
      </c>
      <c r="I1174" s="3">
        <f t="shared" si="107"/>
        <v>0</v>
      </c>
      <c r="J1174" s="13">
        <f t="shared" si="109"/>
        <v>-434</v>
      </c>
      <c r="K1174" s="13">
        <f t="shared" si="108"/>
        <v>-384</v>
      </c>
      <c r="L1174" s="13">
        <f t="shared" ca="1" si="104"/>
        <v>0</v>
      </c>
      <c r="M1174" s="13">
        <f t="shared" ca="1" si="106"/>
        <v>0</v>
      </c>
      <c r="N1174" s="13">
        <f ca="1">IF(M1174=0,0,IF(M1174=M1173,0,((M1174-M1173)*C1174+N1173*M1173)*$P$5/M1174))</f>
        <v>0</v>
      </c>
      <c r="O1174" s="13">
        <f ca="1">IF(M1173=M1174,(M1173*J1174+M1174*K1174)*$P$5,M1173*J1174+M1174*K1174*$P$5-$P$6)</f>
        <v>0</v>
      </c>
      <c r="P1174" s="13">
        <f ca="1">100*SUM(O935:O1174)/SUM(N935:N1174)</f>
        <v>3.4387338986342157E-2</v>
      </c>
      <c r="Q1174" s="9">
        <f ca="1">AVERAGE(E1174:OFFSET(F1174,-$Q$5+1,0))</f>
        <v>10337.5</v>
      </c>
      <c r="R1174" s="9">
        <f ca="1">AVERAGE(E1174:OFFSET(F1174,-$R$5+1,0))</f>
        <v>10629.7</v>
      </c>
      <c r="S1174" s="9">
        <f t="shared" ca="1" si="105"/>
        <v>0</v>
      </c>
    </row>
    <row r="1175" spans="1:19">
      <c r="A1175" s="4" t="s">
        <v>80</v>
      </c>
      <c r="B1175" s="5">
        <v>43385</v>
      </c>
      <c r="C1175" s="4">
        <v>9736</v>
      </c>
      <c r="D1175" s="4">
        <v>10021</v>
      </c>
      <c r="E1175" s="4">
        <v>9683</v>
      </c>
      <c r="F1175" s="4">
        <v>9948</v>
      </c>
      <c r="G1175" s="4">
        <v>251156</v>
      </c>
      <c r="H1175" s="4">
        <v>1.0449999999999999</v>
      </c>
      <c r="I1175" s="3">
        <f t="shared" si="107"/>
        <v>0</v>
      </c>
      <c r="J1175" s="13">
        <f t="shared" si="109"/>
        <v>94</v>
      </c>
      <c r="K1175" s="13">
        <f t="shared" si="108"/>
        <v>212</v>
      </c>
      <c r="L1175" s="13">
        <f t="shared" ca="1" si="104"/>
        <v>0</v>
      </c>
      <c r="M1175" s="13">
        <f t="shared" ca="1" si="106"/>
        <v>0</v>
      </c>
      <c r="N1175" s="13">
        <f ca="1">IF(M1175=0,0,IF(M1175=M1174,0,((M1175-M1174)*C1175+N1174*M1174)*$P$5/M1175))</f>
        <v>0</v>
      </c>
      <c r="O1175" s="13">
        <f ca="1">IF(M1174=M1175,(M1174*J1175+M1175*K1175)*$P$5,M1174*J1175+M1175*K1175*$P$5-$P$6)</f>
        <v>0</v>
      </c>
      <c r="P1175" s="13">
        <f ca="1">100*SUM(O936:O1175)/SUM(N936:N1175)</f>
        <v>3.4387338986342157E-2</v>
      </c>
      <c r="Q1175" s="9">
        <f ca="1">AVERAGE(E1175:OFFSET(F1175,-$Q$5+1,0))</f>
        <v>10162.4</v>
      </c>
      <c r="R1175" s="9">
        <f ca="1">AVERAGE(E1175:OFFSET(F1175,-$R$5+1,0))</f>
        <v>10515.35</v>
      </c>
      <c r="S1175" s="9">
        <f t="shared" ca="1" si="105"/>
        <v>0</v>
      </c>
    </row>
    <row r="1176" spans="1:19">
      <c r="A1176" s="4" t="s">
        <v>80</v>
      </c>
      <c r="B1176" s="5">
        <v>43388</v>
      </c>
      <c r="C1176" s="4">
        <v>9899</v>
      </c>
      <c r="D1176" s="4">
        <v>9927</v>
      </c>
      <c r="E1176" s="4">
        <v>9854</v>
      </c>
      <c r="F1176" s="4">
        <v>9860</v>
      </c>
      <c r="G1176" s="4">
        <v>164909</v>
      </c>
      <c r="H1176" s="4">
        <v>1.0449999999999999</v>
      </c>
      <c r="I1176" s="3">
        <f t="shared" si="107"/>
        <v>0</v>
      </c>
      <c r="J1176" s="13">
        <f t="shared" si="109"/>
        <v>-49</v>
      </c>
      <c r="K1176" s="13">
        <f t="shared" si="108"/>
        <v>-39</v>
      </c>
      <c r="L1176" s="13">
        <f t="shared" ca="1" si="104"/>
        <v>0</v>
      </c>
      <c r="M1176" s="13">
        <f t="shared" ca="1" si="106"/>
        <v>0</v>
      </c>
      <c r="N1176" s="13">
        <f ca="1">IF(M1176=0,0,IF(M1176=M1175,0,((M1176-M1175)*C1176+N1175*M1175)*$P$5/M1176))</f>
        <v>0</v>
      </c>
      <c r="O1176" s="13">
        <f ca="1">IF(M1175=M1176,(M1175*J1176+M1176*K1176)*$P$5,M1175*J1176+M1176*K1176*$P$5-$P$6)</f>
        <v>0</v>
      </c>
      <c r="P1176" s="13">
        <f ca="1">100*SUM(O937:O1176)/SUM(N937:N1176)</f>
        <v>3.4387338986342157E-2</v>
      </c>
      <c r="Q1176" s="9">
        <f ca="1">AVERAGE(E1176:OFFSET(F1176,-$Q$5+1,0))</f>
        <v>10040.1</v>
      </c>
      <c r="R1176" s="9">
        <f ca="1">AVERAGE(E1176:OFFSET(F1176,-$R$5+1,0))</f>
        <v>10407.25</v>
      </c>
      <c r="S1176" s="9">
        <f t="shared" ca="1" si="105"/>
        <v>0</v>
      </c>
    </row>
    <row r="1177" spans="1:19">
      <c r="A1177" s="4" t="s">
        <v>80</v>
      </c>
      <c r="B1177" s="5">
        <v>43389</v>
      </c>
      <c r="C1177" s="4">
        <v>9885</v>
      </c>
      <c r="D1177" s="4">
        <v>9992</v>
      </c>
      <c r="E1177" s="4">
        <v>9868</v>
      </c>
      <c r="F1177" s="4">
        <v>9951</v>
      </c>
      <c r="G1177" s="4">
        <v>197823</v>
      </c>
      <c r="H1177" s="4">
        <v>1.0449999999999999</v>
      </c>
      <c r="I1177" s="3">
        <f t="shared" si="107"/>
        <v>0</v>
      </c>
      <c r="J1177" s="13">
        <f t="shared" si="109"/>
        <v>25</v>
      </c>
      <c r="K1177" s="13">
        <f t="shared" si="108"/>
        <v>66</v>
      </c>
      <c r="L1177" s="13">
        <f t="shared" ca="1" si="104"/>
        <v>0</v>
      </c>
      <c r="M1177" s="13">
        <f t="shared" ca="1" si="106"/>
        <v>0</v>
      </c>
      <c r="N1177" s="13">
        <f ca="1">IF(M1177=0,0,IF(M1177=M1176,0,((M1177-M1176)*C1177+N1176*M1176)*$P$5/M1177))</f>
        <v>0</v>
      </c>
      <c r="O1177" s="13">
        <f ca="1">IF(M1176=M1177,(M1176*J1177+M1177*K1177)*$P$5,M1176*J1177+M1177*K1177*$P$5-$P$6)</f>
        <v>0</v>
      </c>
      <c r="P1177" s="13">
        <f ca="1">100*SUM(O938:O1177)/SUM(N938:N1177)</f>
        <v>3.4387338986342157E-2</v>
      </c>
      <c r="Q1177" s="9">
        <f ca="1">AVERAGE(E1177:OFFSET(F1177,-$Q$5+1,0))</f>
        <v>9934.2999999999993</v>
      </c>
      <c r="R1177" s="9">
        <f ca="1">AVERAGE(E1177:OFFSET(F1177,-$R$5+1,0))</f>
        <v>10299.6</v>
      </c>
      <c r="S1177" s="9">
        <f t="shared" ca="1" si="105"/>
        <v>0</v>
      </c>
    </row>
    <row r="1178" spans="1:19">
      <c r="A1178" s="4" t="s">
        <v>80</v>
      </c>
      <c r="B1178" s="5">
        <v>43390</v>
      </c>
      <c r="C1178" s="4">
        <v>10082</v>
      </c>
      <c r="D1178" s="4">
        <v>10114</v>
      </c>
      <c r="E1178" s="4">
        <v>9987</v>
      </c>
      <c r="F1178" s="4">
        <v>9993</v>
      </c>
      <c r="G1178" s="4">
        <v>106223</v>
      </c>
      <c r="H1178" s="4">
        <v>1.0449999999999999</v>
      </c>
      <c r="I1178" s="3">
        <f t="shared" si="107"/>
        <v>1</v>
      </c>
      <c r="J1178" s="13">
        <f t="shared" si="109"/>
        <v>131</v>
      </c>
      <c r="K1178" s="13">
        <f t="shared" si="108"/>
        <v>-89</v>
      </c>
      <c r="L1178" s="13">
        <f t="shared" ca="1" si="104"/>
        <v>0</v>
      </c>
      <c r="M1178" s="13">
        <f t="shared" si="106"/>
        <v>0</v>
      </c>
      <c r="N1178" s="13">
        <f>IF(M1178=0,0,IF(M1178=M1177,0,((M1178-M1177)*C1178+N1177*M1177)*$P$5/M1178))</f>
        <v>0</v>
      </c>
      <c r="O1178" s="13">
        <f ca="1">IF(M1177=M1178,(M1177*J1178+M1178*K1178)*$P$5,M1177*J1178+M1178*K1178*$P$5-$P$6)</f>
        <v>0</v>
      </c>
      <c r="P1178" s="13">
        <f ca="1">100*SUM(O939:O1178)/SUM(N939:N1178)</f>
        <v>3.4387338986342157E-2</v>
      </c>
      <c r="Q1178" s="9">
        <f ca="1">AVERAGE(E1178:OFFSET(F1178,-$Q$5+1,0))</f>
        <v>9841.6</v>
      </c>
      <c r="R1178" s="9">
        <f ca="1">AVERAGE(E1178:OFFSET(F1178,-$R$5+1,0))</f>
        <v>10211</v>
      </c>
      <c r="S1178" s="9">
        <f t="shared" ca="1" si="105"/>
        <v>0</v>
      </c>
    </row>
    <row r="1179" spans="1:19">
      <c r="A1179" s="4" t="s">
        <v>81</v>
      </c>
      <c r="B1179" s="5">
        <v>43391</v>
      </c>
      <c r="C1179" s="4">
        <v>9923</v>
      </c>
      <c r="D1179" s="4">
        <v>9986</v>
      </c>
      <c r="E1179" s="4">
        <v>9878</v>
      </c>
      <c r="F1179" s="4">
        <v>9884</v>
      </c>
      <c r="G1179" s="4">
        <v>151011</v>
      </c>
      <c r="H1179" s="4">
        <v>1.0449999999999999</v>
      </c>
      <c r="I1179" s="3">
        <f t="shared" si="107"/>
        <v>0</v>
      </c>
      <c r="J1179" s="13">
        <f t="shared" si="109"/>
        <v>-70</v>
      </c>
      <c r="K1179" s="13">
        <f t="shared" si="108"/>
        <v>-39</v>
      </c>
      <c r="L1179" s="13">
        <f t="shared" ca="1" si="104"/>
        <v>0</v>
      </c>
      <c r="M1179" s="13">
        <f t="shared" ca="1" si="106"/>
        <v>0</v>
      </c>
      <c r="N1179" s="13">
        <f ca="1">IF(M1179=0,0,IF(M1179=M1178,0,((M1179-M1178)*C1179+N1178*M1178)*$P$5/M1179))</f>
        <v>0</v>
      </c>
      <c r="O1179" s="13">
        <f ca="1">IF(M1178=M1179,(M1178*J1179+M1179*K1179)*$P$5,M1178*J1179+M1179*K1179*$P$5-$P$6)</f>
        <v>0</v>
      </c>
      <c r="P1179" s="13">
        <f ca="1">100*SUM(O940:O1179)/SUM(N940:N1179)</f>
        <v>3.4387338986342157E-2</v>
      </c>
      <c r="Q1179" s="9">
        <f ca="1">AVERAGE(E1179:OFFSET(F1179,-$Q$5+1,0))</f>
        <v>9890.6</v>
      </c>
      <c r="R1179" s="9">
        <f ca="1">AVERAGE(E1179:OFFSET(F1179,-$R$5+1,0))</f>
        <v>10114.049999999999</v>
      </c>
      <c r="S1179" s="9">
        <f t="shared" ca="1" si="105"/>
        <v>0</v>
      </c>
    </row>
    <row r="1180" spans="1:19">
      <c r="A1180" s="4" t="s">
        <v>81</v>
      </c>
      <c r="B1180" s="5">
        <v>43392</v>
      </c>
      <c r="C1180" s="4">
        <v>9753</v>
      </c>
      <c r="D1180" s="4">
        <v>9914</v>
      </c>
      <c r="E1180" s="4">
        <v>9747</v>
      </c>
      <c r="F1180" s="4">
        <v>9905</v>
      </c>
      <c r="G1180" s="4">
        <v>179393</v>
      </c>
      <c r="H1180" s="4">
        <v>1.0449999999999999</v>
      </c>
      <c r="I1180" s="3">
        <f t="shared" si="107"/>
        <v>0</v>
      </c>
      <c r="J1180" s="13">
        <f t="shared" si="109"/>
        <v>-131</v>
      </c>
      <c r="K1180" s="13">
        <f t="shared" si="108"/>
        <v>152</v>
      </c>
      <c r="L1180" s="13">
        <f t="shared" ca="1" si="104"/>
        <v>0</v>
      </c>
      <c r="M1180" s="13">
        <f t="shared" ca="1" si="106"/>
        <v>0</v>
      </c>
      <c r="N1180" s="13">
        <f ca="1">IF(M1180=0,0,IF(M1180=M1179,0,((M1180-M1179)*C1180+N1179*M1179)*$P$5/M1180))</f>
        <v>0</v>
      </c>
      <c r="O1180" s="13">
        <f ca="1">IF(M1179=M1180,(M1179*J1180+M1180*K1180)*$P$5,M1179*J1180+M1180*K1180*$P$5-$P$6)</f>
        <v>0</v>
      </c>
      <c r="P1180" s="13">
        <f ca="1">100*SUM(O941:O1180)/SUM(N941:N1180)</f>
        <v>3.0106119509738568E-2</v>
      </c>
      <c r="Q1180" s="9">
        <f ca="1">AVERAGE(E1180:OFFSET(F1180,-$Q$5+1,0))</f>
        <v>9892.7000000000007</v>
      </c>
      <c r="R1180" s="9">
        <f ca="1">AVERAGE(E1180:OFFSET(F1180,-$R$5+1,0))</f>
        <v>10027.549999999999</v>
      </c>
      <c r="S1180" s="9">
        <f t="shared" ca="1" si="105"/>
        <v>0</v>
      </c>
    </row>
    <row r="1181" spans="1:19">
      <c r="A1181" s="4" t="s">
        <v>81</v>
      </c>
      <c r="B1181" s="5">
        <v>43395</v>
      </c>
      <c r="C1181" s="4">
        <v>9813</v>
      </c>
      <c r="D1181" s="4">
        <v>9972</v>
      </c>
      <c r="E1181" s="4">
        <v>9761</v>
      </c>
      <c r="F1181" s="4">
        <v>9935</v>
      </c>
      <c r="G1181" s="4">
        <v>178167</v>
      </c>
      <c r="H1181" s="4">
        <v>1.0449999999999999</v>
      </c>
      <c r="I1181" s="3">
        <f t="shared" si="107"/>
        <v>0</v>
      </c>
      <c r="J1181" s="13">
        <f t="shared" si="109"/>
        <v>-92</v>
      </c>
      <c r="K1181" s="13">
        <f t="shared" si="108"/>
        <v>122</v>
      </c>
      <c r="L1181" s="13">
        <f t="shared" ca="1" si="104"/>
        <v>0</v>
      </c>
      <c r="M1181" s="13">
        <f t="shared" ca="1" si="106"/>
        <v>0</v>
      </c>
      <c r="N1181" s="13">
        <f ca="1">IF(M1181=0,0,IF(M1181=M1180,0,((M1181-M1180)*C1181+N1180*M1180)*$P$5/M1181))</f>
        <v>0</v>
      </c>
      <c r="O1181" s="13">
        <f ca="1">IF(M1180=M1181,(M1180*J1181+M1181*K1181)*$P$5,M1180*J1181+M1181*K1181*$P$5-$P$6)</f>
        <v>0</v>
      </c>
      <c r="P1181" s="13">
        <f ca="1">100*SUM(O942:O1181)/SUM(N942:N1181)</f>
        <v>4.7135843676863416E-2</v>
      </c>
      <c r="Q1181" s="9">
        <f ca="1">AVERAGE(E1181:OFFSET(F1181,-$Q$5+1,0))</f>
        <v>9890.9</v>
      </c>
      <c r="R1181" s="9">
        <f ca="1">AVERAGE(E1181:OFFSET(F1181,-$R$5+1,0))</f>
        <v>9965.5</v>
      </c>
      <c r="S1181" s="9">
        <f t="shared" ca="1" si="105"/>
        <v>0</v>
      </c>
    </row>
    <row r="1182" spans="1:19">
      <c r="A1182" s="4" t="s">
        <v>81</v>
      </c>
      <c r="B1182" s="5">
        <v>43396</v>
      </c>
      <c r="C1182" s="4">
        <v>9825</v>
      </c>
      <c r="D1182" s="4">
        <v>9849</v>
      </c>
      <c r="E1182" s="4">
        <v>9723</v>
      </c>
      <c r="F1182" s="4">
        <v>9728</v>
      </c>
      <c r="G1182" s="4">
        <v>186988</v>
      </c>
      <c r="H1182" s="4">
        <v>1.0449999999999999</v>
      </c>
      <c r="I1182" s="3">
        <f t="shared" si="107"/>
        <v>0</v>
      </c>
      <c r="J1182" s="13">
        <f t="shared" si="109"/>
        <v>-110</v>
      </c>
      <c r="K1182" s="13">
        <f t="shared" si="108"/>
        <v>-97</v>
      </c>
      <c r="L1182" s="13">
        <f t="shared" ca="1" si="104"/>
        <v>0</v>
      </c>
      <c r="M1182" s="13">
        <f t="shared" ca="1" si="106"/>
        <v>0</v>
      </c>
      <c r="N1182" s="13">
        <f ca="1">IF(M1182=0,0,IF(M1182=M1181,0,((M1182-M1181)*C1182+N1181*M1181)*$P$5/M1182))</f>
        <v>0</v>
      </c>
      <c r="O1182" s="13">
        <f ca="1">IF(M1181=M1182,(M1181*J1182+M1182*K1182)*$P$5,M1181*J1182+M1182*K1182*$P$5-$P$6)</f>
        <v>0</v>
      </c>
      <c r="P1182" s="13">
        <f ca="1">100*SUM(O943:O1182)/SUM(N943:N1182)</f>
        <v>4.8442266802255711E-2</v>
      </c>
      <c r="Q1182" s="9">
        <f ca="1">AVERAGE(E1182:OFFSET(F1182,-$Q$5+1,0))</f>
        <v>9854.1</v>
      </c>
      <c r="R1182" s="9">
        <f ca="1">AVERAGE(E1182:OFFSET(F1182,-$R$5+1,0))</f>
        <v>9894.2000000000007</v>
      </c>
      <c r="S1182" s="9">
        <f t="shared" ca="1" si="105"/>
        <v>0</v>
      </c>
    </row>
    <row r="1183" spans="1:19">
      <c r="A1183" s="4" t="s">
        <v>81</v>
      </c>
      <c r="B1183" s="5">
        <v>43397</v>
      </c>
      <c r="C1183" s="4">
        <v>9753</v>
      </c>
      <c r="D1183" s="4">
        <v>9791</v>
      </c>
      <c r="E1183" s="4">
        <v>9623</v>
      </c>
      <c r="F1183" s="4">
        <v>9715</v>
      </c>
      <c r="G1183" s="4">
        <v>221429</v>
      </c>
      <c r="H1183" s="4">
        <v>1.0449999999999999</v>
      </c>
      <c r="I1183" s="3">
        <f t="shared" si="107"/>
        <v>0</v>
      </c>
      <c r="J1183" s="13">
        <f t="shared" si="109"/>
        <v>25</v>
      </c>
      <c r="K1183" s="13">
        <f t="shared" si="108"/>
        <v>-38</v>
      </c>
      <c r="L1183" s="13">
        <f t="shared" ca="1" si="104"/>
        <v>0</v>
      </c>
      <c r="M1183" s="13">
        <f t="shared" ca="1" si="106"/>
        <v>0</v>
      </c>
      <c r="N1183" s="13">
        <f ca="1">IF(M1183=0,0,IF(M1183=M1182,0,((M1183-M1182)*C1183+N1182*M1182)*$P$5/M1183))</f>
        <v>0</v>
      </c>
      <c r="O1183" s="13">
        <f ca="1">IF(M1182=M1183,(M1182*J1183+M1183*K1183)*$P$5,M1182*J1183+M1183*K1183*$P$5-$P$6)</f>
        <v>0</v>
      </c>
      <c r="P1183" s="13">
        <f ca="1">100*SUM(O944:O1183)/SUM(N944:N1183)</f>
        <v>4.8442266802255711E-2</v>
      </c>
      <c r="Q1183" s="9">
        <f ca="1">AVERAGE(E1183:OFFSET(F1183,-$Q$5+1,0))</f>
        <v>9789.9</v>
      </c>
      <c r="R1183" s="9">
        <f ca="1">AVERAGE(E1183:OFFSET(F1183,-$R$5+1,0))</f>
        <v>9815.75</v>
      </c>
      <c r="S1183" s="9">
        <f t="shared" ca="1" si="105"/>
        <v>0</v>
      </c>
    </row>
    <row r="1184" spans="1:19">
      <c r="A1184" s="4" t="s">
        <v>81</v>
      </c>
      <c r="B1184" s="5">
        <v>43398</v>
      </c>
      <c r="C1184" s="4">
        <v>9423</v>
      </c>
      <c r="D1184" s="4">
        <v>9557</v>
      </c>
      <c r="E1184" s="4">
        <v>9414</v>
      </c>
      <c r="F1184" s="4">
        <v>9486</v>
      </c>
      <c r="G1184" s="4">
        <v>205902</v>
      </c>
      <c r="H1184" s="4">
        <v>1.0449999999999999</v>
      </c>
      <c r="I1184" s="3">
        <f t="shared" si="107"/>
        <v>0</v>
      </c>
      <c r="J1184" s="13">
        <f t="shared" si="109"/>
        <v>-292</v>
      </c>
      <c r="K1184" s="13">
        <f t="shared" si="108"/>
        <v>63</v>
      </c>
      <c r="L1184" s="13">
        <f t="shared" ca="1" si="104"/>
        <v>0</v>
      </c>
      <c r="M1184" s="13">
        <f t="shared" ca="1" si="106"/>
        <v>0</v>
      </c>
      <c r="N1184" s="13">
        <f ca="1">IF(M1184=0,0,IF(M1184=M1183,0,((M1184-M1183)*C1184+N1183*M1183)*$P$5/M1184))</f>
        <v>0</v>
      </c>
      <c r="O1184" s="13">
        <f ca="1">IF(M1183=M1184,(M1183*J1184+M1184*K1184)*$P$5,M1183*J1184+M1184*K1184*$P$5-$P$6)</f>
        <v>0</v>
      </c>
      <c r="P1184" s="13">
        <f ca="1">100*SUM(O945:O1184)/SUM(N945:N1184)</f>
        <v>4.8442266802255711E-2</v>
      </c>
      <c r="Q1184" s="9">
        <f ca="1">AVERAGE(E1184:OFFSET(F1184,-$Q$5+1,0))</f>
        <v>9703.7000000000007</v>
      </c>
      <c r="R1184" s="9">
        <f ca="1">AVERAGE(E1184:OFFSET(F1184,-$R$5+1,0))</f>
        <v>9797.15</v>
      </c>
      <c r="S1184" s="9">
        <f t="shared" ca="1" si="105"/>
        <v>0</v>
      </c>
    </row>
    <row r="1185" spans="1:19">
      <c r="A1185" s="4" t="s">
        <v>81</v>
      </c>
      <c r="B1185" s="5">
        <v>43399</v>
      </c>
      <c r="C1185" s="4">
        <v>9547</v>
      </c>
      <c r="D1185" s="4">
        <v>9573</v>
      </c>
      <c r="E1185" s="4">
        <v>9339</v>
      </c>
      <c r="F1185" s="4">
        <v>9424</v>
      </c>
      <c r="G1185" s="4">
        <v>241595</v>
      </c>
      <c r="H1185" s="4">
        <v>1.0449999999999999</v>
      </c>
      <c r="I1185" s="3">
        <f t="shared" si="107"/>
        <v>0</v>
      </c>
      <c r="J1185" s="13">
        <f t="shared" si="109"/>
        <v>61</v>
      </c>
      <c r="K1185" s="13">
        <f t="shared" si="108"/>
        <v>-123</v>
      </c>
      <c r="L1185" s="13">
        <f t="shared" ca="1" si="104"/>
        <v>0</v>
      </c>
      <c r="M1185" s="13">
        <f t="shared" ca="1" si="106"/>
        <v>0</v>
      </c>
      <c r="N1185" s="13">
        <f ca="1">IF(M1185=0,0,IF(M1185=M1184,0,((M1185-M1184)*C1185+N1184*M1184)*$P$5/M1185))</f>
        <v>0</v>
      </c>
      <c r="O1185" s="13">
        <f ca="1">IF(M1184=M1185,(M1184*J1185+M1185*K1185)*$P$5,M1184*J1185+M1185*K1185*$P$5-$P$6)</f>
        <v>0</v>
      </c>
      <c r="P1185" s="13">
        <f ca="1">100*SUM(O946:O1185)/SUM(N946:N1185)</f>
        <v>4.8442266802255711E-2</v>
      </c>
      <c r="Q1185" s="9">
        <f ca="1">AVERAGE(E1185:OFFSET(F1185,-$Q$5+1,0))</f>
        <v>9614.7999999999993</v>
      </c>
      <c r="R1185" s="9">
        <f ca="1">AVERAGE(E1185:OFFSET(F1185,-$R$5+1,0))</f>
        <v>9753.75</v>
      </c>
      <c r="S1185" s="9">
        <f t="shared" ca="1" si="105"/>
        <v>0</v>
      </c>
    </row>
    <row r="1186" spans="1:19">
      <c r="A1186" s="4" t="s">
        <v>81</v>
      </c>
      <c r="B1186" s="5">
        <v>43402</v>
      </c>
      <c r="C1186" s="4">
        <v>9527</v>
      </c>
      <c r="D1186" s="4">
        <v>9539</v>
      </c>
      <c r="E1186" s="4">
        <v>9428</v>
      </c>
      <c r="F1186" s="4">
        <v>9473</v>
      </c>
      <c r="G1186" s="4">
        <v>162497</v>
      </c>
      <c r="H1186" s="4">
        <v>1.0449999999999999</v>
      </c>
      <c r="I1186" s="3">
        <f t="shared" si="107"/>
        <v>0</v>
      </c>
      <c r="J1186" s="13">
        <f t="shared" si="109"/>
        <v>103</v>
      </c>
      <c r="K1186" s="13">
        <f t="shared" si="108"/>
        <v>-54</v>
      </c>
      <c r="L1186" s="13">
        <f t="shared" ca="1" si="104"/>
        <v>0</v>
      </c>
      <c r="M1186" s="13">
        <f t="shared" ca="1" si="106"/>
        <v>0</v>
      </c>
      <c r="N1186" s="13">
        <f ca="1">IF(M1186=0,0,IF(M1186=M1185,0,((M1186-M1185)*C1186+N1185*M1185)*$P$5/M1186))</f>
        <v>0</v>
      </c>
      <c r="O1186" s="13">
        <f ca="1">IF(M1185=M1186,(M1185*J1186+M1186*K1186)*$P$5,M1185*J1186+M1186*K1186*$P$5-$P$6)</f>
        <v>0</v>
      </c>
      <c r="P1186" s="13">
        <f ca="1">100*SUM(O947:O1186)/SUM(N947:N1186)</f>
        <v>4.8442266802255711E-2</v>
      </c>
      <c r="Q1186" s="9">
        <f ca="1">AVERAGE(E1186:OFFSET(F1186,-$Q$5+1,0))</f>
        <v>9535.2999999999993</v>
      </c>
      <c r="R1186" s="9">
        <f ca="1">AVERAGE(E1186:OFFSET(F1186,-$R$5+1,0))</f>
        <v>9713.1</v>
      </c>
      <c r="S1186" s="9">
        <f t="shared" ca="1" si="105"/>
        <v>0</v>
      </c>
    </row>
    <row r="1187" spans="1:19">
      <c r="A1187" s="4" t="s">
        <v>81</v>
      </c>
      <c r="B1187" s="5">
        <v>43403</v>
      </c>
      <c r="C1187" s="4">
        <v>9465</v>
      </c>
      <c r="D1187" s="4">
        <v>9564</v>
      </c>
      <c r="E1187" s="4">
        <v>9463</v>
      </c>
      <c r="F1187" s="4">
        <v>9524</v>
      </c>
      <c r="G1187" s="4">
        <v>169621</v>
      </c>
      <c r="H1187" s="4">
        <v>1.0449999999999999</v>
      </c>
      <c r="I1187" s="3">
        <f t="shared" si="107"/>
        <v>0</v>
      </c>
      <c r="J1187" s="13">
        <f t="shared" si="109"/>
        <v>-8</v>
      </c>
      <c r="K1187" s="13">
        <f t="shared" si="108"/>
        <v>59</v>
      </c>
      <c r="L1187" s="13">
        <f t="shared" ca="1" si="104"/>
        <v>0</v>
      </c>
      <c r="M1187" s="13">
        <f t="shared" ca="1" si="106"/>
        <v>0</v>
      </c>
      <c r="N1187" s="13">
        <f ca="1">IF(M1187=0,0,IF(M1187=M1186,0,((M1187-M1186)*C1187+N1186*M1186)*$P$5/M1187))</f>
        <v>0</v>
      </c>
      <c r="O1187" s="13">
        <f ca="1">IF(M1186=M1187,(M1186*J1187+M1187*K1187)*$P$5,M1186*J1187+M1187*K1187*$P$5-$P$6)</f>
        <v>0</v>
      </c>
      <c r="P1187" s="13">
        <f ca="1">100*SUM(O948:O1187)/SUM(N948:N1187)</f>
        <v>4.8442266802255711E-2</v>
      </c>
      <c r="Q1187" s="9">
        <f ca="1">AVERAGE(E1187:OFFSET(F1187,-$Q$5+1,0))</f>
        <v>9488.9</v>
      </c>
      <c r="R1187" s="9">
        <f ca="1">AVERAGE(E1187:OFFSET(F1187,-$R$5+1,0))</f>
        <v>9671.5</v>
      </c>
      <c r="S1187" s="9">
        <f t="shared" ca="1" si="105"/>
        <v>0</v>
      </c>
    </row>
    <row r="1188" spans="1:19">
      <c r="A1188" s="4" t="s">
        <v>81</v>
      </c>
      <c r="B1188" s="5">
        <v>43404</v>
      </c>
      <c r="C1188" s="4">
        <v>9595</v>
      </c>
      <c r="D1188" s="4">
        <v>9748</v>
      </c>
      <c r="E1188" s="4">
        <v>9590</v>
      </c>
      <c r="F1188" s="4">
        <v>9724</v>
      </c>
      <c r="G1188" s="4">
        <v>166496</v>
      </c>
      <c r="H1188" s="4">
        <v>1.0449999999999999</v>
      </c>
      <c r="I1188" s="3">
        <f t="shared" si="107"/>
        <v>0</v>
      </c>
      <c r="J1188" s="13">
        <f t="shared" si="109"/>
        <v>71</v>
      </c>
      <c r="K1188" s="13">
        <f t="shared" si="108"/>
        <v>129</v>
      </c>
      <c r="L1188" s="13">
        <f t="shared" ca="1" si="104"/>
        <v>0</v>
      </c>
      <c r="M1188" s="13">
        <f t="shared" ca="1" si="106"/>
        <v>0</v>
      </c>
      <c r="N1188" s="13">
        <f ca="1">IF(M1188=0,0,IF(M1188=M1187,0,((M1188-M1187)*C1188+N1187*M1187)*$P$5/M1188))</f>
        <v>0</v>
      </c>
      <c r="O1188" s="13">
        <f ca="1">IF(M1187=M1188,(M1187*J1188+M1188*K1188)*$P$5,M1187*J1188+M1188*K1188*$P$5-$P$6)</f>
        <v>0</v>
      </c>
      <c r="P1188" s="13">
        <f ca="1">100*SUM(O949:O1188)/SUM(N949:N1188)</f>
        <v>4.8442266802255711E-2</v>
      </c>
      <c r="Q1188" s="9">
        <f ca="1">AVERAGE(E1188:OFFSET(F1188,-$Q$5+1,0))</f>
        <v>9486.5</v>
      </c>
      <c r="R1188" s="9">
        <f ca="1">AVERAGE(E1188:OFFSET(F1188,-$R$5+1,0))</f>
        <v>9638.2000000000007</v>
      </c>
      <c r="S1188" s="9">
        <f t="shared" ca="1" si="105"/>
        <v>0</v>
      </c>
    </row>
    <row r="1189" spans="1:19">
      <c r="A1189" s="4" t="s">
        <v>81</v>
      </c>
      <c r="B1189" s="5">
        <v>43405</v>
      </c>
      <c r="C1189" s="4">
        <v>9750</v>
      </c>
      <c r="D1189" s="4">
        <v>9827</v>
      </c>
      <c r="E1189" s="4">
        <v>9705</v>
      </c>
      <c r="F1189" s="4">
        <v>9787</v>
      </c>
      <c r="G1189" s="4">
        <v>140555</v>
      </c>
      <c r="H1189" s="4">
        <v>1.0449999999999999</v>
      </c>
      <c r="I1189" s="3">
        <f t="shared" si="107"/>
        <v>0</v>
      </c>
      <c r="J1189" s="13">
        <f t="shared" si="109"/>
        <v>26</v>
      </c>
      <c r="K1189" s="13">
        <f t="shared" si="108"/>
        <v>37</v>
      </c>
      <c r="L1189" s="13">
        <f t="shared" ca="1" si="104"/>
        <v>0</v>
      </c>
      <c r="M1189" s="13">
        <f t="shared" ca="1" si="106"/>
        <v>0</v>
      </c>
      <c r="N1189" s="13">
        <f ca="1">IF(M1189=0,0,IF(M1189=M1188,0,((M1189-M1188)*C1189+N1188*M1188)*$P$5/M1189))</f>
        <v>0</v>
      </c>
      <c r="O1189" s="13">
        <f ca="1">IF(M1188=M1189,(M1188*J1189+M1189*K1189)*$P$5,M1188*J1189+M1189*K1189*$P$5-$P$6)</f>
        <v>0</v>
      </c>
      <c r="P1189" s="13">
        <f ca="1">100*SUM(O950:O1189)/SUM(N950:N1189)</f>
        <v>4.8442266802255711E-2</v>
      </c>
      <c r="Q1189" s="9">
        <f ca="1">AVERAGE(E1189:OFFSET(F1189,-$Q$5+1,0))</f>
        <v>9545.7000000000007</v>
      </c>
      <c r="R1189" s="9">
        <f ca="1">AVERAGE(E1189:OFFSET(F1189,-$R$5+1,0))</f>
        <v>9624.7000000000007</v>
      </c>
      <c r="S1189" s="9">
        <f t="shared" ca="1" si="105"/>
        <v>0</v>
      </c>
    </row>
    <row r="1190" spans="1:19">
      <c r="A1190" s="4" t="s">
        <v>81</v>
      </c>
      <c r="B1190" s="5">
        <v>43406</v>
      </c>
      <c r="C1190" s="4">
        <v>9868</v>
      </c>
      <c r="D1190" s="4">
        <v>9884</v>
      </c>
      <c r="E1190" s="4">
        <v>9791</v>
      </c>
      <c r="F1190" s="4">
        <v>9874</v>
      </c>
      <c r="G1190" s="4">
        <v>153413</v>
      </c>
      <c r="H1190" s="4">
        <v>1.0449999999999999</v>
      </c>
      <c r="I1190" s="3">
        <f t="shared" si="107"/>
        <v>0</v>
      </c>
      <c r="J1190" s="13">
        <f t="shared" si="109"/>
        <v>81</v>
      </c>
      <c r="K1190" s="13">
        <f t="shared" si="108"/>
        <v>6</v>
      </c>
      <c r="L1190" s="13">
        <f t="shared" ca="1" si="104"/>
        <v>1</v>
      </c>
      <c r="M1190" s="13">
        <f t="shared" ca="1" si="106"/>
        <v>0</v>
      </c>
      <c r="N1190" s="13">
        <f ca="1">IF(M1190=0,0,IF(M1190=M1189,0,((M1190-M1189)*C1190+N1189*M1189)*$P$5/M1190))</f>
        <v>0</v>
      </c>
      <c r="O1190" s="13">
        <f ca="1">IF(M1189=M1190,(M1189*J1190+M1190*K1190)*$P$5,M1189*J1190+M1190*K1190*$P$5-$P$6)</f>
        <v>0</v>
      </c>
      <c r="P1190" s="13">
        <f ca="1">100*SUM(O951:O1190)/SUM(N951:N1190)</f>
        <v>4.3662383927150654E-2</v>
      </c>
      <c r="Q1190" s="9">
        <f ca="1">AVERAGE(E1190:OFFSET(F1190,-$Q$5+1,0))</f>
        <v>9635.9</v>
      </c>
      <c r="R1190" s="9">
        <f ca="1">AVERAGE(E1190:OFFSET(F1190,-$R$5+1,0))</f>
        <v>9625.35</v>
      </c>
      <c r="S1190" s="9">
        <f t="shared" ca="1" si="105"/>
        <v>1</v>
      </c>
    </row>
    <row r="1191" spans="1:19">
      <c r="A1191" s="4" t="s">
        <v>81</v>
      </c>
      <c r="B1191" s="5">
        <v>43409</v>
      </c>
      <c r="C1191" s="4">
        <v>9803</v>
      </c>
      <c r="D1191" s="4">
        <v>9824</v>
      </c>
      <c r="E1191" s="4">
        <v>9741</v>
      </c>
      <c r="F1191" s="4">
        <v>9817</v>
      </c>
      <c r="G1191" s="4">
        <v>145973</v>
      </c>
      <c r="H1191" s="4">
        <v>1.0449999999999999</v>
      </c>
      <c r="I1191" s="3">
        <f t="shared" si="107"/>
        <v>0</v>
      </c>
      <c r="J1191" s="13">
        <f t="shared" si="109"/>
        <v>-71</v>
      </c>
      <c r="K1191" s="13">
        <f t="shared" si="108"/>
        <v>14</v>
      </c>
      <c r="L1191" s="13">
        <f t="shared" ca="1" si="104"/>
        <v>0</v>
      </c>
      <c r="M1191" s="13">
        <f t="shared" ca="1" si="106"/>
        <v>1</v>
      </c>
      <c r="N1191" s="13">
        <f ca="1">IF(M1191=0,0,IF(M1191=M1190,0,((M1191-M1190)*C1191+N1190*M1190)*$P$5/M1191))</f>
        <v>1960600</v>
      </c>
      <c r="O1191" s="13">
        <f ca="1">IF(M1190=M1191,(M1190*J1191+M1191*K1191)*$P$5,M1190*J1191+M1191*K1191*$P$5-$P$6)</f>
        <v>2300</v>
      </c>
      <c r="P1191" s="13">
        <f ca="1">100*SUM(O952:O1191)/SUM(N952:N1191)</f>
        <v>4.2792352504202998E-2</v>
      </c>
      <c r="Q1191" s="9">
        <f ca="1">AVERAGE(E1191:OFFSET(F1191,-$Q$5+1,0))</f>
        <v>9701.6</v>
      </c>
      <c r="R1191" s="9">
        <f ca="1">AVERAGE(E1191:OFFSET(F1191,-$R$5+1,0))</f>
        <v>9618.4500000000007</v>
      </c>
      <c r="S1191" s="9">
        <f t="shared" ca="1" si="105"/>
        <v>0</v>
      </c>
    </row>
    <row r="1192" spans="1:19">
      <c r="A1192" s="4" t="s">
        <v>81</v>
      </c>
      <c r="B1192" s="5">
        <v>43410</v>
      </c>
      <c r="C1192" s="4">
        <v>9849</v>
      </c>
      <c r="D1192" s="4">
        <v>9867</v>
      </c>
      <c r="E1192" s="4">
        <v>9746</v>
      </c>
      <c r="F1192" s="4">
        <v>9774</v>
      </c>
      <c r="G1192" s="4">
        <v>122426</v>
      </c>
      <c r="H1192" s="4">
        <v>1.0449999999999999</v>
      </c>
      <c r="I1192" s="3">
        <f t="shared" si="107"/>
        <v>0</v>
      </c>
      <c r="J1192" s="13">
        <f t="shared" si="109"/>
        <v>32</v>
      </c>
      <c r="K1192" s="13">
        <f t="shared" si="108"/>
        <v>-75</v>
      </c>
      <c r="L1192" s="13">
        <f t="shared" ca="1" si="104"/>
        <v>0</v>
      </c>
      <c r="M1192" s="13">
        <f t="shared" ca="1" si="106"/>
        <v>1</v>
      </c>
      <c r="N1192" s="13">
        <f ca="1">IF(M1192=0,0,IF(M1192=M1191,0,((M1192-M1191)*C1192+N1191*M1191)*$P$5/M1192))</f>
        <v>0</v>
      </c>
      <c r="O1192" s="13">
        <f ca="1">IF(M1191=M1192,(M1191*J1192+M1192*K1192)*$P$5,M1191*J1192+M1192*K1192*$P$5-$P$6)</f>
        <v>-8600</v>
      </c>
      <c r="P1192" s="13">
        <f ca="1">100*SUM(O953:O1192)/SUM(N953:N1192)</f>
        <v>2.2903878484575986E-2</v>
      </c>
      <c r="Q1192" s="9">
        <f ca="1">AVERAGE(E1192:OFFSET(F1192,-$Q$5+1,0))</f>
        <v>9754.9</v>
      </c>
      <c r="R1192" s="9">
        <f ca="1">AVERAGE(E1192:OFFSET(F1192,-$R$5+1,0))</f>
        <v>9621.9</v>
      </c>
      <c r="S1192" s="9">
        <f t="shared" ca="1" si="105"/>
        <v>0</v>
      </c>
    </row>
    <row r="1193" spans="1:19">
      <c r="A1193" s="4" t="s">
        <v>81</v>
      </c>
      <c r="B1193" s="5">
        <v>43411</v>
      </c>
      <c r="C1193" s="4">
        <v>9785</v>
      </c>
      <c r="D1193" s="4">
        <v>9890</v>
      </c>
      <c r="E1193" s="4">
        <v>9780</v>
      </c>
      <c r="F1193" s="4">
        <v>9848</v>
      </c>
      <c r="G1193" s="4">
        <v>154891</v>
      </c>
      <c r="H1193" s="4">
        <v>1.0449999999999999</v>
      </c>
      <c r="I1193" s="3">
        <f t="shared" si="107"/>
        <v>0</v>
      </c>
      <c r="J1193" s="13">
        <f t="shared" si="109"/>
        <v>11</v>
      </c>
      <c r="K1193" s="13">
        <f t="shared" si="108"/>
        <v>63</v>
      </c>
      <c r="L1193" s="13">
        <f t="shared" ca="1" si="104"/>
        <v>0</v>
      </c>
      <c r="M1193" s="13">
        <f t="shared" ca="1" si="106"/>
        <v>1</v>
      </c>
      <c r="N1193" s="13">
        <f ca="1">IF(M1193=0,0,IF(M1193=M1192,0,((M1193-M1192)*C1193+N1192*M1192)*$P$5/M1193))</f>
        <v>0</v>
      </c>
      <c r="O1193" s="13">
        <f ca="1">IF(M1192=M1193,(M1192*J1193+M1193*K1193)*$P$5,M1192*J1193+M1193*K1193*$P$5-$P$6)</f>
        <v>14800</v>
      </c>
      <c r="P1193" s="13">
        <f ca="1">100*SUM(O954:O1193)/SUM(N954:N1193)</f>
        <v>5.9069183250576689E-2</v>
      </c>
      <c r="Q1193" s="9">
        <f ca="1">AVERAGE(E1193:OFFSET(F1193,-$Q$5+1,0))</f>
        <v>9786.2999999999993</v>
      </c>
      <c r="R1193" s="9">
        <f ca="1">AVERAGE(E1193:OFFSET(F1193,-$R$5+1,0))</f>
        <v>9636.4</v>
      </c>
      <c r="S1193" s="9">
        <f t="shared" ca="1" si="105"/>
        <v>0</v>
      </c>
    </row>
    <row r="1194" spans="1:19">
      <c r="A1194" s="4" t="s">
        <v>81</v>
      </c>
      <c r="B1194" s="5">
        <v>43412</v>
      </c>
      <c r="C1194" s="4">
        <v>9980</v>
      </c>
      <c r="D1194" s="4">
        <v>10000</v>
      </c>
      <c r="E1194" s="4">
        <v>9906</v>
      </c>
      <c r="F1194" s="4">
        <v>9924</v>
      </c>
      <c r="G1194" s="4">
        <v>115590</v>
      </c>
      <c r="H1194" s="4">
        <v>1.0449999999999999</v>
      </c>
      <c r="I1194" s="3">
        <f t="shared" si="107"/>
        <v>0</v>
      </c>
      <c r="J1194" s="13">
        <f t="shared" si="109"/>
        <v>132</v>
      </c>
      <c r="K1194" s="13">
        <f t="shared" si="108"/>
        <v>-56</v>
      </c>
      <c r="L1194" s="13">
        <f t="shared" ca="1" si="104"/>
        <v>0</v>
      </c>
      <c r="M1194" s="13">
        <f t="shared" ca="1" si="106"/>
        <v>1</v>
      </c>
      <c r="N1194" s="13">
        <f ca="1">IF(M1194=0,0,IF(M1194=M1193,0,((M1194-M1193)*C1194+N1193*M1193)*$P$5/M1194))</f>
        <v>0</v>
      </c>
      <c r="O1194" s="13">
        <f ca="1">IF(M1193=M1194,(M1193*J1194+M1194*K1194)*$P$5,M1193*J1194+M1194*K1194*$P$5-$P$6)</f>
        <v>15200</v>
      </c>
      <c r="P1194" s="13">
        <f ca="1">100*SUM(O955:O1194)/SUM(N955:N1194)</f>
        <v>9.621192868592876E-2</v>
      </c>
      <c r="Q1194" s="9">
        <f ca="1">AVERAGE(E1194:OFFSET(F1194,-$Q$5+1,0))</f>
        <v>9820.1</v>
      </c>
      <c r="R1194" s="9">
        <f ca="1">AVERAGE(E1194:OFFSET(F1194,-$R$5+1,0))</f>
        <v>9682.9</v>
      </c>
      <c r="S1194" s="9">
        <f t="shared" ca="1" si="105"/>
        <v>0</v>
      </c>
    </row>
    <row r="1195" spans="1:19">
      <c r="A1195" s="4" t="s">
        <v>81</v>
      </c>
      <c r="B1195" s="5">
        <v>43413</v>
      </c>
      <c r="C1195" s="4">
        <v>9897</v>
      </c>
      <c r="D1195" s="4">
        <v>9899</v>
      </c>
      <c r="E1195" s="4">
        <v>9754</v>
      </c>
      <c r="F1195" s="4">
        <v>9789</v>
      </c>
      <c r="G1195" s="4">
        <v>138795</v>
      </c>
      <c r="H1195" s="4">
        <v>1.0449999999999999</v>
      </c>
      <c r="I1195" s="3">
        <f t="shared" si="107"/>
        <v>0</v>
      </c>
      <c r="J1195" s="13">
        <f t="shared" si="109"/>
        <v>-27</v>
      </c>
      <c r="K1195" s="13">
        <f t="shared" si="108"/>
        <v>-108</v>
      </c>
      <c r="L1195" s="13">
        <f t="shared" ca="1" si="104"/>
        <v>0</v>
      </c>
      <c r="M1195" s="13">
        <f t="shared" ca="1" si="106"/>
        <v>1</v>
      </c>
      <c r="N1195" s="13">
        <f ca="1">IF(M1195=0,0,IF(M1195=M1194,0,((M1195-M1194)*C1195+N1194*M1194)*$P$5/M1195))</f>
        <v>0</v>
      </c>
      <c r="O1195" s="13">
        <f ca="1">IF(M1194=M1195,(M1194*J1195+M1195*K1195)*$P$5,M1194*J1195+M1195*K1195*$P$5-$P$6)</f>
        <v>-27000</v>
      </c>
      <c r="P1195" s="13">
        <f ca="1">100*SUM(O956:O1195)/SUM(N956:N1195)</f>
        <v>3.0234683504711264E-2</v>
      </c>
      <c r="Q1195" s="9">
        <f ca="1">AVERAGE(E1195:OFFSET(F1195,-$Q$5+1,0))</f>
        <v>9807.9</v>
      </c>
      <c r="R1195" s="9">
        <f ca="1">AVERAGE(E1195:OFFSET(F1195,-$R$5+1,0))</f>
        <v>9721.9</v>
      </c>
      <c r="S1195" s="9">
        <f t="shared" ca="1" si="105"/>
        <v>0</v>
      </c>
    </row>
    <row r="1196" spans="1:19">
      <c r="A1196" s="4" t="s">
        <v>81</v>
      </c>
      <c r="B1196" s="5">
        <v>43416</v>
      </c>
      <c r="C1196" s="4">
        <v>9750</v>
      </c>
      <c r="D1196" s="4">
        <v>9864</v>
      </c>
      <c r="E1196" s="4">
        <v>9741</v>
      </c>
      <c r="F1196" s="4">
        <v>9812</v>
      </c>
      <c r="G1196" s="4">
        <v>115102</v>
      </c>
      <c r="H1196" s="4">
        <v>1.0449999999999999</v>
      </c>
      <c r="I1196" s="3">
        <f t="shared" si="107"/>
        <v>0</v>
      </c>
      <c r="J1196" s="13">
        <f t="shared" si="109"/>
        <v>-39</v>
      </c>
      <c r="K1196" s="13">
        <f t="shared" si="108"/>
        <v>62</v>
      </c>
      <c r="L1196" s="13">
        <f t="shared" ca="1" si="104"/>
        <v>0</v>
      </c>
      <c r="M1196" s="13">
        <f t="shared" ca="1" si="106"/>
        <v>1</v>
      </c>
      <c r="N1196" s="13">
        <f ca="1">IF(M1196=0,0,IF(M1196=M1195,0,((M1196-M1195)*C1196+N1195*M1195)*$P$5/M1196))</f>
        <v>0</v>
      </c>
      <c r="O1196" s="13">
        <f ca="1">IF(M1195=M1196,(M1195*J1196+M1196*K1196)*$P$5,M1195*J1196+M1196*K1196*$P$5-$P$6)</f>
        <v>4600</v>
      </c>
      <c r="P1196" s="13">
        <f ca="1">100*SUM(O957:O1196)/SUM(N957:N1196)</f>
        <v>4.1475251202252025E-2</v>
      </c>
      <c r="Q1196" s="9">
        <f ca="1">AVERAGE(E1196:OFFSET(F1196,-$Q$5+1,0))</f>
        <v>9807.4</v>
      </c>
      <c r="R1196" s="9">
        <f ca="1">AVERAGE(E1196:OFFSET(F1196,-$R$5+1,0))</f>
        <v>9754.5</v>
      </c>
      <c r="S1196" s="9">
        <f t="shared" ca="1" si="105"/>
        <v>0</v>
      </c>
    </row>
    <row r="1197" spans="1:19">
      <c r="A1197" s="4" t="s">
        <v>81</v>
      </c>
      <c r="B1197" s="5">
        <v>43417</v>
      </c>
      <c r="C1197" s="4">
        <v>9600</v>
      </c>
      <c r="D1197" s="4">
        <v>9758</v>
      </c>
      <c r="E1197" s="4">
        <v>9528</v>
      </c>
      <c r="F1197" s="4">
        <v>9728</v>
      </c>
      <c r="G1197" s="4">
        <v>170110</v>
      </c>
      <c r="H1197" s="4">
        <v>1.0449999999999999</v>
      </c>
      <c r="I1197" s="3">
        <f t="shared" si="107"/>
        <v>0</v>
      </c>
      <c r="J1197" s="13">
        <f t="shared" si="109"/>
        <v>-212</v>
      </c>
      <c r="K1197" s="13">
        <f t="shared" si="108"/>
        <v>128</v>
      </c>
      <c r="L1197" s="13">
        <f t="shared" ca="1" si="104"/>
        <v>0</v>
      </c>
      <c r="M1197" s="13">
        <f t="shared" ca="1" si="106"/>
        <v>1</v>
      </c>
      <c r="N1197" s="13">
        <f ca="1">IF(M1197=0,0,IF(M1197=M1196,0,((M1197-M1196)*C1197+N1196*M1196)*$P$5/M1197))</f>
        <v>0</v>
      </c>
      <c r="O1197" s="13">
        <f ca="1">IF(M1196=M1197,(M1196*J1197+M1197*K1197)*$P$5,M1196*J1197+M1197*K1197*$P$5-$P$6)</f>
        <v>-16800</v>
      </c>
      <c r="P1197" s="13">
        <f ca="1">100*SUM(O958:O1197)/SUM(N958:N1197)</f>
        <v>4.2274308949446766E-4</v>
      </c>
      <c r="Q1197" s="9">
        <f ca="1">AVERAGE(E1197:OFFSET(F1197,-$Q$5+1,0))</f>
        <v>9781</v>
      </c>
      <c r="R1197" s="9">
        <f ca="1">AVERAGE(E1197:OFFSET(F1197,-$R$5+1,0))</f>
        <v>9767.9500000000007</v>
      </c>
      <c r="S1197" s="9">
        <f t="shared" ca="1" si="105"/>
        <v>0</v>
      </c>
    </row>
    <row r="1198" spans="1:19">
      <c r="A1198" s="4" t="s">
        <v>81</v>
      </c>
      <c r="B1198" s="5">
        <v>43418</v>
      </c>
      <c r="C1198" s="4">
        <v>9768</v>
      </c>
      <c r="D1198" s="4">
        <v>9798</v>
      </c>
      <c r="E1198" s="4">
        <v>9731</v>
      </c>
      <c r="F1198" s="4">
        <v>9769</v>
      </c>
      <c r="G1198" s="4">
        <v>111585</v>
      </c>
      <c r="H1198" s="4">
        <v>1.0449999999999999</v>
      </c>
      <c r="I1198" s="3">
        <f t="shared" si="107"/>
        <v>0</v>
      </c>
      <c r="J1198" s="13">
        <f t="shared" si="109"/>
        <v>40</v>
      </c>
      <c r="K1198" s="13">
        <f t="shared" si="108"/>
        <v>1</v>
      </c>
      <c r="L1198" s="13">
        <f t="shared" ca="1" si="104"/>
        <v>-1</v>
      </c>
      <c r="M1198" s="13">
        <f t="shared" ca="1" si="106"/>
        <v>1</v>
      </c>
      <c r="N1198" s="13">
        <f ca="1">IF(M1198=0,0,IF(M1198=M1197,0,((M1198-M1197)*C1198+N1197*M1197)*$P$5/M1198))</f>
        <v>0</v>
      </c>
      <c r="O1198" s="13">
        <f ca="1">IF(M1197=M1198,(M1197*J1198+M1198*K1198)*$P$5,M1197*J1198+M1198*K1198*$P$5-$P$6)</f>
        <v>8200</v>
      </c>
      <c r="P1198" s="13">
        <f ca="1">100*SUM(O959:O1198)/SUM(N959:N1198)</f>
        <v>7.4126631921151761E-3</v>
      </c>
      <c r="Q1198" s="9">
        <f ca="1">AVERAGE(E1198:OFFSET(F1198,-$Q$5+1,0))</f>
        <v>9768.2000000000007</v>
      </c>
      <c r="R1198" s="9">
        <f ca="1">AVERAGE(E1198:OFFSET(F1198,-$R$5+1,0))</f>
        <v>9777.25</v>
      </c>
      <c r="S1198" s="9">
        <f t="shared" ca="1" si="105"/>
        <v>-1</v>
      </c>
    </row>
    <row r="1199" spans="1:19">
      <c r="A1199" s="4" t="s">
        <v>81</v>
      </c>
      <c r="B1199" s="5">
        <v>43419</v>
      </c>
      <c r="C1199" s="4">
        <v>9790</v>
      </c>
      <c r="D1199" s="4">
        <v>9837</v>
      </c>
      <c r="E1199" s="4">
        <v>9708</v>
      </c>
      <c r="F1199" s="4">
        <v>9827</v>
      </c>
      <c r="G1199" s="4">
        <v>155283</v>
      </c>
      <c r="H1199" s="4">
        <v>1.0449999999999999</v>
      </c>
      <c r="I1199" s="3">
        <f t="shared" si="107"/>
        <v>0</v>
      </c>
      <c r="J1199" s="13">
        <f t="shared" si="109"/>
        <v>21</v>
      </c>
      <c r="K1199" s="13">
        <f t="shared" si="108"/>
        <v>37</v>
      </c>
      <c r="L1199" s="13">
        <f t="shared" ca="1" si="104"/>
        <v>0</v>
      </c>
      <c r="M1199" s="13">
        <f t="shared" ca="1" si="106"/>
        <v>0</v>
      </c>
      <c r="N1199" s="13">
        <f ca="1">IF(M1199=0,0,IF(M1199=M1198,0,((M1199-M1198)*C1199+N1198*M1198)*$P$5/M1199))</f>
        <v>0</v>
      </c>
      <c r="O1199" s="13">
        <f ca="1">IF(M1198=M1199,(M1198*J1199+M1199*K1199)*$P$5,M1198*J1199+M1199*K1199*$P$5-$P$6)</f>
        <v>-479</v>
      </c>
      <c r="P1199" s="13">
        <f ca="1">100*SUM(O960:O1199)/SUM(N960:N1199)</f>
        <v>6.1767893080138291E-3</v>
      </c>
      <c r="Q1199" s="9">
        <f ca="1">AVERAGE(E1199:OFFSET(F1199,-$Q$5+1,0))</f>
        <v>9738.7000000000007</v>
      </c>
      <c r="R1199" s="9">
        <f ca="1">AVERAGE(E1199:OFFSET(F1199,-$R$5+1,0))</f>
        <v>9779.4</v>
      </c>
      <c r="S1199" s="9">
        <f t="shared" ca="1" si="105"/>
        <v>0</v>
      </c>
    </row>
    <row r="1200" spans="1:19">
      <c r="A1200" s="4" t="s">
        <v>81</v>
      </c>
      <c r="B1200" s="5">
        <v>43420</v>
      </c>
      <c r="C1200" s="4">
        <v>9877</v>
      </c>
      <c r="D1200" s="4">
        <v>9903</v>
      </c>
      <c r="E1200" s="4">
        <v>9756</v>
      </c>
      <c r="F1200" s="4">
        <v>9783</v>
      </c>
      <c r="G1200" s="4">
        <v>147344</v>
      </c>
      <c r="H1200" s="4">
        <v>1.0449999999999999</v>
      </c>
      <c r="I1200" s="3">
        <f t="shared" si="107"/>
        <v>0</v>
      </c>
      <c r="J1200" s="13">
        <f t="shared" si="109"/>
        <v>50</v>
      </c>
      <c r="K1200" s="13">
        <f t="shared" si="108"/>
        <v>-94</v>
      </c>
      <c r="L1200" s="13">
        <f t="shared" ca="1" si="104"/>
        <v>0</v>
      </c>
      <c r="M1200" s="13">
        <f t="shared" ca="1" si="106"/>
        <v>0</v>
      </c>
      <c r="N1200" s="13">
        <f ca="1">IF(M1200=0,0,IF(M1200=M1199,0,((M1200-M1199)*C1200+N1199*M1199)*$P$5/M1200))</f>
        <v>0</v>
      </c>
      <c r="O1200" s="13">
        <f ca="1">IF(M1199=M1200,(M1199*J1200+M1200*K1200)*$P$5,M1199*J1200+M1200*K1200*$P$5-$P$6)</f>
        <v>0</v>
      </c>
      <c r="P1200" s="13">
        <f ca="1">100*SUM(O961:O1200)/SUM(N961:N1200)</f>
        <v>6.0875174157593269E-2</v>
      </c>
      <c r="Q1200" s="9">
        <f ca="1">AVERAGE(E1200:OFFSET(F1200,-$Q$5+1,0))</f>
        <v>9738.2999999999993</v>
      </c>
      <c r="R1200" s="9">
        <f ca="1">AVERAGE(E1200:OFFSET(F1200,-$R$5+1,0))</f>
        <v>9773.1</v>
      </c>
      <c r="S1200" s="9">
        <f t="shared" ca="1" si="105"/>
        <v>0</v>
      </c>
    </row>
    <row r="1201" spans="1:19">
      <c r="A1201" s="4" t="s">
        <v>81</v>
      </c>
      <c r="B1201" s="5">
        <v>43423</v>
      </c>
      <c r="C1201" s="4">
        <v>9802</v>
      </c>
      <c r="D1201" s="4">
        <v>9838</v>
      </c>
      <c r="E1201" s="4">
        <v>9778</v>
      </c>
      <c r="F1201" s="4">
        <v>9819</v>
      </c>
      <c r="G1201" s="4">
        <v>111237</v>
      </c>
      <c r="H1201" s="4">
        <v>1.0449999999999999</v>
      </c>
      <c r="I1201" s="3">
        <f t="shared" si="107"/>
        <v>0</v>
      </c>
      <c r="J1201" s="13">
        <f t="shared" si="109"/>
        <v>19</v>
      </c>
      <c r="K1201" s="13">
        <f t="shared" si="108"/>
        <v>17</v>
      </c>
      <c r="L1201" s="13">
        <f t="shared" ca="1" si="104"/>
        <v>0</v>
      </c>
      <c r="M1201" s="13">
        <f t="shared" ca="1" si="106"/>
        <v>0</v>
      </c>
      <c r="N1201" s="13">
        <f ca="1">IF(M1201=0,0,IF(M1201=M1200,0,((M1201-M1200)*C1201+N1200*M1200)*$P$5/M1201))</f>
        <v>0</v>
      </c>
      <c r="O1201" s="13">
        <f ca="1">IF(M1200=M1201,(M1200*J1201+M1201*K1201)*$P$5,M1200*J1201+M1201*K1201*$P$5-$P$6)</f>
        <v>0</v>
      </c>
      <c r="P1201" s="13">
        <f ca="1">100*SUM(O962:O1201)/SUM(N962:N1201)</f>
        <v>8.2548119097992673E-2</v>
      </c>
      <c r="Q1201" s="9">
        <f ca="1">AVERAGE(E1201:OFFSET(F1201,-$Q$5+1,0))</f>
        <v>9742.7000000000007</v>
      </c>
      <c r="R1201" s="9">
        <f ca="1">AVERAGE(E1201:OFFSET(F1201,-$R$5+1,0))</f>
        <v>9775.0499999999993</v>
      </c>
      <c r="S1201" s="9">
        <f t="shared" ca="1" si="105"/>
        <v>0</v>
      </c>
    </row>
    <row r="1202" spans="1:19">
      <c r="A1202" s="4" t="s">
        <v>81</v>
      </c>
      <c r="B1202" s="5">
        <v>43424</v>
      </c>
      <c r="C1202" s="4">
        <v>9755</v>
      </c>
      <c r="D1202" s="4">
        <v>9808</v>
      </c>
      <c r="E1202" s="4">
        <v>9703</v>
      </c>
      <c r="F1202" s="4">
        <v>9732</v>
      </c>
      <c r="G1202" s="4">
        <v>150456</v>
      </c>
      <c r="H1202" s="4">
        <v>1.0449999999999999</v>
      </c>
      <c r="I1202" s="3">
        <f t="shared" si="107"/>
        <v>0</v>
      </c>
      <c r="J1202" s="13">
        <f t="shared" si="109"/>
        <v>-64</v>
      </c>
      <c r="K1202" s="13">
        <f t="shared" si="108"/>
        <v>-23</v>
      </c>
      <c r="L1202" s="13">
        <f t="shared" ca="1" si="104"/>
        <v>0</v>
      </c>
      <c r="M1202" s="13">
        <f t="shared" ca="1" si="106"/>
        <v>0</v>
      </c>
      <c r="N1202" s="13">
        <f ca="1">IF(M1202=0,0,IF(M1202=M1201,0,((M1202-M1201)*C1202+N1201*M1201)*$P$5/M1202))</f>
        <v>0</v>
      </c>
      <c r="O1202" s="13">
        <f ca="1">IF(M1201=M1202,(M1201*J1202+M1202*K1202)*$P$5,M1201*J1202+M1202*K1202*$P$5-$P$6)</f>
        <v>0</v>
      </c>
      <c r="P1202" s="13">
        <f ca="1">100*SUM(O963:O1202)/SUM(N963:N1202)</f>
        <v>7.1711646627792974E-2</v>
      </c>
      <c r="Q1202" s="9">
        <f ca="1">AVERAGE(E1202:OFFSET(F1202,-$Q$5+1,0))</f>
        <v>9760.6</v>
      </c>
      <c r="R1202" s="9">
        <f ca="1">AVERAGE(E1202:OFFSET(F1202,-$R$5+1,0))</f>
        <v>9770.7999999999993</v>
      </c>
      <c r="S1202" s="9">
        <f t="shared" ca="1" si="105"/>
        <v>0</v>
      </c>
    </row>
    <row r="1203" spans="1:19">
      <c r="A1203" s="4" t="s">
        <v>81</v>
      </c>
      <c r="B1203" s="5">
        <v>43425</v>
      </c>
      <c r="C1203" s="4">
        <v>9661</v>
      </c>
      <c r="D1203" s="4">
        <v>9760</v>
      </c>
      <c r="E1203" s="4">
        <v>9624</v>
      </c>
      <c r="F1203" s="4">
        <v>9743</v>
      </c>
      <c r="G1203" s="4">
        <v>75719</v>
      </c>
      <c r="H1203" s="4">
        <v>1.0449999999999999</v>
      </c>
      <c r="I1203" s="3">
        <f t="shared" si="107"/>
        <v>1</v>
      </c>
      <c r="J1203" s="13">
        <f t="shared" si="109"/>
        <v>-71</v>
      </c>
      <c r="K1203" s="13">
        <f t="shared" si="108"/>
        <v>82</v>
      </c>
      <c r="L1203" s="13">
        <f t="shared" ca="1" si="104"/>
        <v>0</v>
      </c>
      <c r="M1203" s="13">
        <f t="shared" si="106"/>
        <v>0</v>
      </c>
      <c r="N1203" s="13">
        <f>IF(M1203=0,0,IF(M1203=M1202,0,((M1203-M1202)*C1203+N1202*M1202)*$P$5/M1203))</f>
        <v>0</v>
      </c>
      <c r="O1203" s="13">
        <f ca="1">IF(M1202=M1203,(M1202*J1203+M1203*K1203)*$P$5,M1202*J1203+M1203*K1203*$P$5-$P$6)</f>
        <v>0</v>
      </c>
      <c r="P1203" s="13">
        <f ca="1">100*SUM(O964:O1203)/SUM(N964:N1203)</f>
        <v>0.15169513390783837</v>
      </c>
      <c r="Q1203" s="9">
        <f ca="1">AVERAGE(E1203:OFFSET(F1203,-$Q$5+1,0))</f>
        <v>9747.2999999999993</v>
      </c>
      <c r="R1203" s="9">
        <f ca="1">AVERAGE(E1203:OFFSET(F1203,-$R$5+1,0))</f>
        <v>9757.75</v>
      </c>
      <c r="S1203" s="9">
        <f t="shared" ca="1" si="105"/>
        <v>0</v>
      </c>
    </row>
    <row r="1204" spans="1:19">
      <c r="A1204" s="4" t="s">
        <v>82</v>
      </c>
      <c r="B1204" s="5">
        <v>43426</v>
      </c>
      <c r="C1204" s="4">
        <v>9766</v>
      </c>
      <c r="D1204" s="4">
        <v>9769</v>
      </c>
      <c r="E1204" s="4">
        <v>9700</v>
      </c>
      <c r="F1204" s="4">
        <v>9714</v>
      </c>
      <c r="G1204" s="4">
        <v>91042</v>
      </c>
      <c r="H1204" s="4">
        <v>1.0449999999999999</v>
      </c>
      <c r="I1204" s="3">
        <f t="shared" si="107"/>
        <v>0</v>
      </c>
      <c r="J1204" s="13">
        <f t="shared" si="109"/>
        <v>23</v>
      </c>
      <c r="K1204" s="13">
        <f t="shared" si="108"/>
        <v>-52</v>
      </c>
      <c r="L1204" s="13">
        <f t="shared" ca="1" si="104"/>
        <v>0</v>
      </c>
      <c r="M1204" s="13">
        <f t="shared" ca="1" si="106"/>
        <v>0</v>
      </c>
      <c r="N1204" s="13">
        <f ca="1">IF(M1204=0,0,IF(M1204=M1203,0,((M1204-M1203)*C1204+N1203*M1203)*$P$5/M1204))</f>
        <v>0</v>
      </c>
      <c r="O1204" s="13">
        <f ca="1">IF(M1203=M1204,(M1203*J1204+M1204*K1204)*$P$5,M1203*J1204+M1204*K1204*$P$5-$P$6)</f>
        <v>0</v>
      </c>
      <c r="P1204" s="13">
        <f ca="1">100*SUM(O965:O1204)/SUM(N965:N1204)</f>
        <v>0.15290004644202487</v>
      </c>
      <c r="Q1204" s="9">
        <f ca="1">AVERAGE(E1204:OFFSET(F1204,-$Q$5+1,0))</f>
        <v>9735.2000000000007</v>
      </c>
      <c r="R1204" s="9">
        <f ca="1">AVERAGE(E1204:OFFSET(F1204,-$R$5+1,0))</f>
        <v>9736.9500000000007</v>
      </c>
      <c r="S1204" s="9">
        <f t="shared" ca="1" si="105"/>
        <v>0</v>
      </c>
    </row>
    <row r="1205" spans="1:19">
      <c r="A1205" s="4" t="s">
        <v>82</v>
      </c>
      <c r="B1205" s="5">
        <v>43427</v>
      </c>
      <c r="C1205" s="4">
        <v>9715</v>
      </c>
      <c r="D1205" s="4">
        <v>9733</v>
      </c>
      <c r="E1205" s="4">
        <v>9613</v>
      </c>
      <c r="F1205" s="4">
        <v>9620</v>
      </c>
      <c r="G1205" s="4">
        <v>113555</v>
      </c>
      <c r="H1205" s="4">
        <v>1.0449999999999999</v>
      </c>
      <c r="I1205" s="3">
        <f t="shared" si="107"/>
        <v>0</v>
      </c>
      <c r="J1205" s="13">
        <f t="shared" si="109"/>
        <v>1</v>
      </c>
      <c r="K1205" s="13">
        <f t="shared" si="108"/>
        <v>-95</v>
      </c>
      <c r="L1205" s="13">
        <f t="shared" ca="1" si="104"/>
        <v>0</v>
      </c>
      <c r="M1205" s="13">
        <f t="shared" ca="1" si="106"/>
        <v>0</v>
      </c>
      <c r="N1205" s="13">
        <f ca="1">IF(M1205=0,0,IF(M1205=M1204,0,((M1205-M1204)*C1205+N1204*M1204)*$P$5/M1205))</f>
        <v>0</v>
      </c>
      <c r="O1205" s="13">
        <f ca="1">IF(M1204=M1205,(M1204*J1205+M1205*K1205)*$P$5,M1204*J1205+M1205*K1205*$P$5-$P$6)</f>
        <v>0</v>
      </c>
      <c r="P1205" s="13">
        <f ca="1">100*SUM(O966:O1205)/SUM(N966:N1205)</f>
        <v>0.15290004644202487</v>
      </c>
      <c r="Q1205" s="9">
        <f ca="1">AVERAGE(E1205:OFFSET(F1205,-$Q$5+1,0))</f>
        <v>9704.6</v>
      </c>
      <c r="R1205" s="9">
        <f ca="1">AVERAGE(E1205:OFFSET(F1205,-$R$5+1,0))</f>
        <v>9721.4500000000007</v>
      </c>
      <c r="S1205" s="9">
        <f t="shared" ca="1" si="105"/>
        <v>0</v>
      </c>
    </row>
    <row r="1206" spans="1:19">
      <c r="A1206" s="4" t="s">
        <v>82</v>
      </c>
      <c r="B1206" s="5">
        <v>43430</v>
      </c>
      <c r="C1206" s="4">
        <v>9668</v>
      </c>
      <c r="D1206" s="4">
        <v>9850</v>
      </c>
      <c r="E1206" s="4">
        <v>9656</v>
      </c>
      <c r="F1206" s="4">
        <v>9768</v>
      </c>
      <c r="G1206" s="4">
        <v>147457</v>
      </c>
      <c r="H1206" s="4">
        <v>1.0449999999999999</v>
      </c>
      <c r="I1206" s="3">
        <f t="shared" si="107"/>
        <v>0</v>
      </c>
      <c r="J1206" s="13">
        <f t="shared" si="109"/>
        <v>48</v>
      </c>
      <c r="K1206" s="13">
        <f t="shared" si="108"/>
        <v>100</v>
      </c>
      <c r="L1206" s="13">
        <f t="shared" ca="1" si="104"/>
        <v>0</v>
      </c>
      <c r="M1206" s="13">
        <f t="shared" ca="1" si="106"/>
        <v>0</v>
      </c>
      <c r="N1206" s="13">
        <f ca="1">IF(M1206=0,0,IF(M1206=M1205,0,((M1206-M1205)*C1206+N1205*M1205)*$P$5/M1206))</f>
        <v>0</v>
      </c>
      <c r="O1206" s="13">
        <f ca="1">IF(M1205=M1206,(M1205*J1206+M1206*K1206)*$P$5,M1205*J1206+M1206*K1206*$P$5-$P$6)</f>
        <v>0</v>
      </c>
      <c r="P1206" s="13">
        <f ca="1">100*SUM(O967:O1206)/SUM(N967:N1206)</f>
        <v>0.15290004644202487</v>
      </c>
      <c r="Q1206" s="9">
        <f ca="1">AVERAGE(E1206:OFFSET(F1206,-$Q$5+1,0))</f>
        <v>9687.2999999999993</v>
      </c>
      <c r="R1206" s="9">
        <f ca="1">AVERAGE(E1206:OFFSET(F1206,-$R$5+1,0))</f>
        <v>9715</v>
      </c>
      <c r="S1206" s="9">
        <f t="shared" ca="1" si="105"/>
        <v>0</v>
      </c>
    </row>
    <row r="1207" spans="1:19">
      <c r="A1207" s="4" t="s">
        <v>82</v>
      </c>
      <c r="B1207" s="5">
        <v>43431</v>
      </c>
      <c r="C1207" s="4">
        <v>9727</v>
      </c>
      <c r="D1207" s="4">
        <v>9755</v>
      </c>
      <c r="E1207" s="4">
        <v>9644</v>
      </c>
      <c r="F1207" s="4">
        <v>9741</v>
      </c>
      <c r="G1207" s="4">
        <v>133623</v>
      </c>
      <c r="H1207" s="4">
        <v>1.0449999999999999</v>
      </c>
      <c r="I1207" s="3">
        <f t="shared" si="107"/>
        <v>0</v>
      </c>
      <c r="J1207" s="13">
        <f t="shared" si="109"/>
        <v>-41</v>
      </c>
      <c r="K1207" s="13">
        <f t="shared" si="108"/>
        <v>14</v>
      </c>
      <c r="L1207" s="13">
        <f t="shared" ca="1" si="104"/>
        <v>0</v>
      </c>
      <c r="M1207" s="13">
        <f t="shared" ca="1" si="106"/>
        <v>0</v>
      </c>
      <c r="N1207" s="13">
        <f ca="1">IF(M1207=0,0,IF(M1207=M1206,0,((M1207-M1206)*C1207+N1206*M1206)*$P$5/M1207))</f>
        <v>0</v>
      </c>
      <c r="O1207" s="13">
        <f ca="1">IF(M1206=M1207,(M1206*J1207+M1207*K1207)*$P$5,M1206*J1207+M1207*K1207*$P$5-$P$6)</f>
        <v>0</v>
      </c>
      <c r="P1207" s="13">
        <f ca="1">100*SUM(O968:O1207)/SUM(N968:N1207)</f>
        <v>0.15290004644202487</v>
      </c>
      <c r="Q1207" s="9">
        <f ca="1">AVERAGE(E1207:OFFSET(F1207,-$Q$5+1,0))</f>
        <v>9682.2999999999993</v>
      </c>
      <c r="R1207" s="9">
        <f ca="1">AVERAGE(E1207:OFFSET(F1207,-$R$5+1,0))</f>
        <v>9721.4500000000007</v>
      </c>
      <c r="S1207" s="9">
        <f t="shared" ca="1" si="105"/>
        <v>0</v>
      </c>
    </row>
    <row r="1208" spans="1:19">
      <c r="A1208" s="4" t="s">
        <v>82</v>
      </c>
      <c r="B1208" s="5">
        <v>43432</v>
      </c>
      <c r="C1208" s="4">
        <v>9780</v>
      </c>
      <c r="D1208" s="4">
        <v>9880</v>
      </c>
      <c r="E1208" s="4">
        <v>9732</v>
      </c>
      <c r="F1208" s="4">
        <v>9870</v>
      </c>
      <c r="G1208" s="4">
        <v>147701</v>
      </c>
      <c r="H1208" s="4">
        <v>1.0449999999999999</v>
      </c>
      <c r="I1208" s="3">
        <f t="shared" si="107"/>
        <v>0</v>
      </c>
      <c r="J1208" s="13">
        <f t="shared" si="109"/>
        <v>39</v>
      </c>
      <c r="K1208" s="13">
        <f t="shared" si="108"/>
        <v>90</v>
      </c>
      <c r="L1208" s="13">
        <f t="shared" ca="1" si="104"/>
        <v>0</v>
      </c>
      <c r="M1208" s="13">
        <f t="shared" ca="1" si="106"/>
        <v>0</v>
      </c>
      <c r="N1208" s="13">
        <f ca="1">IF(M1208=0,0,IF(M1208=M1207,0,((M1208-M1207)*C1208+N1207*M1207)*$P$5/M1208))</f>
        <v>0</v>
      </c>
      <c r="O1208" s="13">
        <f ca="1">IF(M1207=M1208,(M1207*J1208+M1208*K1208)*$P$5,M1207*J1208+M1208*K1208*$P$5-$P$6)</f>
        <v>0</v>
      </c>
      <c r="P1208" s="13">
        <f ca="1">100*SUM(O969:O1208)/SUM(N969:N1208)</f>
        <v>0.15290004644202487</v>
      </c>
      <c r="Q1208" s="9">
        <f ca="1">AVERAGE(E1208:OFFSET(F1208,-$Q$5+1,0))</f>
        <v>9705.7999999999993</v>
      </c>
      <c r="R1208" s="9">
        <f ca="1">AVERAGE(E1208:OFFSET(F1208,-$R$5+1,0))</f>
        <v>9726.5499999999993</v>
      </c>
      <c r="S1208" s="9">
        <f t="shared" ca="1" si="105"/>
        <v>0</v>
      </c>
    </row>
    <row r="1209" spans="1:19">
      <c r="A1209" s="4" t="s">
        <v>82</v>
      </c>
      <c r="B1209" s="5">
        <v>43433</v>
      </c>
      <c r="C1209" s="4">
        <v>9984</v>
      </c>
      <c r="D1209" s="4">
        <v>9989</v>
      </c>
      <c r="E1209" s="4">
        <v>9861</v>
      </c>
      <c r="F1209" s="4">
        <v>9877</v>
      </c>
      <c r="G1209" s="4">
        <v>130827</v>
      </c>
      <c r="H1209" s="4">
        <v>1.0449999999999999</v>
      </c>
      <c r="I1209" s="3">
        <f t="shared" si="107"/>
        <v>0</v>
      </c>
      <c r="J1209" s="13">
        <f t="shared" si="109"/>
        <v>114</v>
      </c>
      <c r="K1209" s="13">
        <f t="shared" si="108"/>
        <v>-107</v>
      </c>
      <c r="L1209" s="13">
        <f t="shared" ca="1" si="104"/>
        <v>1</v>
      </c>
      <c r="M1209" s="13">
        <f t="shared" ca="1" si="106"/>
        <v>0</v>
      </c>
      <c r="N1209" s="13">
        <f ca="1">IF(M1209=0,0,IF(M1209=M1208,0,((M1209-M1208)*C1209+N1208*M1208)*$P$5/M1209))</f>
        <v>0</v>
      </c>
      <c r="O1209" s="13">
        <f ca="1">IF(M1208=M1209,(M1208*J1209+M1209*K1209)*$P$5,M1208*J1209+M1209*K1209*$P$5-$P$6)</f>
        <v>0</v>
      </c>
      <c r="P1209" s="13">
        <f ca="1">100*SUM(O970:O1209)/SUM(N970:N1209)</f>
        <v>0.15290004644202487</v>
      </c>
      <c r="Q1209" s="9">
        <f ca="1">AVERAGE(E1209:OFFSET(F1209,-$Q$5+1,0))</f>
        <v>9738.2000000000007</v>
      </c>
      <c r="R1209" s="9">
        <f ca="1">AVERAGE(E1209:OFFSET(F1209,-$R$5+1,0))</f>
        <v>9736.7000000000007</v>
      </c>
      <c r="S1209" s="9">
        <f t="shared" ca="1" si="105"/>
        <v>1</v>
      </c>
    </row>
    <row r="1210" spans="1:19">
      <c r="A1210" s="4" t="s">
        <v>82</v>
      </c>
      <c r="B1210" s="5">
        <v>43434</v>
      </c>
      <c r="C1210" s="4">
        <v>9900</v>
      </c>
      <c r="D1210" s="4">
        <v>9935</v>
      </c>
      <c r="E1210" s="4">
        <v>9847</v>
      </c>
      <c r="F1210" s="4">
        <v>9853</v>
      </c>
      <c r="G1210" s="4">
        <v>121317</v>
      </c>
      <c r="H1210" s="4">
        <v>1.0449999999999999</v>
      </c>
      <c r="I1210" s="3">
        <f t="shared" si="107"/>
        <v>0</v>
      </c>
      <c r="J1210" s="13">
        <f t="shared" si="109"/>
        <v>23</v>
      </c>
      <c r="K1210" s="13">
        <f t="shared" si="108"/>
        <v>-47</v>
      </c>
      <c r="L1210" s="13">
        <f t="shared" ca="1" si="104"/>
        <v>0</v>
      </c>
      <c r="M1210" s="13">
        <f t="shared" ca="1" si="106"/>
        <v>1</v>
      </c>
      <c r="N1210" s="13">
        <f ca="1">IF(M1210=0,0,IF(M1210=M1209,0,((M1210-M1209)*C1210+N1209*M1209)*$P$5/M1210))</f>
        <v>1980000</v>
      </c>
      <c r="O1210" s="13">
        <f ca="1">IF(M1209=M1210,(M1209*J1210+M1210*K1210)*$P$5,M1209*J1210+M1210*K1210*$P$5-$P$6)</f>
        <v>-9900</v>
      </c>
      <c r="P1210" s="13">
        <f ca="1">100*SUM(O971:O1210)/SUM(N971:N1210)</f>
        <v>0.12116696941430605</v>
      </c>
      <c r="Q1210" s="9">
        <f ca="1">AVERAGE(E1210:OFFSET(F1210,-$Q$5+1,0))</f>
        <v>9784.9</v>
      </c>
      <c r="R1210" s="9">
        <f ca="1">AVERAGE(E1210:OFFSET(F1210,-$R$5+1,0))</f>
        <v>9744.75</v>
      </c>
      <c r="S1210" s="9">
        <f t="shared" ca="1" si="105"/>
        <v>0</v>
      </c>
    </row>
    <row r="1211" spans="1:19">
      <c r="A1211" s="4" t="s">
        <v>82</v>
      </c>
      <c r="B1211" s="5">
        <v>43437</v>
      </c>
      <c r="C1211" s="4">
        <v>10012</v>
      </c>
      <c r="D1211" s="4">
        <v>10156</v>
      </c>
      <c r="E1211" s="4">
        <v>9996</v>
      </c>
      <c r="F1211" s="4">
        <v>10122</v>
      </c>
      <c r="G1211" s="4">
        <v>135162</v>
      </c>
      <c r="H1211" s="4">
        <v>1.0449999999999999</v>
      </c>
      <c r="I1211" s="3">
        <f t="shared" si="107"/>
        <v>0</v>
      </c>
      <c r="J1211" s="13">
        <f t="shared" si="109"/>
        <v>159</v>
      </c>
      <c r="K1211" s="13">
        <f t="shared" si="108"/>
        <v>110</v>
      </c>
      <c r="L1211" s="13">
        <f t="shared" ca="1" si="104"/>
        <v>0</v>
      </c>
      <c r="M1211" s="13">
        <f t="shared" ca="1" si="106"/>
        <v>1</v>
      </c>
      <c r="N1211" s="13">
        <f ca="1">IF(M1211=0,0,IF(M1211=M1210,0,((M1211-M1210)*C1211+N1210*M1210)*$P$5/M1211))</f>
        <v>0</v>
      </c>
      <c r="O1211" s="13">
        <f ca="1">IF(M1210=M1211,(M1210*J1211+M1211*K1211)*$P$5,M1210*J1211+M1211*K1211*$P$5-$P$6)</f>
        <v>53800</v>
      </c>
      <c r="P1211" s="13">
        <f ca="1">100*SUM(O972:O1211)/SUM(N972:N1211)</f>
        <v>0.25323039913594186</v>
      </c>
      <c r="Q1211" s="9">
        <f ca="1">AVERAGE(E1211:OFFSET(F1211,-$Q$5+1,0))</f>
        <v>9854.2999999999993</v>
      </c>
      <c r="R1211" s="9">
        <f ca="1">AVERAGE(E1211:OFFSET(F1211,-$R$5+1,0))</f>
        <v>9770.7999999999993</v>
      </c>
      <c r="S1211" s="9">
        <f t="shared" ca="1" si="105"/>
        <v>0</v>
      </c>
    </row>
    <row r="1212" spans="1:19">
      <c r="A1212" s="4" t="s">
        <v>82</v>
      </c>
      <c r="B1212" s="5">
        <v>43438</v>
      </c>
      <c r="C1212" s="4">
        <v>10080</v>
      </c>
      <c r="D1212" s="4">
        <v>10094</v>
      </c>
      <c r="E1212" s="4">
        <v>10033</v>
      </c>
      <c r="F1212" s="4">
        <v>10042</v>
      </c>
      <c r="G1212" s="4">
        <v>105118</v>
      </c>
      <c r="H1212" s="4">
        <v>1.0449999999999999</v>
      </c>
      <c r="I1212" s="3">
        <f t="shared" si="107"/>
        <v>0</v>
      </c>
      <c r="J1212" s="13">
        <f t="shared" si="109"/>
        <v>-42</v>
      </c>
      <c r="K1212" s="13">
        <f t="shared" si="108"/>
        <v>-38</v>
      </c>
      <c r="L1212" s="13">
        <f t="shared" ca="1" si="104"/>
        <v>0</v>
      </c>
      <c r="M1212" s="13">
        <f t="shared" ca="1" si="106"/>
        <v>1</v>
      </c>
      <c r="N1212" s="13">
        <f ca="1">IF(M1212=0,0,IF(M1212=M1211,0,((M1212-M1211)*C1212+N1211*M1211)*$P$5/M1212))</f>
        <v>0</v>
      </c>
      <c r="O1212" s="13">
        <f ca="1">IF(M1211=M1212,(M1211*J1212+M1212*K1212)*$P$5,M1211*J1212+M1212*K1212*$P$5-$P$6)</f>
        <v>-16000</v>
      </c>
      <c r="P1212" s="13">
        <f ca="1">100*SUM(O973:O1212)/SUM(N973:N1212)</f>
        <v>0.21395502970199815</v>
      </c>
      <c r="Q1212" s="9">
        <f ca="1">AVERAGE(E1212:OFFSET(F1212,-$Q$5+1,0))</f>
        <v>9923.2999999999993</v>
      </c>
      <c r="R1212" s="9">
        <f ca="1">AVERAGE(E1212:OFFSET(F1212,-$R$5+1,0))</f>
        <v>9802.7999999999993</v>
      </c>
      <c r="S1212" s="9">
        <f t="shared" ca="1" si="105"/>
        <v>0</v>
      </c>
    </row>
    <row r="1213" spans="1:19">
      <c r="A1213" s="4" t="s">
        <v>82</v>
      </c>
      <c r="B1213" s="5">
        <v>43439</v>
      </c>
      <c r="C1213" s="4">
        <v>9900</v>
      </c>
      <c r="D1213" s="4">
        <v>9946</v>
      </c>
      <c r="E1213" s="4">
        <v>9863</v>
      </c>
      <c r="F1213" s="4">
        <v>9878</v>
      </c>
      <c r="G1213" s="4">
        <v>129691</v>
      </c>
      <c r="H1213" s="4">
        <v>1.0449999999999999</v>
      </c>
      <c r="I1213" s="3">
        <f t="shared" si="107"/>
        <v>0</v>
      </c>
      <c r="J1213" s="13">
        <f t="shared" si="109"/>
        <v>-142</v>
      </c>
      <c r="K1213" s="13">
        <f t="shared" si="108"/>
        <v>-22</v>
      </c>
      <c r="L1213" s="13">
        <f t="shared" ref="L1213:L1276" ca="1" si="110">S1213</f>
        <v>0</v>
      </c>
      <c r="M1213" s="13">
        <f t="shared" ca="1" si="106"/>
        <v>1</v>
      </c>
      <c r="N1213" s="13">
        <f ca="1">IF(M1213=0,0,IF(M1213=M1212,0,((M1213-M1212)*C1213+N1212*M1212)*$P$5/M1213))</f>
        <v>0</v>
      </c>
      <c r="O1213" s="13">
        <f ca="1">IF(M1212=M1213,(M1212*J1213+M1213*K1213)*$P$5,M1212*J1213+M1213*K1213*$P$5-$P$6)</f>
        <v>-32800</v>
      </c>
      <c r="P1213" s="13">
        <f ca="1">100*SUM(O974:O1213)/SUM(N974:N1213)</f>
        <v>0.13344052236241347</v>
      </c>
      <c r="Q1213" s="9">
        <f ca="1">AVERAGE(E1213:OFFSET(F1213,-$Q$5+1,0))</f>
        <v>9937.2000000000007</v>
      </c>
      <c r="R1213" s="9">
        <f ca="1">AVERAGE(E1213:OFFSET(F1213,-$R$5+1,0))</f>
        <v>9821.5</v>
      </c>
      <c r="S1213" s="9">
        <f t="shared" ref="S1213:S1276" ca="1" si="111">IF(AND(Q1212&lt;=R1212,Q1213&gt;R1213),1,IF(AND(Q1212&gt;R1212,Q1213&lt;=R1213),-1,0))</f>
        <v>0</v>
      </c>
    </row>
    <row r="1214" spans="1:19">
      <c r="A1214" s="4" t="s">
        <v>82</v>
      </c>
      <c r="B1214" s="5">
        <v>43440</v>
      </c>
      <c r="C1214" s="4">
        <v>9813</v>
      </c>
      <c r="D1214" s="4">
        <v>9814</v>
      </c>
      <c r="E1214" s="4">
        <v>9626</v>
      </c>
      <c r="F1214" s="4">
        <v>9674</v>
      </c>
      <c r="G1214" s="4">
        <v>164887</v>
      </c>
      <c r="H1214" s="4">
        <v>1.0449999999999999</v>
      </c>
      <c r="I1214" s="3">
        <f t="shared" si="107"/>
        <v>0</v>
      </c>
      <c r="J1214" s="13">
        <f t="shared" si="109"/>
        <v>-65</v>
      </c>
      <c r="K1214" s="13">
        <f t="shared" si="108"/>
        <v>-139</v>
      </c>
      <c r="L1214" s="13">
        <f t="shared" ca="1" si="110"/>
        <v>0</v>
      </c>
      <c r="M1214" s="13">
        <f t="shared" ref="M1214:M1277" ca="1" si="112">IF(I1214=1,0,IF(M1213+L1213&gt;=$M$5,$M$5,IF(M1213+L1213&lt;=$M$7,$M$7,M1213+L1213)))</f>
        <v>1</v>
      </c>
      <c r="N1214" s="13">
        <f ca="1">IF(M1214=0,0,IF(M1214=M1213,0,((M1214-M1213)*C1214+N1213*M1213)*$P$5/M1214))</f>
        <v>0</v>
      </c>
      <c r="O1214" s="13">
        <f ca="1">IF(M1213=M1214,(M1213*J1214+M1214*K1214)*$P$5,M1213*J1214+M1214*K1214*$P$5-$P$6)</f>
        <v>-40800</v>
      </c>
      <c r="P1214" s="13">
        <f ca="1">100*SUM(O975:O1214)/SUM(N975:N1214)</f>
        <v>3.3288330305856942E-2</v>
      </c>
      <c r="Q1214" s="9">
        <f ca="1">AVERAGE(E1214:OFFSET(F1214,-$Q$5+1,0))</f>
        <v>9893.4</v>
      </c>
      <c r="R1214" s="9">
        <f ca="1">AVERAGE(E1214:OFFSET(F1214,-$R$5+1,0))</f>
        <v>9815.7999999999993</v>
      </c>
      <c r="S1214" s="9">
        <f t="shared" ca="1" si="111"/>
        <v>0</v>
      </c>
    </row>
    <row r="1215" spans="1:19">
      <c r="A1215" s="4" t="s">
        <v>82</v>
      </c>
      <c r="B1215" s="5">
        <v>43441</v>
      </c>
      <c r="C1215" s="4">
        <v>9735</v>
      </c>
      <c r="D1215" s="4">
        <v>9763</v>
      </c>
      <c r="E1215" s="4">
        <v>9689</v>
      </c>
      <c r="F1215" s="4">
        <v>9746</v>
      </c>
      <c r="G1215" s="4">
        <v>105451</v>
      </c>
      <c r="H1215" s="4">
        <v>1.0449999999999999</v>
      </c>
      <c r="I1215" s="3">
        <f t="shared" si="107"/>
        <v>0</v>
      </c>
      <c r="J1215" s="13">
        <f t="shared" si="109"/>
        <v>61</v>
      </c>
      <c r="K1215" s="13">
        <f t="shared" si="108"/>
        <v>11</v>
      </c>
      <c r="L1215" s="13">
        <f t="shared" ca="1" si="110"/>
        <v>0</v>
      </c>
      <c r="M1215" s="13">
        <f t="shared" ca="1" si="112"/>
        <v>1</v>
      </c>
      <c r="N1215" s="13">
        <f ca="1">IF(M1215=0,0,IF(M1215=M1214,0,((M1215-M1214)*C1215+N1214*M1214)*$P$5/M1215))</f>
        <v>0</v>
      </c>
      <c r="O1215" s="13">
        <f ca="1">IF(M1214=M1215,(M1214*J1215+M1215*K1215)*$P$5,M1214*J1215+M1215*K1215*$P$5-$P$6)</f>
        <v>14400</v>
      </c>
      <c r="P1215" s="13">
        <f ca="1">100*SUM(O976:O1215)/SUM(N976:N1215)</f>
        <v>6.8636162796406303E-2</v>
      </c>
      <c r="Q1215" s="9">
        <f ca="1">AVERAGE(E1215:OFFSET(F1215,-$Q$5+1,0))</f>
        <v>9866.9</v>
      </c>
      <c r="R1215" s="9">
        <f ca="1">AVERAGE(E1215:OFFSET(F1215,-$R$5+1,0))</f>
        <v>9825.9</v>
      </c>
      <c r="S1215" s="9">
        <f t="shared" ca="1" si="111"/>
        <v>0</v>
      </c>
    </row>
    <row r="1216" spans="1:19">
      <c r="A1216" s="4" t="s">
        <v>82</v>
      </c>
      <c r="B1216" s="5">
        <v>43444</v>
      </c>
      <c r="C1216" s="4">
        <v>9565</v>
      </c>
      <c r="D1216" s="4">
        <v>9680</v>
      </c>
      <c r="E1216" s="4">
        <v>9560</v>
      </c>
      <c r="F1216" s="4">
        <v>9626</v>
      </c>
      <c r="G1216" s="4">
        <v>116350</v>
      </c>
      <c r="H1216" s="4">
        <v>1.0449999999999999</v>
      </c>
      <c r="I1216" s="3">
        <f t="shared" si="107"/>
        <v>0</v>
      </c>
      <c r="J1216" s="13">
        <f t="shared" si="109"/>
        <v>-181</v>
      </c>
      <c r="K1216" s="13">
        <f t="shared" si="108"/>
        <v>61</v>
      </c>
      <c r="L1216" s="13">
        <f t="shared" ca="1" si="110"/>
        <v>-1</v>
      </c>
      <c r="M1216" s="13">
        <f t="shared" ca="1" si="112"/>
        <v>1</v>
      </c>
      <c r="N1216" s="13">
        <f ca="1">IF(M1216=0,0,IF(M1216=M1215,0,((M1216-M1215)*C1216+N1215*M1215)*$P$5/M1216))</f>
        <v>0</v>
      </c>
      <c r="O1216" s="13">
        <f ca="1">IF(M1215=M1216,(M1215*J1216+M1216*K1216)*$P$5,M1215*J1216+M1216*K1216*$P$5-$P$6)</f>
        <v>-24000</v>
      </c>
      <c r="P1216" s="13">
        <f ca="1">100*SUM(O977:O1216)/SUM(N977:N1216)</f>
        <v>4.4161041166238715E-2</v>
      </c>
      <c r="Q1216" s="9">
        <f ca="1">AVERAGE(E1216:OFFSET(F1216,-$Q$5+1,0))</f>
        <v>9773.7000000000007</v>
      </c>
      <c r="R1216" s="9">
        <f ca="1">AVERAGE(E1216:OFFSET(F1216,-$R$5+1,0))</f>
        <v>9814</v>
      </c>
      <c r="S1216" s="9">
        <f t="shared" ca="1" si="111"/>
        <v>-1</v>
      </c>
    </row>
    <row r="1217" spans="1:19">
      <c r="A1217" s="4" t="s">
        <v>82</v>
      </c>
      <c r="B1217" s="5">
        <v>43445</v>
      </c>
      <c r="C1217" s="4">
        <v>9654</v>
      </c>
      <c r="D1217" s="4">
        <v>9698</v>
      </c>
      <c r="E1217" s="4">
        <v>9625</v>
      </c>
      <c r="F1217" s="4">
        <v>9687</v>
      </c>
      <c r="G1217" s="4">
        <v>114010</v>
      </c>
      <c r="H1217" s="4">
        <v>1.0449999999999999</v>
      </c>
      <c r="I1217" s="3">
        <f t="shared" si="107"/>
        <v>0</v>
      </c>
      <c r="J1217" s="13">
        <f t="shared" si="109"/>
        <v>28</v>
      </c>
      <c r="K1217" s="13">
        <f t="shared" si="108"/>
        <v>33</v>
      </c>
      <c r="L1217" s="13">
        <f t="shared" ca="1" si="110"/>
        <v>0</v>
      </c>
      <c r="M1217" s="13">
        <f t="shared" ca="1" si="112"/>
        <v>0</v>
      </c>
      <c r="N1217" s="13">
        <f ca="1">IF(M1217=0,0,IF(M1217=M1216,0,((M1217-M1216)*C1217+N1216*M1216)*$P$5/M1217))</f>
        <v>0</v>
      </c>
      <c r="O1217" s="13">
        <f ca="1">IF(M1216=M1217,(M1216*J1217+M1217*K1217)*$P$5,M1216*J1217+M1217*K1217*$P$5-$P$6)</f>
        <v>-472</v>
      </c>
      <c r="P1217" s="13">
        <f ca="1">100*SUM(O978:O1217)/SUM(N978:N1217)</f>
        <v>4.4238693779507995E-2</v>
      </c>
      <c r="Q1217" s="9">
        <f ca="1">AVERAGE(E1217:OFFSET(F1217,-$Q$5+1,0))</f>
        <v>9697.4</v>
      </c>
      <c r="R1217" s="9">
        <f ca="1">AVERAGE(E1217:OFFSET(F1217,-$R$5+1,0))</f>
        <v>9810.35</v>
      </c>
      <c r="S1217" s="9">
        <f t="shared" ca="1" si="111"/>
        <v>0</v>
      </c>
    </row>
    <row r="1218" spans="1:19">
      <c r="A1218" s="4" t="s">
        <v>82</v>
      </c>
      <c r="B1218" s="5">
        <v>43446</v>
      </c>
      <c r="C1218" s="4">
        <v>9759</v>
      </c>
      <c r="D1218" s="4">
        <v>9827</v>
      </c>
      <c r="E1218" s="4">
        <v>9725</v>
      </c>
      <c r="F1218" s="4">
        <v>9818</v>
      </c>
      <c r="G1218" s="4">
        <v>132304</v>
      </c>
      <c r="H1218" s="4">
        <v>1.0449999999999999</v>
      </c>
      <c r="I1218" s="3">
        <f t="shared" si="107"/>
        <v>0</v>
      </c>
      <c r="J1218" s="13">
        <f t="shared" si="109"/>
        <v>72</v>
      </c>
      <c r="K1218" s="13">
        <f t="shared" si="108"/>
        <v>59</v>
      </c>
      <c r="L1218" s="13">
        <f t="shared" ca="1" si="110"/>
        <v>0</v>
      </c>
      <c r="M1218" s="13">
        <f t="shared" ca="1" si="112"/>
        <v>0</v>
      </c>
      <c r="N1218" s="13">
        <f ca="1">IF(M1218=0,0,IF(M1218=M1217,0,((M1218-M1217)*C1218+N1217*M1217)*$P$5/M1218))</f>
        <v>0</v>
      </c>
      <c r="O1218" s="13">
        <f ca="1">IF(M1217=M1218,(M1217*J1218+M1218*K1218)*$P$5,M1217*J1218+M1218*K1218*$P$5-$P$6)</f>
        <v>0</v>
      </c>
      <c r="P1218" s="13">
        <f ca="1">100*SUM(O979:O1218)/SUM(N979:N1218)</f>
        <v>4.4238693779507995E-2</v>
      </c>
      <c r="Q1218" s="9">
        <f ca="1">AVERAGE(E1218:OFFSET(F1218,-$Q$5+1,0))</f>
        <v>9677.6</v>
      </c>
      <c r="R1218" s="9">
        <f ca="1">AVERAGE(E1218:OFFSET(F1218,-$R$5+1,0))</f>
        <v>9807.4</v>
      </c>
      <c r="S1218" s="9">
        <f t="shared" ca="1" si="111"/>
        <v>0</v>
      </c>
    </row>
    <row r="1219" spans="1:19">
      <c r="A1219" s="4" t="s">
        <v>82</v>
      </c>
      <c r="B1219" s="5">
        <v>43447</v>
      </c>
      <c r="C1219" s="4">
        <v>9831</v>
      </c>
      <c r="D1219" s="4">
        <v>9872</v>
      </c>
      <c r="E1219" s="4">
        <v>9790</v>
      </c>
      <c r="F1219" s="4">
        <v>9856</v>
      </c>
      <c r="G1219" s="4">
        <v>109467</v>
      </c>
      <c r="H1219" s="4">
        <v>1.0449999999999999</v>
      </c>
      <c r="I1219" s="3">
        <f t="shared" si="107"/>
        <v>0</v>
      </c>
      <c r="J1219" s="13">
        <f t="shared" si="109"/>
        <v>13</v>
      </c>
      <c r="K1219" s="13">
        <f t="shared" si="108"/>
        <v>25</v>
      </c>
      <c r="L1219" s="13">
        <f t="shared" ca="1" si="110"/>
        <v>0</v>
      </c>
      <c r="M1219" s="13">
        <f t="shared" ca="1" si="112"/>
        <v>0</v>
      </c>
      <c r="N1219" s="13">
        <f ca="1">IF(M1219=0,0,IF(M1219=M1218,0,((M1219-M1218)*C1219+N1218*M1218)*$P$5/M1219))</f>
        <v>0</v>
      </c>
      <c r="O1219" s="13">
        <f ca="1">IF(M1218=M1219,(M1218*J1219+M1219*K1219)*$P$5,M1218*J1219+M1219*K1219*$P$5-$P$6)</f>
        <v>0</v>
      </c>
      <c r="P1219" s="13">
        <f ca="1">100*SUM(O980:O1219)/SUM(N980:N1219)</f>
        <v>4.4238693779507995E-2</v>
      </c>
      <c r="Q1219" s="9">
        <f ca="1">AVERAGE(E1219:OFFSET(F1219,-$Q$5+1,0))</f>
        <v>9712.2000000000007</v>
      </c>
      <c r="R1219" s="9">
        <f ca="1">AVERAGE(E1219:OFFSET(F1219,-$R$5+1,0))</f>
        <v>9802.7999999999993</v>
      </c>
      <c r="S1219" s="9">
        <f t="shared" ca="1" si="111"/>
        <v>0</v>
      </c>
    </row>
    <row r="1220" spans="1:19">
      <c r="A1220" s="4" t="s">
        <v>82</v>
      </c>
      <c r="B1220" s="5">
        <v>43448</v>
      </c>
      <c r="C1220" s="4">
        <v>9805</v>
      </c>
      <c r="D1220" s="4">
        <v>9809</v>
      </c>
      <c r="E1220" s="4">
        <v>9676</v>
      </c>
      <c r="F1220" s="4">
        <v>9730</v>
      </c>
      <c r="G1220" s="4">
        <v>145379</v>
      </c>
      <c r="H1220" s="4">
        <v>1.0449999999999999</v>
      </c>
      <c r="I1220" s="3">
        <f t="shared" ref="I1220:I1283" si="113">IF(A1220=A1221,0,1)</f>
        <v>0</v>
      </c>
      <c r="J1220" s="13">
        <f t="shared" si="109"/>
        <v>-51</v>
      </c>
      <c r="K1220" s="13">
        <f t="shared" ref="K1220:K1283" si="114">F1220-C1220</f>
        <v>-75</v>
      </c>
      <c r="L1220" s="13">
        <f t="shared" ca="1" si="110"/>
        <v>0</v>
      </c>
      <c r="M1220" s="13">
        <f t="shared" ca="1" si="112"/>
        <v>0</v>
      </c>
      <c r="N1220" s="13">
        <f ca="1">IF(M1220=0,0,IF(M1220=M1219,0,((M1220-M1219)*C1220+N1219*M1219)*$P$5/M1220))</f>
        <v>0</v>
      </c>
      <c r="O1220" s="13">
        <f ca="1">IF(M1219=M1220,(M1219*J1220+M1220*K1220)*$P$5,M1219*J1220+M1220*K1220*$P$5-$P$6)</f>
        <v>0</v>
      </c>
      <c r="P1220" s="13">
        <f ca="1">100*SUM(O981:O1220)/SUM(N981:N1220)</f>
        <v>4.4238693779507995E-2</v>
      </c>
      <c r="Q1220" s="9">
        <f ca="1">AVERAGE(E1220:OFFSET(F1220,-$Q$5+1,0))</f>
        <v>9709.2999999999993</v>
      </c>
      <c r="R1220" s="9">
        <f ca="1">AVERAGE(E1220:OFFSET(F1220,-$R$5+1,0))</f>
        <v>9788.1</v>
      </c>
      <c r="S1220" s="9">
        <f t="shared" ca="1" si="111"/>
        <v>0</v>
      </c>
    </row>
    <row r="1221" spans="1:19">
      <c r="A1221" s="4" t="s">
        <v>82</v>
      </c>
      <c r="B1221" s="5">
        <v>43451</v>
      </c>
      <c r="C1221" s="4">
        <v>9753</v>
      </c>
      <c r="D1221" s="4">
        <v>9826</v>
      </c>
      <c r="E1221" s="4">
        <v>9722</v>
      </c>
      <c r="F1221" s="4">
        <v>9790</v>
      </c>
      <c r="G1221" s="4">
        <v>127930</v>
      </c>
      <c r="H1221" s="4">
        <v>1.0449999999999999</v>
      </c>
      <c r="I1221" s="3">
        <f t="shared" si="113"/>
        <v>0</v>
      </c>
      <c r="J1221" s="13">
        <f t="shared" ref="J1221:J1284" si="115">C1221-F1220</f>
        <v>23</v>
      </c>
      <c r="K1221" s="13">
        <f t="shared" si="114"/>
        <v>37</v>
      </c>
      <c r="L1221" s="13">
        <f t="shared" ca="1" si="110"/>
        <v>0</v>
      </c>
      <c r="M1221" s="13">
        <f t="shared" ca="1" si="112"/>
        <v>0</v>
      </c>
      <c r="N1221" s="13">
        <f ca="1">IF(M1221=0,0,IF(M1221=M1220,0,((M1221-M1220)*C1221+N1220*M1220)*$P$5/M1221))</f>
        <v>0</v>
      </c>
      <c r="O1221" s="13">
        <f ca="1">IF(M1220=M1221,(M1220*J1221+M1221*K1221)*$P$5,M1220*J1221+M1221*K1221*$P$5-$P$6)</f>
        <v>0</v>
      </c>
      <c r="P1221" s="13">
        <f ca="1">100*SUM(O982:O1221)/SUM(N982:N1221)</f>
        <v>4.4238693779507995E-2</v>
      </c>
      <c r="Q1221" s="9">
        <f ca="1">AVERAGE(E1221:OFFSET(F1221,-$Q$5+1,0))</f>
        <v>9741.9</v>
      </c>
      <c r="R1221" s="9">
        <f ca="1">AVERAGE(E1221:OFFSET(F1221,-$R$5+1,0))</f>
        <v>9757.7999999999993</v>
      </c>
      <c r="S1221" s="9">
        <f t="shared" ca="1" si="111"/>
        <v>0</v>
      </c>
    </row>
    <row r="1222" spans="1:19">
      <c r="A1222" s="4" t="s">
        <v>82</v>
      </c>
      <c r="B1222" s="5">
        <v>43452</v>
      </c>
      <c r="C1222" s="4">
        <v>9718</v>
      </c>
      <c r="D1222" s="4">
        <v>9755</v>
      </c>
      <c r="E1222" s="4">
        <v>9688</v>
      </c>
      <c r="F1222" s="4">
        <v>9718</v>
      </c>
      <c r="G1222" s="4">
        <v>144686</v>
      </c>
      <c r="H1222" s="4">
        <v>1.0449999999999999</v>
      </c>
      <c r="I1222" s="3">
        <f t="shared" si="113"/>
        <v>0</v>
      </c>
      <c r="J1222" s="13">
        <f t="shared" si="115"/>
        <v>-72</v>
      </c>
      <c r="K1222" s="13">
        <f t="shared" si="114"/>
        <v>0</v>
      </c>
      <c r="L1222" s="13">
        <f t="shared" ca="1" si="110"/>
        <v>1</v>
      </c>
      <c r="M1222" s="13">
        <f t="shared" ca="1" si="112"/>
        <v>0</v>
      </c>
      <c r="N1222" s="13">
        <f ca="1">IF(M1222=0,0,IF(M1222=M1221,0,((M1222-M1221)*C1222+N1221*M1221)*$P$5/M1222))</f>
        <v>0</v>
      </c>
      <c r="O1222" s="13">
        <f ca="1">IF(M1221=M1222,(M1221*J1222+M1222*K1222)*$P$5,M1221*J1222+M1222*K1222*$P$5-$P$6)</f>
        <v>0</v>
      </c>
      <c r="P1222" s="13">
        <f ca="1">100*SUM(O983:O1222)/SUM(N983:N1222)</f>
        <v>4.4238693779507995E-2</v>
      </c>
      <c r="Q1222" s="9">
        <f ca="1">AVERAGE(E1222:OFFSET(F1222,-$Q$5+1,0))</f>
        <v>9751.2999999999993</v>
      </c>
      <c r="R1222" s="9">
        <f ca="1">AVERAGE(E1222:OFFSET(F1222,-$R$5+1,0))</f>
        <v>9724.35</v>
      </c>
      <c r="S1222" s="9">
        <f t="shared" ca="1" si="111"/>
        <v>1</v>
      </c>
    </row>
    <row r="1223" spans="1:19">
      <c r="A1223" s="4" t="s">
        <v>82</v>
      </c>
      <c r="B1223" s="5">
        <v>43453</v>
      </c>
      <c r="C1223" s="4">
        <v>9758</v>
      </c>
      <c r="D1223" s="4">
        <v>9778</v>
      </c>
      <c r="E1223" s="4">
        <v>9728</v>
      </c>
      <c r="F1223" s="4">
        <v>9768</v>
      </c>
      <c r="G1223" s="4">
        <v>54588</v>
      </c>
      <c r="H1223" s="4">
        <v>1.0449999999999999</v>
      </c>
      <c r="I1223" s="3">
        <f t="shared" si="113"/>
        <v>1</v>
      </c>
      <c r="J1223" s="13">
        <f t="shared" si="115"/>
        <v>40</v>
      </c>
      <c r="K1223" s="13">
        <f t="shared" si="114"/>
        <v>10</v>
      </c>
      <c r="L1223" s="13">
        <f t="shared" ca="1" si="110"/>
        <v>0</v>
      </c>
      <c r="M1223" s="13">
        <f t="shared" si="112"/>
        <v>0</v>
      </c>
      <c r="N1223" s="13">
        <f>IF(M1223=0,0,IF(M1223=M1222,0,((M1223-M1222)*C1223+N1222*M1222)*$P$5/M1223))</f>
        <v>0</v>
      </c>
      <c r="O1223" s="13">
        <f ca="1">IF(M1222=M1223,(M1222*J1223+M1223*K1223)*$P$5,M1222*J1223+M1223*K1223*$P$5-$P$6)</f>
        <v>0</v>
      </c>
      <c r="P1223" s="13">
        <f ca="1">100*SUM(O984:O1223)/SUM(N984:N1223)</f>
        <v>8.4826438499395099E-2</v>
      </c>
      <c r="Q1223" s="9">
        <f ca="1">AVERAGE(E1223:OFFSET(F1223,-$Q$5+1,0))</f>
        <v>9746.6</v>
      </c>
      <c r="R1223" s="9">
        <f ca="1">AVERAGE(E1223:OFFSET(F1223,-$R$5+1,0))</f>
        <v>9712.1</v>
      </c>
      <c r="S1223" s="9">
        <f t="shared" ca="1" si="111"/>
        <v>0</v>
      </c>
    </row>
    <row r="1224" spans="1:19">
      <c r="A1224" s="4" t="s">
        <v>83</v>
      </c>
      <c r="B1224" s="5">
        <v>43454</v>
      </c>
      <c r="C1224" s="4">
        <v>9638</v>
      </c>
      <c r="D1224" s="4">
        <v>9709</v>
      </c>
      <c r="E1224" s="4">
        <v>9610</v>
      </c>
      <c r="F1224" s="4">
        <v>9641</v>
      </c>
      <c r="G1224" s="4">
        <v>141731</v>
      </c>
      <c r="H1224" s="4">
        <v>1.0449999999999999</v>
      </c>
      <c r="I1224" s="3">
        <f t="shared" si="113"/>
        <v>0</v>
      </c>
      <c r="J1224" s="13">
        <f t="shared" si="115"/>
        <v>-130</v>
      </c>
      <c r="K1224" s="13">
        <f t="shared" si="114"/>
        <v>3</v>
      </c>
      <c r="L1224" s="13">
        <f t="shared" ca="1" si="110"/>
        <v>-1</v>
      </c>
      <c r="M1224" s="13">
        <f t="shared" ca="1" si="112"/>
        <v>0</v>
      </c>
      <c r="N1224" s="13">
        <f ca="1">IF(M1224=0,0,IF(M1224=M1223,0,((M1224-M1223)*C1224+N1223*M1223)*$P$5/M1224))</f>
        <v>0</v>
      </c>
      <c r="O1224" s="13">
        <f ca="1">IF(M1223=M1224,(M1223*J1224+M1224*K1224)*$P$5,M1223*J1224+M1224*K1224*$P$5-$P$6)</f>
        <v>0</v>
      </c>
      <c r="P1224" s="13">
        <f ca="1">100*SUM(O985:O1224)/SUM(N985:N1224)</f>
        <v>8.6279855260492797E-2</v>
      </c>
      <c r="Q1224" s="9">
        <f ca="1">AVERAGE(E1224:OFFSET(F1224,-$Q$5+1,0))</f>
        <v>9707.1</v>
      </c>
      <c r="R1224" s="9">
        <f ca="1">AVERAGE(E1224:OFFSET(F1224,-$R$5+1,0))</f>
        <v>9709.65</v>
      </c>
      <c r="S1224" s="9">
        <f t="shared" ca="1" si="111"/>
        <v>-1</v>
      </c>
    </row>
    <row r="1225" spans="1:19">
      <c r="A1225" s="4" t="s">
        <v>83</v>
      </c>
      <c r="B1225" s="5">
        <v>43455</v>
      </c>
      <c r="C1225" s="4">
        <v>9624</v>
      </c>
      <c r="D1225" s="4">
        <v>9668</v>
      </c>
      <c r="E1225" s="4">
        <v>9556</v>
      </c>
      <c r="F1225" s="4">
        <v>9660</v>
      </c>
      <c r="G1225" s="4">
        <v>122129</v>
      </c>
      <c r="H1225" s="4">
        <v>1.0449999999999999</v>
      </c>
      <c r="I1225" s="3">
        <f t="shared" si="113"/>
        <v>0</v>
      </c>
      <c r="J1225" s="13">
        <f t="shared" si="115"/>
        <v>-17</v>
      </c>
      <c r="K1225" s="13">
        <f t="shared" si="114"/>
        <v>36</v>
      </c>
      <c r="L1225" s="13">
        <f t="shared" ca="1" si="110"/>
        <v>0</v>
      </c>
      <c r="M1225" s="13">
        <f t="shared" ca="1" si="112"/>
        <v>-1</v>
      </c>
      <c r="N1225" s="13">
        <f ca="1">IF(M1225=0,0,IF(M1225=M1224,0,((M1225-M1224)*C1225+N1224*M1224)*$P$5/M1225))</f>
        <v>1924800</v>
      </c>
      <c r="O1225" s="13">
        <f ca="1">IF(M1224=M1225,(M1224*J1225+M1225*K1225)*$P$5,M1224*J1225+M1225*K1225*$P$5-$P$6)</f>
        <v>-7700</v>
      </c>
      <c r="P1225" s="13">
        <f ca="1">100*SUM(O986:O1225)/SUM(N986:N1225)</f>
        <v>6.1940643899800828E-2</v>
      </c>
      <c r="Q1225" s="9">
        <f ca="1">AVERAGE(E1225:OFFSET(F1225,-$Q$5+1,0))</f>
        <v>9688.1</v>
      </c>
      <c r="R1225" s="9">
        <f ca="1">AVERAGE(E1225:OFFSET(F1225,-$R$5+1,0))</f>
        <v>9698.7000000000007</v>
      </c>
      <c r="S1225" s="9">
        <f t="shared" ca="1" si="111"/>
        <v>0</v>
      </c>
    </row>
    <row r="1226" spans="1:19">
      <c r="A1226" s="4" t="s">
        <v>83</v>
      </c>
      <c r="B1226" s="5">
        <v>43456</v>
      </c>
      <c r="C1226" s="4">
        <v>9580</v>
      </c>
      <c r="D1226" s="4">
        <v>9615</v>
      </c>
      <c r="E1226" s="4">
        <v>9575</v>
      </c>
      <c r="F1226" s="4">
        <v>9585</v>
      </c>
      <c r="G1226" s="4">
        <v>23776</v>
      </c>
      <c r="H1226" s="4">
        <v>1.0449999999999999</v>
      </c>
      <c r="I1226" s="3">
        <f t="shared" si="113"/>
        <v>0</v>
      </c>
      <c r="J1226" s="13">
        <f t="shared" si="115"/>
        <v>-80</v>
      </c>
      <c r="K1226" s="13">
        <f t="shared" si="114"/>
        <v>5</v>
      </c>
      <c r="L1226" s="13">
        <f t="shared" ca="1" si="110"/>
        <v>0</v>
      </c>
      <c r="M1226" s="13">
        <f t="shared" ca="1" si="112"/>
        <v>-1</v>
      </c>
      <c r="N1226" s="13">
        <f ca="1">IF(M1226=0,0,IF(M1226=M1225,0,((M1226-M1225)*C1226+N1225*M1225)*$P$5/M1226))</f>
        <v>0</v>
      </c>
      <c r="O1226" s="13">
        <f ca="1">IF(M1225=M1226,(M1225*J1226+M1226*K1226)*$P$5,M1225*J1226+M1226*K1226*$P$5-$P$6)</f>
        <v>15000</v>
      </c>
      <c r="P1226" s="13">
        <f ca="1">100*SUM(O987:O1226)/SUM(N987:N1226)</f>
        <v>0.10094281242037058</v>
      </c>
      <c r="Q1226" s="9">
        <f ca="1">AVERAGE(E1226:OFFSET(F1226,-$Q$5+1,0))</f>
        <v>9652.9</v>
      </c>
      <c r="R1226" s="9">
        <f ca="1">AVERAGE(E1226:OFFSET(F1226,-$R$5+1,0))</f>
        <v>9697.4</v>
      </c>
      <c r="S1226" s="9">
        <f t="shared" ca="1" si="111"/>
        <v>0</v>
      </c>
    </row>
    <row r="1227" spans="1:19">
      <c r="A1227" s="4" t="s">
        <v>83</v>
      </c>
      <c r="B1227" s="5">
        <v>43458</v>
      </c>
      <c r="C1227" s="4">
        <v>9603</v>
      </c>
      <c r="D1227" s="4">
        <v>9627</v>
      </c>
      <c r="E1227" s="4">
        <v>9587</v>
      </c>
      <c r="F1227" s="4">
        <v>9620</v>
      </c>
      <c r="G1227" s="4">
        <v>89050</v>
      </c>
      <c r="H1227" s="4">
        <v>1.0449999999999999</v>
      </c>
      <c r="I1227" s="3">
        <f t="shared" si="113"/>
        <v>0</v>
      </c>
      <c r="J1227" s="13">
        <f t="shared" si="115"/>
        <v>18</v>
      </c>
      <c r="K1227" s="13">
        <f t="shared" si="114"/>
        <v>17</v>
      </c>
      <c r="L1227" s="13">
        <f t="shared" ca="1" si="110"/>
        <v>0</v>
      </c>
      <c r="M1227" s="13">
        <f t="shared" ca="1" si="112"/>
        <v>-1</v>
      </c>
      <c r="N1227" s="13">
        <f ca="1">IF(M1227=0,0,IF(M1227=M1226,0,((M1227-M1226)*C1227+N1226*M1226)*$P$5/M1227))</f>
        <v>0</v>
      </c>
      <c r="O1227" s="13">
        <f ca="1">IF(M1226=M1227,(M1226*J1227+M1227*K1227)*$P$5,M1226*J1227+M1227*K1227*$P$5-$P$6)</f>
        <v>-7000</v>
      </c>
      <c r="P1227" s="13">
        <f ca="1">100*SUM(O988:O1227)/SUM(N988:N1227)</f>
        <v>8.2741800444104688E-2</v>
      </c>
      <c r="Q1227" s="9">
        <f ca="1">AVERAGE(E1227:OFFSET(F1227,-$Q$5+1,0))</f>
        <v>9633</v>
      </c>
      <c r="R1227" s="9">
        <f ca="1">AVERAGE(E1227:OFFSET(F1227,-$R$5+1,0))</f>
        <v>9692.15</v>
      </c>
      <c r="S1227" s="9">
        <f t="shared" ca="1" si="111"/>
        <v>0</v>
      </c>
    </row>
    <row r="1228" spans="1:19">
      <c r="A1228" s="4" t="s">
        <v>83</v>
      </c>
      <c r="B1228" s="5">
        <v>43459</v>
      </c>
      <c r="C1228" s="4">
        <v>9480</v>
      </c>
      <c r="D1228" s="4">
        <v>9487</v>
      </c>
      <c r="E1228" s="4">
        <v>9410</v>
      </c>
      <c r="F1228" s="4">
        <v>9477</v>
      </c>
      <c r="G1228" s="4">
        <v>99787</v>
      </c>
      <c r="H1228" s="4">
        <v>1.0449999999999999</v>
      </c>
      <c r="I1228" s="3">
        <f t="shared" si="113"/>
        <v>0</v>
      </c>
      <c r="J1228" s="13">
        <f t="shared" si="115"/>
        <v>-140</v>
      </c>
      <c r="K1228" s="13">
        <f t="shared" si="114"/>
        <v>-3</v>
      </c>
      <c r="L1228" s="13">
        <f t="shared" ca="1" si="110"/>
        <v>0</v>
      </c>
      <c r="M1228" s="13">
        <f t="shared" ca="1" si="112"/>
        <v>-1</v>
      </c>
      <c r="N1228" s="13">
        <f ca="1">IF(M1228=0,0,IF(M1228=M1227,0,((M1228-M1227)*C1228+N1227*M1227)*$P$5/M1228))</f>
        <v>0</v>
      </c>
      <c r="O1228" s="13">
        <f ca="1">IF(M1227=M1228,(M1227*J1228+M1228*K1228)*$P$5,M1227*J1228+M1228*K1228*$P$5-$P$6)</f>
        <v>28600</v>
      </c>
      <c r="P1228" s="13">
        <f ca="1">100*SUM(O989:O1228)/SUM(N989:N1228)</f>
        <v>0.15710593508999102</v>
      </c>
      <c r="Q1228" s="9">
        <f ca="1">AVERAGE(E1228:OFFSET(F1228,-$Q$5+1,0))</f>
        <v>9572.1</v>
      </c>
      <c r="R1228" s="9">
        <f ca="1">AVERAGE(E1228:OFFSET(F1228,-$R$5+1,0))</f>
        <v>9659.35</v>
      </c>
      <c r="S1228" s="9">
        <f t="shared" ca="1" si="111"/>
        <v>0</v>
      </c>
    </row>
    <row r="1229" spans="1:19">
      <c r="A1229" s="4" t="s">
        <v>83</v>
      </c>
      <c r="B1229" s="5">
        <v>43460</v>
      </c>
      <c r="C1229" s="4">
        <v>9523</v>
      </c>
      <c r="D1229" s="4">
        <v>9555</v>
      </c>
      <c r="E1229" s="4">
        <v>9438</v>
      </c>
      <c r="F1229" s="4">
        <v>9459</v>
      </c>
      <c r="G1229" s="4">
        <v>116623</v>
      </c>
      <c r="H1229" s="4">
        <v>1.0449999999999999</v>
      </c>
      <c r="I1229" s="3">
        <f t="shared" si="113"/>
        <v>0</v>
      </c>
      <c r="J1229" s="13">
        <f t="shared" si="115"/>
        <v>46</v>
      </c>
      <c r="K1229" s="13">
        <f t="shared" si="114"/>
        <v>-64</v>
      </c>
      <c r="L1229" s="13">
        <f t="shared" ca="1" si="110"/>
        <v>0</v>
      </c>
      <c r="M1229" s="13">
        <f t="shared" ca="1" si="112"/>
        <v>-1</v>
      </c>
      <c r="N1229" s="13">
        <f ca="1">IF(M1229=0,0,IF(M1229=M1228,0,((M1229-M1228)*C1229+N1228*M1228)*$P$5/M1229))</f>
        <v>0</v>
      </c>
      <c r="O1229" s="13">
        <f ca="1">IF(M1228=M1229,(M1228*J1229+M1229*K1229)*$P$5,M1228*J1229+M1229*K1229*$P$5-$P$6)</f>
        <v>3600</v>
      </c>
      <c r="P1229" s="13">
        <f ca="1">100*SUM(O990:O1229)/SUM(N990:N1229)</f>
        <v>0.16646645553492775</v>
      </c>
      <c r="Q1229" s="9">
        <f ca="1">AVERAGE(E1229:OFFSET(F1229,-$Q$5+1,0))</f>
        <v>9536.7000000000007</v>
      </c>
      <c r="R1229" s="9">
        <f ca="1">AVERAGE(E1229:OFFSET(F1229,-$R$5+1,0))</f>
        <v>9621.9</v>
      </c>
      <c r="S1229" s="9">
        <f t="shared" ca="1" si="111"/>
        <v>0</v>
      </c>
    </row>
    <row r="1230" spans="1:19">
      <c r="A1230" s="4" t="s">
        <v>83</v>
      </c>
      <c r="B1230" s="5">
        <v>43461</v>
      </c>
      <c r="C1230" s="4">
        <v>9589</v>
      </c>
      <c r="D1230" s="4">
        <v>9655</v>
      </c>
      <c r="E1230" s="4">
        <v>9566</v>
      </c>
      <c r="F1230" s="4">
        <v>9633</v>
      </c>
      <c r="G1230" s="4">
        <v>124097</v>
      </c>
      <c r="H1230" s="4">
        <v>1.0449999999999999</v>
      </c>
      <c r="I1230" s="3">
        <f t="shared" si="113"/>
        <v>0</v>
      </c>
      <c r="J1230" s="13">
        <f t="shared" si="115"/>
        <v>130</v>
      </c>
      <c r="K1230" s="13">
        <f t="shared" si="114"/>
        <v>44</v>
      </c>
      <c r="L1230" s="13">
        <f t="shared" ca="1" si="110"/>
        <v>0</v>
      </c>
      <c r="M1230" s="13">
        <f t="shared" ca="1" si="112"/>
        <v>-1</v>
      </c>
      <c r="N1230" s="13">
        <f ca="1">IF(M1230=0,0,IF(M1230=M1229,0,((M1230-M1229)*C1230+N1229*M1229)*$P$5/M1230))</f>
        <v>0</v>
      </c>
      <c r="O1230" s="13">
        <f ca="1">IF(M1229=M1230,(M1229*J1230+M1230*K1230)*$P$5,M1229*J1230+M1230*K1230*$P$5-$P$6)</f>
        <v>-34800</v>
      </c>
      <c r="P1230" s="13">
        <f ca="1">100*SUM(O991:O1230)/SUM(N991:N1230)</f>
        <v>7.5981424567205941E-2</v>
      </c>
      <c r="Q1230" s="9">
        <f ca="1">AVERAGE(E1230:OFFSET(F1230,-$Q$5+1,0))</f>
        <v>9535</v>
      </c>
      <c r="R1230" s="9">
        <f ca="1">AVERAGE(E1230:OFFSET(F1230,-$R$5+1,0))</f>
        <v>9611.5499999999993</v>
      </c>
      <c r="S1230" s="9">
        <f t="shared" ca="1" si="111"/>
        <v>0</v>
      </c>
    </row>
    <row r="1231" spans="1:19">
      <c r="A1231" s="4" t="s">
        <v>83</v>
      </c>
      <c r="B1231" s="5">
        <v>43462</v>
      </c>
      <c r="C1231" s="4">
        <v>9630</v>
      </c>
      <c r="D1231" s="4">
        <v>9680</v>
      </c>
      <c r="E1231" s="4">
        <v>9622</v>
      </c>
      <c r="F1231" s="4">
        <v>9671</v>
      </c>
      <c r="G1231" s="4">
        <v>92809</v>
      </c>
      <c r="H1231" s="4">
        <v>1.0449999999999999</v>
      </c>
      <c r="I1231" s="3">
        <f t="shared" si="113"/>
        <v>0</v>
      </c>
      <c r="J1231" s="13">
        <f t="shared" si="115"/>
        <v>-3</v>
      </c>
      <c r="K1231" s="13">
        <f t="shared" si="114"/>
        <v>41</v>
      </c>
      <c r="L1231" s="13">
        <f t="shared" ca="1" si="110"/>
        <v>0</v>
      </c>
      <c r="M1231" s="13">
        <f t="shared" ca="1" si="112"/>
        <v>-1</v>
      </c>
      <c r="N1231" s="13">
        <f ca="1">IF(M1231=0,0,IF(M1231=M1230,0,((M1231-M1230)*C1231+N1230*M1230)*$P$5/M1231))</f>
        <v>0</v>
      </c>
      <c r="O1231" s="13">
        <f ca="1">IF(M1230=M1231,(M1230*J1231+M1231*K1231)*$P$5,M1230*J1231+M1231*K1231*$P$5-$P$6)</f>
        <v>-7600</v>
      </c>
      <c r="P1231" s="13">
        <f ca="1">100*SUM(O992:O1231)/SUM(N992:N1231)</f>
        <v>5.622032585011727E-2</v>
      </c>
      <c r="Q1231" s="9">
        <f ca="1">AVERAGE(E1231:OFFSET(F1231,-$Q$5+1,0))</f>
        <v>9548.2999999999993</v>
      </c>
      <c r="R1231" s="9">
        <f ca="1">AVERAGE(E1231:OFFSET(F1231,-$R$5+1,0))</f>
        <v>9600.6</v>
      </c>
      <c r="S1231" s="9">
        <f t="shared" ca="1" si="111"/>
        <v>0</v>
      </c>
    </row>
    <row r="1232" spans="1:19">
      <c r="A1232" s="4" t="s">
        <v>83</v>
      </c>
      <c r="B1232" s="5">
        <v>43467</v>
      </c>
      <c r="C1232" s="4">
        <v>9760</v>
      </c>
      <c r="D1232" s="4">
        <v>9762</v>
      </c>
      <c r="E1232" s="4">
        <v>9506</v>
      </c>
      <c r="F1232" s="4">
        <v>9536</v>
      </c>
      <c r="G1232" s="4">
        <v>165922</v>
      </c>
      <c r="H1232" s="4">
        <v>1.0449999999999999</v>
      </c>
      <c r="I1232" s="3">
        <f t="shared" si="113"/>
        <v>0</v>
      </c>
      <c r="J1232" s="13">
        <f t="shared" si="115"/>
        <v>89</v>
      </c>
      <c r="K1232" s="13">
        <f t="shared" si="114"/>
        <v>-224</v>
      </c>
      <c r="L1232" s="13">
        <f t="shared" ca="1" si="110"/>
        <v>0</v>
      </c>
      <c r="M1232" s="13">
        <f t="shared" ca="1" si="112"/>
        <v>-1</v>
      </c>
      <c r="N1232" s="13">
        <f ca="1">IF(M1232=0,0,IF(M1232=M1231,0,((M1232-M1231)*C1232+N1231*M1231)*$P$5/M1232))</f>
        <v>0</v>
      </c>
      <c r="O1232" s="13">
        <f ca="1">IF(M1231=M1232,(M1231*J1232+M1232*K1232)*$P$5,M1231*J1232+M1232*K1232*$P$5-$P$6)</f>
        <v>27000</v>
      </c>
      <c r="P1232" s="13">
        <f ca="1">100*SUM(O993:O1232)/SUM(N993:N1232)</f>
        <v>0.1264242291871428</v>
      </c>
      <c r="Q1232" s="9">
        <f ca="1">AVERAGE(E1232:OFFSET(F1232,-$Q$5+1,0))</f>
        <v>9531.7999999999993</v>
      </c>
      <c r="R1232" s="9">
        <f ca="1">AVERAGE(E1232:OFFSET(F1232,-$R$5+1,0))</f>
        <v>9582.4</v>
      </c>
      <c r="S1232" s="9">
        <f t="shared" ca="1" si="111"/>
        <v>0</v>
      </c>
    </row>
    <row r="1233" spans="1:19">
      <c r="A1233" s="4" t="s">
        <v>83</v>
      </c>
      <c r="B1233" s="5">
        <v>43468</v>
      </c>
      <c r="C1233" s="4">
        <v>9488</v>
      </c>
      <c r="D1233" s="4">
        <v>9547</v>
      </c>
      <c r="E1233" s="4">
        <v>9433</v>
      </c>
      <c r="F1233" s="4">
        <v>9440</v>
      </c>
      <c r="G1233" s="4">
        <v>130686</v>
      </c>
      <c r="H1233" s="4">
        <v>1.0449999999999999</v>
      </c>
      <c r="I1233" s="3">
        <f t="shared" si="113"/>
        <v>0</v>
      </c>
      <c r="J1233" s="13">
        <f t="shared" si="115"/>
        <v>-48</v>
      </c>
      <c r="K1233" s="13">
        <f t="shared" si="114"/>
        <v>-48</v>
      </c>
      <c r="L1233" s="13">
        <f t="shared" ca="1" si="110"/>
        <v>0</v>
      </c>
      <c r="M1233" s="13">
        <f t="shared" ca="1" si="112"/>
        <v>-1</v>
      </c>
      <c r="N1233" s="13">
        <f ca="1">IF(M1233=0,0,IF(M1233=M1232,0,((M1233-M1232)*C1233+N1232*M1232)*$P$5/M1233))</f>
        <v>0</v>
      </c>
      <c r="O1233" s="13">
        <f ca="1">IF(M1232=M1233,(M1232*J1233+M1233*K1233)*$P$5,M1232*J1233+M1233*K1233*$P$5-$P$6)</f>
        <v>19200</v>
      </c>
      <c r="P1233" s="13">
        <f ca="1">100*SUM(O994:O1233)/SUM(N994:N1233)</f>
        <v>0.17634700489347208</v>
      </c>
      <c r="Q1233" s="9">
        <f ca="1">AVERAGE(E1233:OFFSET(F1233,-$Q$5+1,0))</f>
        <v>9530.4</v>
      </c>
      <c r="R1233" s="9">
        <f ca="1">AVERAGE(E1233:OFFSET(F1233,-$R$5+1,0))</f>
        <v>9551.25</v>
      </c>
      <c r="S1233" s="9">
        <f t="shared" ca="1" si="111"/>
        <v>0</v>
      </c>
    </row>
    <row r="1234" spans="1:19">
      <c r="A1234" s="4" t="s">
        <v>83</v>
      </c>
      <c r="B1234" s="5">
        <v>43469</v>
      </c>
      <c r="C1234" s="4">
        <v>9367</v>
      </c>
      <c r="D1234" s="4">
        <v>9410</v>
      </c>
      <c r="E1234" s="4">
        <v>9305</v>
      </c>
      <c r="F1234" s="4">
        <v>9367</v>
      </c>
      <c r="G1234" s="4">
        <v>168796</v>
      </c>
      <c r="H1234" s="4">
        <v>1.0449999999999999</v>
      </c>
      <c r="I1234" s="3">
        <f t="shared" si="113"/>
        <v>0</v>
      </c>
      <c r="J1234" s="13">
        <f t="shared" si="115"/>
        <v>-73</v>
      </c>
      <c r="K1234" s="13">
        <f t="shared" si="114"/>
        <v>0</v>
      </c>
      <c r="L1234" s="13">
        <f t="shared" ca="1" si="110"/>
        <v>0</v>
      </c>
      <c r="M1234" s="13">
        <f t="shared" ca="1" si="112"/>
        <v>-1</v>
      </c>
      <c r="N1234" s="13">
        <f ca="1">IF(M1234=0,0,IF(M1234=M1233,0,((M1234-M1233)*C1234+N1233*M1233)*$P$5/M1234))</f>
        <v>0</v>
      </c>
      <c r="O1234" s="13">
        <f ca="1">IF(M1233=M1234,(M1233*J1234+M1234*K1234)*$P$5,M1233*J1234+M1234*K1234*$P$5-$P$6)</f>
        <v>14600</v>
      </c>
      <c r="P1234" s="13">
        <f ca="1">100*SUM(O995:O1234)/SUM(N995:N1234)</f>
        <v>0.21430911558682664</v>
      </c>
      <c r="Q1234" s="9">
        <f ca="1">AVERAGE(E1234:OFFSET(F1234,-$Q$5+1,0))</f>
        <v>9507.9</v>
      </c>
      <c r="R1234" s="9">
        <f ca="1">AVERAGE(E1234:OFFSET(F1234,-$R$5+1,0))</f>
        <v>9522.2999999999993</v>
      </c>
      <c r="S1234" s="9">
        <f t="shared" ca="1" si="111"/>
        <v>0</v>
      </c>
    </row>
    <row r="1235" spans="1:19">
      <c r="A1235" s="4" t="s">
        <v>83</v>
      </c>
      <c r="B1235" s="5">
        <v>43472</v>
      </c>
      <c r="C1235" s="4">
        <v>9541</v>
      </c>
      <c r="D1235" s="4">
        <v>9588</v>
      </c>
      <c r="E1235" s="4">
        <v>9490</v>
      </c>
      <c r="F1235" s="4">
        <v>9563</v>
      </c>
      <c r="G1235" s="4">
        <v>145208</v>
      </c>
      <c r="H1235" s="4">
        <v>1.0449999999999999</v>
      </c>
      <c r="I1235" s="3">
        <f t="shared" si="113"/>
        <v>0</v>
      </c>
      <c r="J1235" s="13">
        <f t="shared" si="115"/>
        <v>174</v>
      </c>
      <c r="K1235" s="13">
        <f t="shared" si="114"/>
        <v>22</v>
      </c>
      <c r="L1235" s="13">
        <f t="shared" ca="1" si="110"/>
        <v>0</v>
      </c>
      <c r="M1235" s="13">
        <f t="shared" ca="1" si="112"/>
        <v>-1</v>
      </c>
      <c r="N1235" s="13">
        <f ca="1">IF(M1235=0,0,IF(M1235=M1234,0,((M1235-M1234)*C1235+N1234*M1234)*$P$5/M1235))</f>
        <v>0</v>
      </c>
      <c r="O1235" s="13">
        <f ca="1">IF(M1234=M1235,(M1234*J1235+M1235*K1235)*$P$5,M1234*J1235+M1235*K1235*$P$5-$P$6)</f>
        <v>-39200</v>
      </c>
      <c r="P1235" s="13">
        <f ca="1">100*SUM(O996:O1235)/SUM(N996:N1235)</f>
        <v>0.11238344851973769</v>
      </c>
      <c r="Q1235" s="9">
        <f ca="1">AVERAGE(E1235:OFFSET(F1235,-$Q$5+1,0))</f>
        <v>9493.2999999999993</v>
      </c>
      <c r="R1235" s="9">
        <f ca="1">AVERAGE(E1235:OFFSET(F1235,-$R$5+1,0))</f>
        <v>9514.15</v>
      </c>
      <c r="S1235" s="9">
        <f t="shared" ca="1" si="111"/>
        <v>0</v>
      </c>
    </row>
    <row r="1236" spans="1:19">
      <c r="A1236" s="4" t="s">
        <v>83</v>
      </c>
      <c r="B1236" s="5">
        <v>43473</v>
      </c>
      <c r="C1236" s="4">
        <v>9600</v>
      </c>
      <c r="D1236" s="4">
        <v>9611</v>
      </c>
      <c r="E1236" s="4">
        <v>9532</v>
      </c>
      <c r="F1236" s="4">
        <v>9561</v>
      </c>
      <c r="G1236" s="4">
        <v>121996</v>
      </c>
      <c r="H1236" s="4">
        <v>1.0449999999999999</v>
      </c>
      <c r="I1236" s="3">
        <f t="shared" si="113"/>
        <v>0</v>
      </c>
      <c r="J1236" s="13">
        <f t="shared" si="115"/>
        <v>37</v>
      </c>
      <c r="K1236" s="13">
        <f t="shared" si="114"/>
        <v>-39</v>
      </c>
      <c r="L1236" s="13">
        <f t="shared" ca="1" si="110"/>
        <v>0</v>
      </c>
      <c r="M1236" s="13">
        <f t="shared" ca="1" si="112"/>
        <v>-1</v>
      </c>
      <c r="N1236" s="13">
        <f ca="1">IF(M1236=0,0,IF(M1236=M1235,0,((M1236-M1235)*C1236+N1235*M1235)*$P$5/M1236))</f>
        <v>0</v>
      </c>
      <c r="O1236" s="13">
        <f ca="1">IF(M1235=M1236,(M1235*J1236+M1236*K1236)*$P$5,M1235*J1236+M1236*K1236*$P$5-$P$6)</f>
        <v>400</v>
      </c>
      <c r="P1236" s="13">
        <f ca="1">100*SUM(O997:O1236)/SUM(N997:N1236)</f>
        <v>0.11342350634695289</v>
      </c>
      <c r="Q1236" s="9">
        <f ca="1">AVERAGE(E1236:OFFSET(F1236,-$Q$5+1,0))</f>
        <v>9473.2999999999993</v>
      </c>
      <c r="R1236" s="9">
        <f ca="1">AVERAGE(E1236:OFFSET(F1236,-$R$5+1,0))</f>
        <v>9510.7999999999993</v>
      </c>
      <c r="S1236" s="9">
        <f t="shared" ca="1" si="111"/>
        <v>0</v>
      </c>
    </row>
    <row r="1237" spans="1:19">
      <c r="A1237" s="4" t="s">
        <v>83</v>
      </c>
      <c r="B1237" s="5">
        <v>43474</v>
      </c>
      <c r="C1237" s="4">
        <v>9608</v>
      </c>
      <c r="D1237" s="4">
        <v>9755</v>
      </c>
      <c r="E1237" s="4">
        <v>9602</v>
      </c>
      <c r="F1237" s="4">
        <v>9708</v>
      </c>
      <c r="G1237" s="4">
        <v>161013</v>
      </c>
      <c r="H1237" s="4">
        <v>1.0449999999999999</v>
      </c>
      <c r="I1237" s="3">
        <f t="shared" si="113"/>
        <v>0</v>
      </c>
      <c r="J1237" s="13">
        <f t="shared" si="115"/>
        <v>47</v>
      </c>
      <c r="K1237" s="13">
        <f t="shared" si="114"/>
        <v>100</v>
      </c>
      <c r="L1237" s="13">
        <f t="shared" ca="1" si="110"/>
        <v>0</v>
      </c>
      <c r="M1237" s="13">
        <f t="shared" ca="1" si="112"/>
        <v>-1</v>
      </c>
      <c r="N1237" s="13">
        <f ca="1">IF(M1237=0,0,IF(M1237=M1236,0,((M1237-M1236)*C1237+N1236*M1236)*$P$5/M1237))</f>
        <v>0</v>
      </c>
      <c r="O1237" s="13">
        <f ca="1">IF(M1236=M1237,(M1236*J1237+M1237*K1237)*$P$5,M1236*J1237+M1237*K1237*$P$5-$P$6)</f>
        <v>-29400</v>
      </c>
      <c r="P1237" s="13">
        <f ca="1">100*SUM(O998:O1237)/SUM(N998:N1237)</f>
        <v>3.697925604663619E-2</v>
      </c>
      <c r="Q1237" s="9">
        <f ca="1">AVERAGE(E1237:OFFSET(F1237,-$Q$5+1,0))</f>
        <v>9500.1</v>
      </c>
      <c r="R1237" s="9">
        <f ca="1">AVERAGE(E1237:OFFSET(F1237,-$R$5+1,0))</f>
        <v>9515.9500000000007</v>
      </c>
      <c r="S1237" s="9">
        <f t="shared" ca="1" si="111"/>
        <v>0</v>
      </c>
    </row>
    <row r="1238" spans="1:19">
      <c r="A1238" s="4" t="s">
        <v>83</v>
      </c>
      <c r="B1238" s="5">
        <v>43475</v>
      </c>
      <c r="C1238" s="4">
        <v>9710</v>
      </c>
      <c r="D1238" s="4">
        <v>9713</v>
      </c>
      <c r="E1238" s="4">
        <v>9673</v>
      </c>
      <c r="F1238" s="4">
        <v>9694</v>
      </c>
      <c r="G1238" s="4">
        <v>96870</v>
      </c>
      <c r="H1238" s="4">
        <v>1.0449999999999999</v>
      </c>
      <c r="I1238" s="3">
        <f t="shared" si="113"/>
        <v>0</v>
      </c>
      <c r="J1238" s="13">
        <f t="shared" si="115"/>
        <v>2</v>
      </c>
      <c r="K1238" s="13">
        <f t="shared" si="114"/>
        <v>-16</v>
      </c>
      <c r="L1238" s="13">
        <f t="shared" ca="1" si="110"/>
        <v>1</v>
      </c>
      <c r="M1238" s="13">
        <f t="shared" ca="1" si="112"/>
        <v>-1</v>
      </c>
      <c r="N1238" s="13">
        <f ca="1">IF(M1238=0,0,IF(M1238=M1237,0,((M1238-M1237)*C1238+N1237*M1237)*$P$5/M1238))</f>
        <v>0</v>
      </c>
      <c r="O1238" s="13">
        <f ca="1">IF(M1237=M1238,(M1237*J1238+M1238*K1238)*$P$5,M1237*J1238+M1238*K1238*$P$5-$P$6)</f>
        <v>2800</v>
      </c>
      <c r="P1238" s="13">
        <f ca="1">100*SUM(O999:O1238)/SUM(N999:N1238)</f>
        <v>4.4259660837142542E-2</v>
      </c>
      <c r="Q1238" s="9">
        <f ca="1">AVERAGE(E1238:OFFSET(F1238,-$Q$5+1,0))</f>
        <v>9549.5</v>
      </c>
      <c r="R1238" s="9">
        <f ca="1">AVERAGE(E1238:OFFSET(F1238,-$R$5+1,0))</f>
        <v>9539.9500000000007</v>
      </c>
      <c r="S1238" s="9">
        <f t="shared" ca="1" si="111"/>
        <v>1</v>
      </c>
    </row>
    <row r="1239" spans="1:19">
      <c r="A1239" s="4" t="s">
        <v>83</v>
      </c>
      <c r="B1239" s="5">
        <v>43476</v>
      </c>
      <c r="C1239" s="4">
        <v>9760</v>
      </c>
      <c r="D1239" s="4">
        <v>9803</v>
      </c>
      <c r="E1239" s="4">
        <v>9724</v>
      </c>
      <c r="F1239" s="4">
        <v>9750</v>
      </c>
      <c r="G1239" s="4">
        <v>137362</v>
      </c>
      <c r="H1239" s="4">
        <v>1.0449999999999999</v>
      </c>
      <c r="I1239" s="3">
        <f t="shared" si="113"/>
        <v>0</v>
      </c>
      <c r="J1239" s="13">
        <f t="shared" si="115"/>
        <v>66</v>
      </c>
      <c r="K1239" s="13">
        <f t="shared" si="114"/>
        <v>-10</v>
      </c>
      <c r="L1239" s="13">
        <f t="shared" ca="1" si="110"/>
        <v>0</v>
      </c>
      <c r="M1239" s="13">
        <f t="shared" ca="1" si="112"/>
        <v>0</v>
      </c>
      <c r="N1239" s="13">
        <f ca="1">IF(M1239=0,0,IF(M1239=M1238,0,((M1239-M1238)*C1239+N1238*M1238)*$P$5/M1239))</f>
        <v>0</v>
      </c>
      <c r="O1239" s="13">
        <f ca="1">IF(M1238=M1239,(M1238*J1239+M1239*K1239)*$P$5,M1238*J1239+M1239*K1239*$P$5-$P$6)</f>
        <v>-566</v>
      </c>
      <c r="P1239" s="13">
        <f ca="1">100*SUM(O1000:O1239)/SUM(N1000:N1239)</f>
        <v>4.2787979011633046E-2</v>
      </c>
      <c r="Q1239" s="9">
        <f ca="1">AVERAGE(E1239:OFFSET(F1239,-$Q$5+1,0))</f>
        <v>9629.7000000000007</v>
      </c>
      <c r="R1239" s="9">
        <f ca="1">AVERAGE(E1239:OFFSET(F1239,-$R$5+1,0))</f>
        <v>9568.7999999999993</v>
      </c>
      <c r="S1239" s="9">
        <f t="shared" ca="1" si="111"/>
        <v>0</v>
      </c>
    </row>
    <row r="1240" spans="1:19">
      <c r="A1240" s="4" t="s">
        <v>83</v>
      </c>
      <c r="B1240" s="5">
        <v>43479</v>
      </c>
      <c r="C1240" s="4">
        <v>9738</v>
      </c>
      <c r="D1240" s="4">
        <v>9756</v>
      </c>
      <c r="E1240" s="4">
        <v>9660</v>
      </c>
      <c r="F1240" s="4">
        <v>9691</v>
      </c>
      <c r="G1240" s="4">
        <v>133304</v>
      </c>
      <c r="H1240" s="4">
        <v>1.0449999999999999</v>
      </c>
      <c r="I1240" s="3">
        <f t="shared" si="113"/>
        <v>0</v>
      </c>
      <c r="J1240" s="13">
        <f t="shared" si="115"/>
        <v>-12</v>
      </c>
      <c r="K1240" s="13">
        <f t="shared" si="114"/>
        <v>-47</v>
      </c>
      <c r="L1240" s="13">
        <f t="shared" ca="1" si="110"/>
        <v>0</v>
      </c>
      <c r="M1240" s="13">
        <f t="shared" ca="1" si="112"/>
        <v>0</v>
      </c>
      <c r="N1240" s="13">
        <f ca="1">IF(M1240=0,0,IF(M1240=M1239,0,((M1240-M1239)*C1240+N1239*M1239)*$P$5/M1240))</f>
        <v>0</v>
      </c>
      <c r="O1240" s="13">
        <f ca="1">IF(M1239=M1240,(M1239*J1240+M1240*K1240)*$P$5,M1239*J1240+M1240*K1240*$P$5-$P$6)</f>
        <v>0</v>
      </c>
      <c r="P1240" s="13">
        <f ca="1">100*SUM(O1001:O1240)/SUM(N1001:N1240)</f>
        <v>4.2787979011633046E-2</v>
      </c>
      <c r="Q1240" s="9">
        <f ca="1">AVERAGE(E1240:OFFSET(F1240,-$Q$5+1,0))</f>
        <v>9659.5</v>
      </c>
      <c r="R1240" s="9">
        <f ca="1">AVERAGE(E1240:OFFSET(F1240,-$R$5+1,0))</f>
        <v>9576.4</v>
      </c>
      <c r="S1240" s="9">
        <f t="shared" ca="1" si="111"/>
        <v>0</v>
      </c>
    </row>
    <row r="1241" spans="1:19">
      <c r="A1241" s="4" t="s">
        <v>83</v>
      </c>
      <c r="B1241" s="5">
        <v>43480</v>
      </c>
      <c r="C1241" s="4">
        <v>9743</v>
      </c>
      <c r="D1241" s="4">
        <v>9817</v>
      </c>
      <c r="E1241" s="4">
        <v>9715</v>
      </c>
      <c r="F1241" s="4">
        <v>9793</v>
      </c>
      <c r="G1241" s="4">
        <v>158065</v>
      </c>
      <c r="H1241" s="4">
        <v>1.0449999999999999</v>
      </c>
      <c r="I1241" s="3">
        <f t="shared" si="113"/>
        <v>0</v>
      </c>
      <c r="J1241" s="13">
        <f t="shared" si="115"/>
        <v>52</v>
      </c>
      <c r="K1241" s="13">
        <f t="shared" si="114"/>
        <v>50</v>
      </c>
      <c r="L1241" s="13">
        <f t="shared" ca="1" si="110"/>
        <v>0</v>
      </c>
      <c r="M1241" s="13">
        <f t="shared" ca="1" si="112"/>
        <v>0</v>
      </c>
      <c r="N1241" s="13">
        <f ca="1">IF(M1241=0,0,IF(M1241=M1240,0,((M1241-M1240)*C1241+N1240*M1240)*$P$5/M1241))</f>
        <v>0</v>
      </c>
      <c r="O1241" s="13">
        <f ca="1">IF(M1240=M1241,(M1240*J1241+M1241*K1241)*$P$5,M1240*J1241+M1241*K1241*$P$5-$P$6)</f>
        <v>0</v>
      </c>
      <c r="P1241" s="13">
        <f ca="1">100*SUM(O1002:O1241)/SUM(N1002:N1241)</f>
        <v>4.2787979011633046E-2</v>
      </c>
      <c r="Q1241" s="9">
        <f ca="1">AVERAGE(E1241:OFFSET(F1241,-$Q$5+1,0))</f>
        <v>9701</v>
      </c>
      <c r="R1241" s="9">
        <f ca="1">AVERAGE(E1241:OFFSET(F1241,-$R$5+1,0))</f>
        <v>9587.15</v>
      </c>
      <c r="S1241" s="9">
        <f t="shared" ca="1" si="111"/>
        <v>0</v>
      </c>
    </row>
    <row r="1242" spans="1:19">
      <c r="A1242" s="4" t="s">
        <v>83</v>
      </c>
      <c r="B1242" s="5">
        <v>43481</v>
      </c>
      <c r="C1242" s="4">
        <v>9781</v>
      </c>
      <c r="D1242" s="4">
        <v>9804</v>
      </c>
      <c r="E1242" s="4">
        <v>9755</v>
      </c>
      <c r="F1242" s="4">
        <v>9784</v>
      </c>
      <c r="G1242" s="4">
        <v>62359</v>
      </c>
      <c r="H1242" s="4">
        <v>1.0449999999999999</v>
      </c>
      <c r="I1242" s="3">
        <f t="shared" si="113"/>
        <v>1</v>
      </c>
      <c r="J1242" s="13">
        <f t="shared" si="115"/>
        <v>-12</v>
      </c>
      <c r="K1242" s="13">
        <f t="shared" si="114"/>
        <v>3</v>
      </c>
      <c r="L1242" s="13">
        <f t="shared" ca="1" si="110"/>
        <v>0</v>
      </c>
      <c r="M1242" s="13">
        <f t="shared" si="112"/>
        <v>0</v>
      </c>
      <c r="N1242" s="13">
        <f>IF(M1242=0,0,IF(M1242=M1241,0,((M1242-M1241)*C1242+N1241*M1241)*$P$5/M1242))</f>
        <v>0</v>
      </c>
      <c r="O1242" s="13">
        <f ca="1">IF(M1241=M1242,(M1241*J1242+M1242*K1242)*$P$5,M1241*J1242+M1242*K1242*$P$5-$P$6)</f>
        <v>0</v>
      </c>
      <c r="P1242" s="13">
        <f ca="1">100*SUM(O1003:O1242)/SUM(N1003:N1242)</f>
        <v>4.2787979011633046E-2</v>
      </c>
      <c r="Q1242" s="9">
        <f ca="1">AVERAGE(E1242:OFFSET(F1242,-$Q$5+1,0))</f>
        <v>9723.9</v>
      </c>
      <c r="R1242" s="9">
        <f ca="1">AVERAGE(E1242:OFFSET(F1242,-$R$5+1,0))</f>
        <v>9612</v>
      </c>
      <c r="S1242" s="9">
        <f t="shared" ca="1" si="111"/>
        <v>0</v>
      </c>
    </row>
    <row r="1243" spans="1:19">
      <c r="A1243" s="4" t="s">
        <v>84</v>
      </c>
      <c r="B1243" s="5">
        <v>43482</v>
      </c>
      <c r="C1243" s="4">
        <v>9777</v>
      </c>
      <c r="D1243" s="4">
        <v>9834</v>
      </c>
      <c r="E1243" s="4">
        <v>9721</v>
      </c>
      <c r="F1243" s="4">
        <v>9779</v>
      </c>
      <c r="G1243" s="4">
        <v>142688</v>
      </c>
      <c r="H1243" s="4">
        <v>1.0449999999999999</v>
      </c>
      <c r="I1243" s="3">
        <f t="shared" si="113"/>
        <v>0</v>
      </c>
      <c r="J1243" s="13">
        <f t="shared" si="115"/>
        <v>-7</v>
      </c>
      <c r="K1243" s="13">
        <f t="shared" si="114"/>
        <v>2</v>
      </c>
      <c r="L1243" s="13">
        <f t="shared" ca="1" si="110"/>
        <v>0</v>
      </c>
      <c r="M1243" s="13">
        <f t="shared" ca="1" si="112"/>
        <v>0</v>
      </c>
      <c r="N1243" s="13">
        <f ca="1">IF(M1243=0,0,IF(M1243=M1242,0,((M1243-M1242)*C1243+N1242*M1242)*$P$5/M1243))</f>
        <v>0</v>
      </c>
      <c r="O1243" s="13">
        <f ca="1">IF(M1242=M1243,(M1242*J1243+M1243*K1243)*$P$5,M1242*J1243+M1243*K1243*$P$5-$P$6)</f>
        <v>0</v>
      </c>
      <c r="P1243" s="13">
        <f ca="1">100*SUM(O1004:O1243)/SUM(N1004:N1243)</f>
        <v>4.2787979011633046E-2</v>
      </c>
      <c r="Q1243" s="9">
        <f ca="1">AVERAGE(E1243:OFFSET(F1243,-$Q$5+1,0))</f>
        <v>9737.2000000000007</v>
      </c>
      <c r="R1243" s="9">
        <f ca="1">AVERAGE(E1243:OFFSET(F1243,-$R$5+1,0))</f>
        <v>9643.35</v>
      </c>
      <c r="S1243" s="9">
        <f t="shared" ca="1" si="111"/>
        <v>0</v>
      </c>
    </row>
    <row r="1244" spans="1:19">
      <c r="A1244" s="4" t="s">
        <v>84</v>
      </c>
      <c r="B1244" s="5">
        <v>43483</v>
      </c>
      <c r="C1244" s="4">
        <v>9825</v>
      </c>
      <c r="D1244" s="4">
        <v>9846</v>
      </c>
      <c r="E1244" s="4">
        <v>9770</v>
      </c>
      <c r="F1244" s="4">
        <v>9820</v>
      </c>
      <c r="G1244" s="4">
        <v>115290</v>
      </c>
      <c r="H1244" s="4">
        <v>1.0449999999999999</v>
      </c>
      <c r="I1244" s="3">
        <f t="shared" si="113"/>
        <v>0</v>
      </c>
      <c r="J1244" s="13">
        <f t="shared" si="115"/>
        <v>46</v>
      </c>
      <c r="K1244" s="13">
        <f t="shared" si="114"/>
        <v>-5</v>
      </c>
      <c r="L1244" s="13">
        <f t="shared" ca="1" si="110"/>
        <v>0</v>
      </c>
      <c r="M1244" s="13">
        <f t="shared" ca="1" si="112"/>
        <v>0</v>
      </c>
      <c r="N1244" s="13">
        <f ca="1">IF(M1244=0,0,IF(M1244=M1243,0,((M1244-M1243)*C1244+N1243*M1243)*$P$5/M1244))</f>
        <v>0</v>
      </c>
      <c r="O1244" s="13">
        <f ca="1">IF(M1243=M1244,(M1243*J1244+M1244*K1244)*$P$5,M1243*J1244+M1244*K1244*$P$5-$P$6)</f>
        <v>0</v>
      </c>
      <c r="P1244" s="13">
        <f ca="1">100*SUM(O1005:O1244)/SUM(N1005:N1244)</f>
        <v>4.2787979011633046E-2</v>
      </c>
      <c r="Q1244" s="9">
        <f ca="1">AVERAGE(E1244:OFFSET(F1244,-$Q$5+1,0))</f>
        <v>9748.7999999999993</v>
      </c>
      <c r="R1244" s="9">
        <f ca="1">AVERAGE(E1244:OFFSET(F1244,-$R$5+1,0))</f>
        <v>9689.25</v>
      </c>
      <c r="S1244" s="9">
        <f t="shared" ca="1" si="111"/>
        <v>0</v>
      </c>
    </row>
    <row r="1245" spans="1:19">
      <c r="A1245" s="4" t="s">
        <v>84</v>
      </c>
      <c r="B1245" s="5">
        <v>43486</v>
      </c>
      <c r="C1245" s="4">
        <v>9885</v>
      </c>
      <c r="D1245" s="4">
        <v>9919</v>
      </c>
      <c r="E1245" s="4">
        <v>9856</v>
      </c>
      <c r="F1245" s="4">
        <v>9866</v>
      </c>
      <c r="G1245" s="4">
        <v>119821</v>
      </c>
      <c r="H1245" s="4">
        <v>1.0449999999999999</v>
      </c>
      <c r="I1245" s="3">
        <f t="shared" si="113"/>
        <v>0</v>
      </c>
      <c r="J1245" s="13">
        <f t="shared" si="115"/>
        <v>65</v>
      </c>
      <c r="K1245" s="13">
        <f t="shared" si="114"/>
        <v>-19</v>
      </c>
      <c r="L1245" s="13">
        <f t="shared" ca="1" si="110"/>
        <v>0</v>
      </c>
      <c r="M1245" s="13">
        <f t="shared" ca="1" si="112"/>
        <v>0</v>
      </c>
      <c r="N1245" s="13">
        <f ca="1">IF(M1245=0,0,IF(M1245=M1244,0,((M1245-M1244)*C1245+N1244*M1244)*$P$5/M1245))</f>
        <v>0</v>
      </c>
      <c r="O1245" s="13">
        <f ca="1">IF(M1244=M1245,(M1244*J1245+M1245*K1245)*$P$5,M1244*J1245+M1245*K1245*$P$5-$P$6)</f>
        <v>0</v>
      </c>
      <c r="P1245" s="13">
        <f ca="1">100*SUM(O1006:O1245)/SUM(N1006:N1245)</f>
        <v>4.2787979011633046E-2</v>
      </c>
      <c r="Q1245" s="9">
        <f ca="1">AVERAGE(E1245:OFFSET(F1245,-$Q$5+1,0))</f>
        <v>9785.9</v>
      </c>
      <c r="R1245" s="9">
        <f ca="1">AVERAGE(E1245:OFFSET(F1245,-$R$5+1,0))</f>
        <v>9722.7000000000007</v>
      </c>
      <c r="S1245" s="9">
        <f t="shared" ca="1" si="111"/>
        <v>0</v>
      </c>
    </row>
    <row r="1246" spans="1:19">
      <c r="A1246" s="4" t="s">
        <v>84</v>
      </c>
      <c r="B1246" s="5">
        <v>43487</v>
      </c>
      <c r="C1246" s="4">
        <v>9841</v>
      </c>
      <c r="D1246" s="4">
        <v>9868</v>
      </c>
      <c r="E1246" s="4">
        <v>9822</v>
      </c>
      <c r="F1246" s="4">
        <v>9847</v>
      </c>
      <c r="G1246" s="4">
        <v>93410</v>
      </c>
      <c r="H1246" s="4">
        <v>1.0449999999999999</v>
      </c>
      <c r="I1246" s="3">
        <f t="shared" si="113"/>
        <v>0</v>
      </c>
      <c r="J1246" s="13">
        <f t="shared" si="115"/>
        <v>-25</v>
      </c>
      <c r="K1246" s="13">
        <f t="shared" si="114"/>
        <v>6</v>
      </c>
      <c r="L1246" s="13">
        <f t="shared" ca="1" si="110"/>
        <v>0</v>
      </c>
      <c r="M1246" s="13">
        <f t="shared" ca="1" si="112"/>
        <v>0</v>
      </c>
      <c r="N1246" s="13">
        <f ca="1">IF(M1246=0,0,IF(M1246=M1245,0,((M1246-M1245)*C1246+N1245*M1245)*$P$5/M1246))</f>
        <v>0</v>
      </c>
      <c r="O1246" s="13">
        <f ca="1">IF(M1245=M1246,(M1245*J1246+M1246*K1246)*$P$5,M1245*J1246+M1246*K1246*$P$5-$P$6)</f>
        <v>0</v>
      </c>
      <c r="P1246" s="13">
        <f ca="1">100*SUM(O1007:O1246)/SUM(N1007:N1246)</f>
        <v>4.2787979011633046E-2</v>
      </c>
      <c r="Q1246" s="9">
        <f ca="1">AVERAGE(E1246:OFFSET(F1246,-$Q$5+1,0))</f>
        <v>9802</v>
      </c>
      <c r="R1246" s="9">
        <f ca="1">AVERAGE(E1246:OFFSET(F1246,-$R$5+1,0))</f>
        <v>9751.5</v>
      </c>
      <c r="S1246" s="9">
        <f t="shared" ca="1" si="111"/>
        <v>0</v>
      </c>
    </row>
    <row r="1247" spans="1:19">
      <c r="A1247" s="4" t="s">
        <v>84</v>
      </c>
      <c r="B1247" s="5">
        <v>43488</v>
      </c>
      <c r="C1247" s="4">
        <v>9830</v>
      </c>
      <c r="D1247" s="4">
        <v>9860</v>
      </c>
      <c r="E1247" s="4">
        <v>9807</v>
      </c>
      <c r="F1247" s="4">
        <v>9818</v>
      </c>
      <c r="G1247" s="4">
        <v>106263</v>
      </c>
      <c r="H1247" s="4">
        <v>1.0449999999999999</v>
      </c>
      <c r="I1247" s="3">
        <f t="shared" si="113"/>
        <v>0</v>
      </c>
      <c r="J1247" s="13">
        <f t="shared" si="115"/>
        <v>-17</v>
      </c>
      <c r="K1247" s="13">
        <f t="shared" si="114"/>
        <v>-12</v>
      </c>
      <c r="L1247" s="13">
        <f t="shared" ca="1" si="110"/>
        <v>0</v>
      </c>
      <c r="M1247" s="13">
        <f t="shared" ca="1" si="112"/>
        <v>0</v>
      </c>
      <c r="N1247" s="13">
        <f ca="1">IF(M1247=0,0,IF(M1247=M1246,0,((M1247-M1246)*C1247+N1246*M1246)*$P$5/M1247))</f>
        <v>0</v>
      </c>
      <c r="O1247" s="13">
        <f ca="1">IF(M1246=M1247,(M1246*J1247+M1247*K1247)*$P$5,M1246*J1247+M1247*K1247*$P$5-$P$6)</f>
        <v>0</v>
      </c>
      <c r="P1247" s="13">
        <f ca="1">100*SUM(O1008:O1247)/SUM(N1008:N1247)</f>
        <v>6.5010763371419103E-2</v>
      </c>
      <c r="Q1247" s="9">
        <f ca="1">AVERAGE(E1247:OFFSET(F1247,-$Q$5+1,0))</f>
        <v>9810.6</v>
      </c>
      <c r="R1247" s="9">
        <f ca="1">AVERAGE(E1247:OFFSET(F1247,-$R$5+1,0))</f>
        <v>9767.25</v>
      </c>
      <c r="S1247" s="9">
        <f t="shared" ca="1" si="111"/>
        <v>0</v>
      </c>
    </row>
    <row r="1248" spans="1:19">
      <c r="A1248" s="4" t="s">
        <v>84</v>
      </c>
      <c r="B1248" s="5">
        <v>43489</v>
      </c>
      <c r="C1248" s="4">
        <v>9833</v>
      </c>
      <c r="D1248" s="4">
        <v>9884</v>
      </c>
      <c r="E1248" s="4">
        <v>9820</v>
      </c>
      <c r="F1248" s="4">
        <v>9863</v>
      </c>
      <c r="G1248" s="4">
        <v>104491</v>
      </c>
      <c r="H1248" s="4">
        <v>1.0449999999999999</v>
      </c>
      <c r="I1248" s="3">
        <f t="shared" si="113"/>
        <v>0</v>
      </c>
      <c r="J1248" s="13">
        <f t="shared" si="115"/>
        <v>15</v>
      </c>
      <c r="K1248" s="13">
        <f t="shared" si="114"/>
        <v>30</v>
      </c>
      <c r="L1248" s="13">
        <f t="shared" ca="1" si="110"/>
        <v>0</v>
      </c>
      <c r="M1248" s="13">
        <f t="shared" ca="1" si="112"/>
        <v>0</v>
      </c>
      <c r="N1248" s="13">
        <f ca="1">IF(M1248=0,0,IF(M1248=M1247,0,((M1248-M1247)*C1248+N1247*M1247)*$P$5/M1248))</f>
        <v>0</v>
      </c>
      <c r="O1248" s="13">
        <f ca="1">IF(M1247=M1248,(M1247*J1248+M1248*K1248)*$P$5,M1247*J1248+M1248*K1248*$P$5-$P$6)</f>
        <v>0</v>
      </c>
      <c r="P1248" s="13">
        <f ca="1">100*SUM(O1009:O1248)/SUM(N1009:N1248)</f>
        <v>4.0724181707788264E-2</v>
      </c>
      <c r="Q1248" s="9">
        <f ca="1">AVERAGE(E1248:OFFSET(F1248,-$Q$5+1,0))</f>
        <v>9828.9</v>
      </c>
      <c r="R1248" s="9">
        <f ca="1">AVERAGE(E1248:OFFSET(F1248,-$R$5+1,0))</f>
        <v>9783.0499999999993</v>
      </c>
      <c r="S1248" s="9">
        <f t="shared" ca="1" si="111"/>
        <v>0</v>
      </c>
    </row>
    <row r="1249" spans="1:19">
      <c r="A1249" s="4" t="s">
        <v>84</v>
      </c>
      <c r="B1249" s="5">
        <v>43490</v>
      </c>
      <c r="C1249" s="4">
        <v>9928</v>
      </c>
      <c r="D1249" s="4">
        <v>9989</v>
      </c>
      <c r="E1249" s="4">
        <v>9911</v>
      </c>
      <c r="F1249" s="4">
        <v>9968</v>
      </c>
      <c r="G1249" s="4">
        <v>116395</v>
      </c>
      <c r="H1249" s="4">
        <v>1.0449999999999999</v>
      </c>
      <c r="I1249" s="3">
        <f t="shared" si="113"/>
        <v>0</v>
      </c>
      <c r="J1249" s="13">
        <f t="shared" si="115"/>
        <v>65</v>
      </c>
      <c r="K1249" s="13">
        <f t="shared" si="114"/>
        <v>40</v>
      </c>
      <c r="L1249" s="13">
        <f t="shared" ca="1" si="110"/>
        <v>0</v>
      </c>
      <c r="M1249" s="13">
        <f t="shared" ca="1" si="112"/>
        <v>0</v>
      </c>
      <c r="N1249" s="13">
        <f ca="1">IF(M1249=0,0,IF(M1249=M1248,0,((M1249-M1248)*C1249+N1248*M1248)*$P$5/M1249))</f>
        <v>0</v>
      </c>
      <c r="O1249" s="13">
        <f ca="1">IF(M1248=M1249,(M1248*J1249+M1249*K1249)*$P$5,M1248*J1249+M1249*K1249*$P$5-$P$6)</f>
        <v>0</v>
      </c>
      <c r="P1249" s="13">
        <f ca="1">100*SUM(O1010:O1249)/SUM(N1010:N1249)</f>
        <v>-6.3045758127725338E-2</v>
      </c>
      <c r="Q1249" s="9">
        <f ca="1">AVERAGE(E1249:OFFSET(F1249,-$Q$5+1,0))</f>
        <v>9857.7999999999993</v>
      </c>
      <c r="R1249" s="9">
        <f ca="1">AVERAGE(E1249:OFFSET(F1249,-$R$5+1,0))</f>
        <v>9803.2999999999993</v>
      </c>
      <c r="S1249" s="9">
        <f t="shared" ca="1" si="111"/>
        <v>0</v>
      </c>
    </row>
    <row r="1250" spans="1:19">
      <c r="A1250" s="4" t="s">
        <v>84</v>
      </c>
      <c r="B1250" s="5">
        <v>43493</v>
      </c>
      <c r="C1250" s="4">
        <v>10000</v>
      </c>
      <c r="D1250" s="4">
        <v>10018</v>
      </c>
      <c r="E1250" s="4">
        <v>9975</v>
      </c>
      <c r="F1250" s="4">
        <v>9985</v>
      </c>
      <c r="G1250" s="4">
        <v>81405</v>
      </c>
      <c r="H1250" s="4">
        <v>1.0449999999999999</v>
      </c>
      <c r="I1250" s="3">
        <f t="shared" si="113"/>
        <v>0</v>
      </c>
      <c r="J1250" s="13">
        <f t="shared" si="115"/>
        <v>32</v>
      </c>
      <c r="K1250" s="13">
        <f t="shared" si="114"/>
        <v>-15</v>
      </c>
      <c r="L1250" s="13">
        <f t="shared" ca="1" si="110"/>
        <v>0</v>
      </c>
      <c r="M1250" s="13">
        <f t="shared" ca="1" si="112"/>
        <v>0</v>
      </c>
      <c r="N1250" s="13">
        <f ca="1">IF(M1250=0,0,IF(M1250=M1249,0,((M1250-M1249)*C1250+N1249*M1249)*$P$5/M1250))</f>
        <v>0</v>
      </c>
      <c r="O1250" s="13">
        <f ca="1">IF(M1249=M1250,(M1249*J1250+M1250*K1250)*$P$5,M1249*J1250+M1250*K1250*$P$5-$P$6)</f>
        <v>0</v>
      </c>
      <c r="P1250" s="13">
        <f ca="1">100*SUM(O1011:O1250)/SUM(N1011:N1250)</f>
        <v>-0.35503670585637798</v>
      </c>
      <c r="Q1250" s="9">
        <f ca="1">AVERAGE(E1250:OFFSET(F1250,-$Q$5+1,0))</f>
        <v>9881.6</v>
      </c>
      <c r="R1250" s="9">
        <f ca="1">AVERAGE(E1250:OFFSET(F1250,-$R$5+1,0))</f>
        <v>9833.75</v>
      </c>
      <c r="S1250" s="9">
        <f t="shared" ca="1" si="111"/>
        <v>0</v>
      </c>
    </row>
    <row r="1251" spans="1:19">
      <c r="A1251" s="4" t="s">
        <v>84</v>
      </c>
      <c r="B1251" s="5">
        <v>43494</v>
      </c>
      <c r="C1251" s="4">
        <v>9932</v>
      </c>
      <c r="D1251" s="4">
        <v>9936</v>
      </c>
      <c r="E1251" s="4">
        <v>9880</v>
      </c>
      <c r="F1251" s="4">
        <v>9923</v>
      </c>
      <c r="G1251" s="4">
        <v>113746</v>
      </c>
      <c r="H1251" s="4">
        <v>1.0449999999999999</v>
      </c>
      <c r="I1251" s="3">
        <f t="shared" si="113"/>
        <v>0</v>
      </c>
      <c r="J1251" s="13">
        <f t="shared" si="115"/>
        <v>-53</v>
      </c>
      <c r="K1251" s="13">
        <f t="shared" si="114"/>
        <v>-9</v>
      </c>
      <c r="L1251" s="13">
        <f t="shared" ca="1" si="110"/>
        <v>0</v>
      </c>
      <c r="M1251" s="13">
        <f t="shared" ca="1" si="112"/>
        <v>0</v>
      </c>
      <c r="N1251" s="13">
        <f ca="1">IF(M1251=0,0,IF(M1251=M1250,0,((M1251-M1250)*C1251+N1250*M1250)*$P$5/M1251))</f>
        <v>0</v>
      </c>
      <c r="O1251" s="13">
        <f ca="1">IF(M1250=M1251,(M1250*J1251+M1251*K1251)*$P$5,M1250*J1251+M1251*K1251*$P$5-$P$6)</f>
        <v>0</v>
      </c>
      <c r="P1251" s="13">
        <f ca="1">100*SUM(O1012:O1251)/SUM(N1012:N1251)</f>
        <v>-0.28990450957664071</v>
      </c>
      <c r="Q1251" s="9">
        <f ca="1">AVERAGE(E1251:OFFSET(F1251,-$Q$5+1,0))</f>
        <v>9895</v>
      </c>
      <c r="R1251" s="9">
        <f ca="1">AVERAGE(E1251:OFFSET(F1251,-$R$5+1,0))</f>
        <v>9848.5</v>
      </c>
      <c r="S1251" s="9">
        <f t="shared" ca="1" si="111"/>
        <v>0</v>
      </c>
    </row>
    <row r="1252" spans="1:19">
      <c r="A1252" s="4" t="s">
        <v>84</v>
      </c>
      <c r="B1252" s="5">
        <v>43495</v>
      </c>
      <c r="C1252" s="4">
        <v>9925</v>
      </c>
      <c r="D1252" s="4">
        <v>9956</v>
      </c>
      <c r="E1252" s="4">
        <v>9896</v>
      </c>
      <c r="F1252" s="4">
        <v>9926</v>
      </c>
      <c r="G1252" s="4">
        <v>83963</v>
      </c>
      <c r="H1252" s="4">
        <v>1.0449999999999999</v>
      </c>
      <c r="I1252" s="3">
        <f t="shared" si="113"/>
        <v>0</v>
      </c>
      <c r="J1252" s="13">
        <f t="shared" si="115"/>
        <v>2</v>
      </c>
      <c r="K1252" s="13">
        <f t="shared" si="114"/>
        <v>1</v>
      </c>
      <c r="L1252" s="13">
        <f t="shared" ca="1" si="110"/>
        <v>0</v>
      </c>
      <c r="M1252" s="13">
        <f t="shared" ca="1" si="112"/>
        <v>0</v>
      </c>
      <c r="N1252" s="13">
        <f ca="1">IF(M1252=0,0,IF(M1252=M1251,0,((M1252-M1251)*C1252+N1251*M1251)*$P$5/M1252))</f>
        <v>0</v>
      </c>
      <c r="O1252" s="13">
        <f ca="1">IF(M1251=M1252,(M1251*J1252+M1252*K1252)*$P$5,M1251*J1252+M1252*K1252*$P$5-$P$6)</f>
        <v>0</v>
      </c>
      <c r="P1252" s="13">
        <f ca="1">100*SUM(O1013:O1252)/SUM(N1013:N1252)</f>
        <v>-0.28935254181155823</v>
      </c>
      <c r="Q1252" s="9">
        <f ca="1">AVERAGE(E1252:OFFSET(F1252,-$Q$5+1,0))</f>
        <v>9914.7000000000007</v>
      </c>
      <c r="R1252" s="9">
        <f ca="1">AVERAGE(E1252:OFFSET(F1252,-$R$5+1,0))</f>
        <v>9862.65</v>
      </c>
      <c r="S1252" s="9">
        <f t="shared" ca="1" si="111"/>
        <v>0</v>
      </c>
    </row>
    <row r="1253" spans="1:19">
      <c r="A1253" s="4" t="s">
        <v>84</v>
      </c>
      <c r="B1253" s="5">
        <v>43507</v>
      </c>
      <c r="C1253" s="4">
        <v>10010</v>
      </c>
      <c r="D1253" s="4">
        <v>10067</v>
      </c>
      <c r="E1253" s="4">
        <v>9966</v>
      </c>
      <c r="F1253" s="4">
        <v>9999</v>
      </c>
      <c r="G1253" s="4">
        <v>101469</v>
      </c>
      <c r="H1253" s="4">
        <v>1.0449999999999999</v>
      </c>
      <c r="I1253" s="3">
        <f t="shared" si="113"/>
        <v>0</v>
      </c>
      <c r="J1253" s="13">
        <f t="shared" si="115"/>
        <v>84</v>
      </c>
      <c r="K1253" s="13">
        <f t="shared" si="114"/>
        <v>-11</v>
      </c>
      <c r="L1253" s="13">
        <f t="shared" ca="1" si="110"/>
        <v>0</v>
      </c>
      <c r="M1253" s="13">
        <f t="shared" ca="1" si="112"/>
        <v>0</v>
      </c>
      <c r="N1253" s="13">
        <f ca="1">IF(M1253=0,0,IF(M1253=M1252,0,((M1253-M1252)*C1253+N1252*M1252)*$P$5/M1253))</f>
        <v>0</v>
      </c>
      <c r="O1253" s="13">
        <f ca="1">IF(M1252=M1253,(M1252*J1253+M1253*K1253)*$P$5,M1252*J1253+M1253*K1253*$P$5-$P$6)</f>
        <v>0</v>
      </c>
      <c r="P1253" s="13">
        <f ca="1">100*SUM(O1014:O1253)/SUM(N1014:N1253)</f>
        <v>-0.38042722305017385</v>
      </c>
      <c r="Q1253" s="9">
        <f ca="1">AVERAGE(E1253:OFFSET(F1253,-$Q$5+1,0))</f>
        <v>9942.9</v>
      </c>
      <c r="R1253" s="9">
        <f ca="1">AVERAGE(E1253:OFFSET(F1253,-$R$5+1,0))</f>
        <v>9885.9</v>
      </c>
      <c r="S1253" s="9">
        <f t="shared" ca="1" si="111"/>
        <v>0</v>
      </c>
    </row>
    <row r="1254" spans="1:19">
      <c r="A1254" s="4" t="s">
        <v>84</v>
      </c>
      <c r="B1254" s="5">
        <v>43508</v>
      </c>
      <c r="C1254" s="4">
        <v>10049</v>
      </c>
      <c r="D1254" s="4">
        <v>10093</v>
      </c>
      <c r="E1254" s="4">
        <v>10029</v>
      </c>
      <c r="F1254" s="4">
        <v>10084</v>
      </c>
      <c r="G1254" s="4">
        <v>79049</v>
      </c>
      <c r="H1254" s="4">
        <v>1.0449999999999999</v>
      </c>
      <c r="I1254" s="3">
        <f t="shared" si="113"/>
        <v>0</v>
      </c>
      <c r="J1254" s="13">
        <f t="shared" si="115"/>
        <v>50</v>
      </c>
      <c r="K1254" s="13">
        <f t="shared" si="114"/>
        <v>35</v>
      </c>
      <c r="L1254" s="13">
        <f t="shared" ca="1" si="110"/>
        <v>0</v>
      </c>
      <c r="M1254" s="13">
        <f t="shared" ca="1" si="112"/>
        <v>0</v>
      </c>
      <c r="N1254" s="13">
        <f ca="1">IF(M1254=0,0,IF(M1254=M1253,0,((M1254-M1253)*C1254+N1253*M1253)*$P$5/M1254))</f>
        <v>0</v>
      </c>
      <c r="O1254" s="13">
        <f ca="1">IF(M1253=M1254,(M1253*J1254+M1254*K1254)*$P$5,M1253*J1254+M1254*K1254*$P$5-$P$6)</f>
        <v>0</v>
      </c>
      <c r="P1254" s="13">
        <f ca="1">100*SUM(O1015:O1254)/SUM(N1015:N1254)</f>
        <v>-0.34896506044047026</v>
      </c>
      <c r="Q1254" s="9">
        <f ca="1">AVERAGE(E1254:OFFSET(F1254,-$Q$5+1,0))</f>
        <v>9966.2999999999993</v>
      </c>
      <c r="R1254" s="9">
        <f ca="1">AVERAGE(E1254:OFFSET(F1254,-$R$5+1,0))</f>
        <v>9912.0499999999993</v>
      </c>
      <c r="S1254" s="9">
        <f t="shared" ca="1" si="111"/>
        <v>0</v>
      </c>
    </row>
    <row r="1255" spans="1:19">
      <c r="A1255" s="4" t="s">
        <v>84</v>
      </c>
      <c r="B1255" s="5">
        <v>43509</v>
      </c>
      <c r="C1255" s="4">
        <v>10125</v>
      </c>
      <c r="D1255" s="4">
        <v>10128</v>
      </c>
      <c r="E1255" s="4">
        <v>10055</v>
      </c>
      <c r="F1255" s="4">
        <v>10084</v>
      </c>
      <c r="G1255" s="4">
        <v>96794</v>
      </c>
      <c r="H1255" s="4">
        <v>1.0449999999999999</v>
      </c>
      <c r="I1255" s="3">
        <f t="shared" si="113"/>
        <v>0</v>
      </c>
      <c r="J1255" s="13">
        <f t="shared" si="115"/>
        <v>41</v>
      </c>
      <c r="K1255" s="13">
        <f t="shared" si="114"/>
        <v>-41</v>
      </c>
      <c r="L1255" s="13">
        <f t="shared" ca="1" si="110"/>
        <v>0</v>
      </c>
      <c r="M1255" s="13">
        <f t="shared" ca="1" si="112"/>
        <v>0</v>
      </c>
      <c r="N1255" s="13">
        <f ca="1">IF(M1255=0,0,IF(M1255=M1254,0,((M1255-M1254)*C1255+N1254*M1254)*$P$5/M1255))</f>
        <v>0</v>
      </c>
      <c r="O1255" s="13">
        <f ca="1">IF(M1254=M1255,(M1254*J1255+M1255*K1255)*$P$5,M1254*J1255+M1255*K1255*$P$5-$P$6)</f>
        <v>0</v>
      </c>
      <c r="P1255" s="13">
        <f ca="1">100*SUM(O1016:O1255)/SUM(N1016:N1255)</f>
        <v>-0.34697797648617323</v>
      </c>
      <c r="Q1255" s="9">
        <f ca="1">AVERAGE(E1255:OFFSET(F1255,-$Q$5+1,0))</f>
        <v>9984.2000000000007</v>
      </c>
      <c r="R1255" s="9">
        <f ca="1">AVERAGE(E1255:OFFSET(F1255,-$R$5+1,0))</f>
        <v>9932.9</v>
      </c>
      <c r="S1255" s="9">
        <f t="shared" ca="1" si="111"/>
        <v>0</v>
      </c>
    </row>
    <row r="1256" spans="1:19">
      <c r="A1256" s="4" t="s">
        <v>84</v>
      </c>
      <c r="B1256" s="5">
        <v>43510</v>
      </c>
      <c r="C1256" s="4">
        <v>10044</v>
      </c>
      <c r="D1256" s="4">
        <v>10124</v>
      </c>
      <c r="E1256" s="4">
        <v>10034</v>
      </c>
      <c r="F1256" s="4">
        <v>10080</v>
      </c>
      <c r="G1256" s="4">
        <v>97857</v>
      </c>
      <c r="H1256" s="4">
        <v>1.0449999999999999</v>
      </c>
      <c r="I1256" s="3">
        <f t="shared" si="113"/>
        <v>0</v>
      </c>
      <c r="J1256" s="13">
        <f t="shared" si="115"/>
        <v>-40</v>
      </c>
      <c r="K1256" s="13">
        <f t="shared" si="114"/>
        <v>36</v>
      </c>
      <c r="L1256" s="13">
        <f t="shared" ca="1" si="110"/>
        <v>0</v>
      </c>
      <c r="M1256" s="13">
        <f t="shared" ca="1" si="112"/>
        <v>0</v>
      </c>
      <c r="N1256" s="13">
        <f ca="1">IF(M1256=0,0,IF(M1256=M1255,0,((M1256-M1255)*C1256+N1255*M1255)*$P$5/M1256))</f>
        <v>0</v>
      </c>
      <c r="O1256" s="13">
        <f ca="1">IF(M1255=M1256,(M1255*J1256+M1256*K1256)*$P$5,M1255*J1256+M1256*K1256*$P$5-$P$6)</f>
        <v>0</v>
      </c>
      <c r="P1256" s="13">
        <f ca="1">100*SUM(O1017:O1256)/SUM(N1017:N1256)</f>
        <v>-0.34697797648617323</v>
      </c>
      <c r="Q1256" s="9">
        <f ca="1">AVERAGE(E1256:OFFSET(F1256,-$Q$5+1,0))</f>
        <v>10015.299999999999</v>
      </c>
      <c r="R1256" s="9">
        <f ca="1">AVERAGE(E1256:OFFSET(F1256,-$R$5+1,0))</f>
        <v>9955.15</v>
      </c>
      <c r="S1256" s="9">
        <f t="shared" ca="1" si="111"/>
        <v>0</v>
      </c>
    </row>
    <row r="1257" spans="1:19">
      <c r="A1257" s="4" t="s">
        <v>84</v>
      </c>
      <c r="B1257" s="5">
        <v>43511</v>
      </c>
      <c r="C1257" s="4">
        <v>10040</v>
      </c>
      <c r="D1257" s="4">
        <v>10116</v>
      </c>
      <c r="E1257" s="4">
        <v>10022</v>
      </c>
      <c r="F1257" s="4">
        <v>10042</v>
      </c>
      <c r="G1257" s="4">
        <v>121921</v>
      </c>
      <c r="H1257" s="4">
        <v>1.0449999999999999</v>
      </c>
      <c r="I1257" s="3">
        <f t="shared" si="113"/>
        <v>0</v>
      </c>
      <c r="J1257" s="13">
        <f t="shared" si="115"/>
        <v>-40</v>
      </c>
      <c r="K1257" s="13">
        <f t="shared" si="114"/>
        <v>2</v>
      </c>
      <c r="L1257" s="13">
        <f t="shared" ca="1" si="110"/>
        <v>0</v>
      </c>
      <c r="M1257" s="13">
        <f t="shared" ca="1" si="112"/>
        <v>0</v>
      </c>
      <c r="N1257" s="13">
        <f ca="1">IF(M1257=0,0,IF(M1257=M1256,0,((M1257-M1256)*C1257+N1256*M1256)*$P$5/M1257))</f>
        <v>0</v>
      </c>
      <c r="O1257" s="13">
        <f ca="1">IF(M1256=M1257,(M1256*J1257+M1257*K1257)*$P$5,M1256*J1257+M1257*K1257*$P$5-$P$6)</f>
        <v>0</v>
      </c>
      <c r="P1257" s="13">
        <f ca="1">100*SUM(O1018:O1257)/SUM(N1018:N1257)</f>
        <v>-0.34697797648617323</v>
      </c>
      <c r="Q1257" s="9">
        <f ca="1">AVERAGE(E1257:OFFSET(F1257,-$Q$5+1,0))</f>
        <v>10039.5</v>
      </c>
      <c r="R1257" s="9">
        <f ca="1">AVERAGE(E1257:OFFSET(F1257,-$R$5+1,0))</f>
        <v>9977.1</v>
      </c>
      <c r="S1257" s="9">
        <f t="shared" ca="1" si="111"/>
        <v>0</v>
      </c>
    </row>
    <row r="1258" spans="1:19">
      <c r="A1258" s="4" t="s">
        <v>84</v>
      </c>
      <c r="B1258" s="5">
        <v>43514</v>
      </c>
      <c r="C1258" s="4">
        <v>10111</v>
      </c>
      <c r="D1258" s="4">
        <v>10161</v>
      </c>
      <c r="E1258" s="4">
        <v>10098</v>
      </c>
      <c r="F1258" s="4">
        <v>10135</v>
      </c>
      <c r="G1258" s="4">
        <v>113809</v>
      </c>
      <c r="H1258" s="4">
        <v>1.0449999999999999</v>
      </c>
      <c r="I1258" s="3">
        <f t="shared" si="113"/>
        <v>0</v>
      </c>
      <c r="J1258" s="13">
        <f t="shared" si="115"/>
        <v>69</v>
      </c>
      <c r="K1258" s="13">
        <f t="shared" si="114"/>
        <v>24</v>
      </c>
      <c r="L1258" s="13">
        <f t="shared" ca="1" si="110"/>
        <v>0</v>
      </c>
      <c r="M1258" s="13">
        <f t="shared" ca="1" si="112"/>
        <v>0</v>
      </c>
      <c r="N1258" s="13">
        <f ca="1">IF(M1258=0,0,IF(M1258=M1257,0,((M1258-M1257)*C1258+N1257*M1257)*$P$5/M1258))</f>
        <v>0</v>
      </c>
      <c r="O1258" s="13">
        <f ca="1">IF(M1257=M1258,(M1257*J1258+M1258*K1258)*$P$5,M1257*J1258+M1258*K1258*$P$5-$P$6)</f>
        <v>0</v>
      </c>
      <c r="P1258" s="13">
        <f ca="1">100*SUM(O1019:O1258)/SUM(N1019:N1258)</f>
        <v>-0.34697797648617323</v>
      </c>
      <c r="Q1258" s="9">
        <f ca="1">AVERAGE(E1258:OFFSET(F1258,-$Q$5+1,0))</f>
        <v>10066.299999999999</v>
      </c>
      <c r="R1258" s="9">
        <f ca="1">AVERAGE(E1258:OFFSET(F1258,-$R$5+1,0))</f>
        <v>10004.6</v>
      </c>
      <c r="S1258" s="9">
        <f t="shared" ca="1" si="111"/>
        <v>0</v>
      </c>
    </row>
    <row r="1259" spans="1:19">
      <c r="A1259" s="4" t="s">
        <v>84</v>
      </c>
      <c r="B1259" s="5">
        <v>43515</v>
      </c>
      <c r="C1259" s="4">
        <v>10123</v>
      </c>
      <c r="D1259" s="4">
        <v>10158</v>
      </c>
      <c r="E1259" s="4">
        <v>10104</v>
      </c>
      <c r="F1259" s="4">
        <v>10142</v>
      </c>
      <c r="G1259" s="4">
        <v>93983</v>
      </c>
      <c r="H1259" s="4">
        <v>1.0449999999999999</v>
      </c>
      <c r="I1259" s="3">
        <f t="shared" si="113"/>
        <v>0</v>
      </c>
      <c r="J1259" s="13">
        <f t="shared" si="115"/>
        <v>-12</v>
      </c>
      <c r="K1259" s="13">
        <f t="shared" si="114"/>
        <v>19</v>
      </c>
      <c r="L1259" s="13">
        <f t="shared" ca="1" si="110"/>
        <v>0</v>
      </c>
      <c r="M1259" s="13">
        <f t="shared" ca="1" si="112"/>
        <v>0</v>
      </c>
      <c r="N1259" s="13">
        <f ca="1">IF(M1259=0,0,IF(M1259=M1258,0,((M1259-M1258)*C1259+N1258*M1258)*$P$5/M1259))</f>
        <v>0</v>
      </c>
      <c r="O1259" s="13">
        <f ca="1">IF(M1258=M1259,(M1258*J1259+M1259*K1259)*$P$5,M1258*J1259+M1259*K1259*$P$5-$P$6)</f>
        <v>0</v>
      </c>
      <c r="P1259" s="13">
        <f ca="1">100*SUM(O1020:O1259)/SUM(N1020:N1259)</f>
        <v>-0.30956072351421188</v>
      </c>
      <c r="Q1259" s="9">
        <f ca="1">AVERAGE(E1259:OFFSET(F1259,-$Q$5+1,0))</f>
        <v>10079.6</v>
      </c>
      <c r="R1259" s="9">
        <f ca="1">AVERAGE(E1259:OFFSET(F1259,-$R$5+1,0))</f>
        <v>10022.950000000001</v>
      </c>
      <c r="S1259" s="9">
        <f t="shared" ca="1" si="111"/>
        <v>0</v>
      </c>
    </row>
    <row r="1260" spans="1:19">
      <c r="A1260" s="4" t="s">
        <v>84</v>
      </c>
      <c r="B1260" s="5">
        <v>43516</v>
      </c>
      <c r="C1260" s="4">
        <v>10183</v>
      </c>
      <c r="D1260" s="4">
        <v>10262</v>
      </c>
      <c r="E1260" s="4">
        <v>10177</v>
      </c>
      <c r="F1260" s="4">
        <v>10256</v>
      </c>
      <c r="G1260" s="4">
        <v>73350</v>
      </c>
      <c r="H1260" s="4">
        <v>1.0449999999999999</v>
      </c>
      <c r="I1260" s="3">
        <f t="shared" si="113"/>
        <v>1</v>
      </c>
      <c r="J1260" s="13">
        <f t="shared" si="115"/>
        <v>41</v>
      </c>
      <c r="K1260" s="13">
        <f t="shared" si="114"/>
        <v>73</v>
      </c>
      <c r="L1260" s="13">
        <f t="shared" ca="1" si="110"/>
        <v>0</v>
      </c>
      <c r="M1260" s="13">
        <f t="shared" si="112"/>
        <v>0</v>
      </c>
      <c r="N1260" s="13">
        <f>IF(M1260=0,0,IF(M1260=M1259,0,((M1260-M1259)*C1260+N1259*M1259)*$P$5/M1260))</f>
        <v>0</v>
      </c>
      <c r="O1260" s="13">
        <f ca="1">IF(M1259=M1260,(M1259*J1260+M1260*K1260)*$P$5,M1259*J1260+M1260*K1260*$P$5-$P$6)</f>
        <v>0</v>
      </c>
      <c r="P1260" s="13">
        <f ca="1">100*SUM(O1021:O1260)/SUM(N1021:N1260)</f>
        <v>-0.2766737138830162</v>
      </c>
      <c r="Q1260" s="9">
        <f ca="1">AVERAGE(E1260:OFFSET(F1260,-$Q$5+1,0))</f>
        <v>10109</v>
      </c>
      <c r="R1260" s="9">
        <f ca="1">AVERAGE(E1260:OFFSET(F1260,-$R$5+1,0))</f>
        <v>10046.6</v>
      </c>
      <c r="S1260" s="9">
        <f t="shared" ca="1" si="111"/>
        <v>0</v>
      </c>
    </row>
    <row r="1261" spans="1:19">
      <c r="A1261" s="4" t="s">
        <v>85</v>
      </c>
      <c r="B1261" s="5">
        <v>43517</v>
      </c>
      <c r="C1261" s="4">
        <v>10255</v>
      </c>
      <c r="D1261" s="4">
        <v>10327</v>
      </c>
      <c r="E1261" s="4">
        <v>10232</v>
      </c>
      <c r="F1261" s="4">
        <v>10324</v>
      </c>
      <c r="G1261" s="4">
        <v>97337</v>
      </c>
      <c r="H1261" s="4">
        <v>1.0449999999999999</v>
      </c>
      <c r="I1261" s="3">
        <f t="shared" si="113"/>
        <v>0</v>
      </c>
      <c r="J1261" s="13">
        <f t="shared" si="115"/>
        <v>-1</v>
      </c>
      <c r="K1261" s="13">
        <f t="shared" si="114"/>
        <v>69</v>
      </c>
      <c r="L1261" s="13">
        <f t="shared" ca="1" si="110"/>
        <v>0</v>
      </c>
      <c r="M1261" s="13">
        <f t="shared" ca="1" si="112"/>
        <v>0</v>
      </c>
      <c r="N1261" s="13">
        <f ca="1">IF(M1261=0,0,IF(M1261=M1260,0,((M1261-M1260)*C1261+N1260*M1260)*$P$5/M1261))</f>
        <v>0</v>
      </c>
      <c r="O1261" s="13">
        <f ca="1">IF(M1260=M1261,(M1260*J1261+M1261*K1261)*$P$5,M1260*J1261+M1261*K1261*$P$5-$P$6)</f>
        <v>0</v>
      </c>
      <c r="P1261" s="13">
        <f ca="1">100*SUM(O1022:O1261)/SUM(N1022:N1261)</f>
        <v>-0.24496124031007752</v>
      </c>
      <c r="Q1261" s="9">
        <f ca="1">AVERAGE(E1261:OFFSET(F1261,-$Q$5+1,0))</f>
        <v>10153.200000000001</v>
      </c>
      <c r="R1261" s="9">
        <f ca="1">AVERAGE(E1261:OFFSET(F1261,-$R$5+1,0))</f>
        <v>10084.25</v>
      </c>
      <c r="S1261" s="9">
        <f t="shared" ca="1" si="111"/>
        <v>0</v>
      </c>
    </row>
    <row r="1262" spans="1:19">
      <c r="A1262" s="4" t="s">
        <v>85</v>
      </c>
      <c r="B1262" s="5">
        <v>43518</v>
      </c>
      <c r="C1262" s="4">
        <v>10272</v>
      </c>
      <c r="D1262" s="4">
        <v>10312</v>
      </c>
      <c r="E1262" s="4">
        <v>10245</v>
      </c>
      <c r="F1262" s="4">
        <v>10310</v>
      </c>
      <c r="G1262" s="4">
        <v>87939</v>
      </c>
      <c r="H1262" s="4">
        <v>1.0449999999999999</v>
      </c>
      <c r="I1262" s="3">
        <f t="shared" si="113"/>
        <v>0</v>
      </c>
      <c r="J1262" s="13">
        <f t="shared" si="115"/>
        <v>-52</v>
      </c>
      <c r="K1262" s="13">
        <f t="shared" si="114"/>
        <v>38</v>
      </c>
      <c r="L1262" s="13">
        <f t="shared" ca="1" si="110"/>
        <v>0</v>
      </c>
      <c r="M1262" s="13">
        <f t="shared" ca="1" si="112"/>
        <v>0</v>
      </c>
      <c r="N1262" s="13">
        <f ca="1">IF(M1262=0,0,IF(M1262=M1261,0,((M1262-M1261)*C1262+N1261*M1261)*$P$5/M1262))</f>
        <v>0</v>
      </c>
      <c r="O1262" s="13">
        <f ca="1">IF(M1261=M1262,(M1261*J1262+M1262*K1262)*$P$5,M1261*J1262+M1262*K1262*$P$5-$P$6)</f>
        <v>0</v>
      </c>
      <c r="P1262" s="13">
        <f ca="1">100*SUM(O1023:O1262)/SUM(N1023:N1262)</f>
        <v>-0.21794691097016677</v>
      </c>
      <c r="Q1262" s="9">
        <f ca="1">AVERAGE(E1262:OFFSET(F1262,-$Q$5+1,0))</f>
        <v>10202.299999999999</v>
      </c>
      <c r="R1262" s="9">
        <f ca="1">AVERAGE(E1262:OFFSET(F1262,-$R$5+1,0))</f>
        <v>10120.9</v>
      </c>
      <c r="S1262" s="9">
        <f t="shared" ca="1" si="111"/>
        <v>0</v>
      </c>
    </row>
    <row r="1263" spans="1:19">
      <c r="A1263" s="4" t="s">
        <v>85</v>
      </c>
      <c r="B1263" s="5">
        <v>43521</v>
      </c>
      <c r="C1263" s="4">
        <v>10350</v>
      </c>
      <c r="D1263" s="4">
        <v>10378</v>
      </c>
      <c r="E1263" s="4">
        <v>10324</v>
      </c>
      <c r="F1263" s="4">
        <v>10368</v>
      </c>
      <c r="G1263" s="4">
        <v>104882</v>
      </c>
      <c r="H1263" s="4">
        <v>1.0449999999999999</v>
      </c>
      <c r="I1263" s="3">
        <f t="shared" si="113"/>
        <v>0</v>
      </c>
      <c r="J1263" s="13">
        <f t="shared" si="115"/>
        <v>40</v>
      </c>
      <c r="K1263" s="13">
        <f t="shared" si="114"/>
        <v>18</v>
      </c>
      <c r="L1263" s="13">
        <f t="shared" ca="1" si="110"/>
        <v>0</v>
      </c>
      <c r="M1263" s="13">
        <f t="shared" ca="1" si="112"/>
        <v>0</v>
      </c>
      <c r="N1263" s="13">
        <f ca="1">IF(M1263=0,0,IF(M1263=M1262,0,((M1263-M1262)*C1263+N1262*M1262)*$P$5/M1263))</f>
        <v>0</v>
      </c>
      <c r="O1263" s="13">
        <f ca="1">IF(M1262=M1263,(M1262*J1263+M1263*K1263)*$P$5,M1262*J1263+M1263*K1263*$P$5-$P$6)</f>
        <v>0</v>
      </c>
      <c r="P1263" s="13">
        <f ca="1">100*SUM(O1024:O1263)/SUM(N1024:N1263)</f>
        <v>-0.3072116513976979</v>
      </c>
      <c r="Q1263" s="9">
        <f ca="1">AVERAGE(E1263:OFFSET(F1263,-$Q$5+1,0))</f>
        <v>10248.200000000001</v>
      </c>
      <c r="R1263" s="9">
        <f ca="1">AVERAGE(E1263:OFFSET(F1263,-$R$5+1,0))</f>
        <v>10157.25</v>
      </c>
      <c r="S1263" s="9">
        <f t="shared" ca="1" si="111"/>
        <v>0</v>
      </c>
    </row>
    <row r="1264" spans="1:19">
      <c r="A1264" s="4" t="s">
        <v>85</v>
      </c>
      <c r="B1264" s="5">
        <v>43522</v>
      </c>
      <c r="C1264" s="4">
        <v>10381</v>
      </c>
      <c r="D1264" s="4">
        <v>10394</v>
      </c>
      <c r="E1264" s="4">
        <v>10336</v>
      </c>
      <c r="F1264" s="4">
        <v>10355</v>
      </c>
      <c r="G1264" s="4">
        <v>100522</v>
      </c>
      <c r="H1264" s="4">
        <v>1.0449999999999999</v>
      </c>
      <c r="I1264" s="3">
        <f t="shared" si="113"/>
        <v>0</v>
      </c>
      <c r="J1264" s="13">
        <f t="shared" si="115"/>
        <v>13</v>
      </c>
      <c r="K1264" s="13">
        <f t="shared" si="114"/>
        <v>-26</v>
      </c>
      <c r="L1264" s="13">
        <f t="shared" ca="1" si="110"/>
        <v>0</v>
      </c>
      <c r="M1264" s="13">
        <f t="shared" ca="1" si="112"/>
        <v>0</v>
      </c>
      <c r="N1264" s="13">
        <f ca="1">IF(M1264=0,0,IF(M1264=M1263,0,((M1264-M1263)*C1264+N1263*M1263)*$P$5/M1264))</f>
        <v>0</v>
      </c>
      <c r="O1264" s="13">
        <f ca="1">IF(M1263=M1264,(M1263*J1264+M1264*K1264)*$P$5,M1263*J1264+M1264*K1264*$P$5-$P$6)</f>
        <v>0</v>
      </c>
      <c r="P1264" s="13">
        <f ca="1">100*SUM(O1025:O1264)/SUM(N1025:N1264)</f>
        <v>-0.26316654921306082</v>
      </c>
      <c r="Q1264" s="9">
        <f ca="1">AVERAGE(E1264:OFFSET(F1264,-$Q$5+1,0))</f>
        <v>10292.700000000001</v>
      </c>
      <c r="R1264" s="9">
        <f ca="1">AVERAGE(E1264:OFFSET(F1264,-$R$5+1,0))</f>
        <v>10186.15</v>
      </c>
      <c r="S1264" s="9">
        <f t="shared" ca="1" si="111"/>
        <v>0</v>
      </c>
    </row>
    <row r="1265" spans="1:19">
      <c r="A1265" s="4" t="s">
        <v>85</v>
      </c>
      <c r="B1265" s="5">
        <v>43523</v>
      </c>
      <c r="C1265" s="4">
        <v>10375</v>
      </c>
      <c r="D1265" s="4">
        <v>10384</v>
      </c>
      <c r="E1265" s="4">
        <v>10325</v>
      </c>
      <c r="F1265" s="4">
        <v>10362</v>
      </c>
      <c r="G1265" s="4">
        <v>83461</v>
      </c>
      <c r="H1265" s="4">
        <v>1.0449999999999999</v>
      </c>
      <c r="I1265" s="3">
        <f t="shared" si="113"/>
        <v>0</v>
      </c>
      <c r="J1265" s="13">
        <f t="shared" si="115"/>
        <v>20</v>
      </c>
      <c r="K1265" s="13">
        <f t="shared" si="114"/>
        <v>-13</v>
      </c>
      <c r="L1265" s="13">
        <f t="shared" ca="1" si="110"/>
        <v>0</v>
      </c>
      <c r="M1265" s="13">
        <f t="shared" ca="1" si="112"/>
        <v>0</v>
      </c>
      <c r="N1265" s="13">
        <f ca="1">IF(M1265=0,0,IF(M1265=M1264,0,((M1265-M1264)*C1265+N1264*M1264)*$P$5/M1265))</f>
        <v>0</v>
      </c>
      <c r="O1265" s="13">
        <f ca="1">IF(M1264=M1265,(M1264*J1265+M1265*K1265)*$P$5,M1264*J1265+M1265*K1265*$P$5-$P$6)</f>
        <v>0</v>
      </c>
      <c r="P1265" s="13">
        <f ca="1">100*SUM(O1026:O1265)/SUM(N1026:N1265)</f>
        <v>-0.261892177589852</v>
      </c>
      <c r="Q1265" s="9">
        <f ca="1">AVERAGE(E1265:OFFSET(F1265,-$Q$5+1,0))</f>
        <v>10318.1</v>
      </c>
      <c r="R1265" s="9">
        <f ca="1">AVERAGE(E1265:OFFSET(F1265,-$R$5+1,0))</f>
        <v>10213.549999999999</v>
      </c>
      <c r="S1265" s="9">
        <f t="shared" ca="1" si="111"/>
        <v>0</v>
      </c>
    </row>
    <row r="1266" spans="1:19">
      <c r="A1266" s="4" t="s">
        <v>85</v>
      </c>
      <c r="B1266" s="5">
        <v>43528</v>
      </c>
      <c r="C1266" s="4">
        <v>10390</v>
      </c>
      <c r="D1266" s="4">
        <v>10400</v>
      </c>
      <c r="E1266" s="4">
        <v>10276</v>
      </c>
      <c r="F1266" s="4">
        <v>10311</v>
      </c>
      <c r="G1266" s="4">
        <v>122715</v>
      </c>
      <c r="H1266" s="4">
        <v>1.0449999999999999</v>
      </c>
      <c r="I1266" s="3">
        <f t="shared" si="113"/>
        <v>0</v>
      </c>
      <c r="J1266" s="13">
        <f t="shared" si="115"/>
        <v>28</v>
      </c>
      <c r="K1266" s="13">
        <f t="shared" si="114"/>
        <v>-79</v>
      </c>
      <c r="L1266" s="13">
        <f t="shared" ca="1" si="110"/>
        <v>0</v>
      </c>
      <c r="M1266" s="13">
        <f t="shared" ca="1" si="112"/>
        <v>0</v>
      </c>
      <c r="N1266" s="13">
        <f ca="1">IF(M1266=0,0,IF(M1266=M1265,0,((M1266-M1265)*C1266+N1265*M1265)*$P$5/M1266))</f>
        <v>0</v>
      </c>
      <c r="O1266" s="13">
        <f ca="1">IF(M1265=M1266,(M1265*J1266+M1266*K1266)*$P$5,M1265*J1266+M1266*K1266*$P$5-$P$6)</f>
        <v>0</v>
      </c>
      <c r="P1266" s="13">
        <f ca="1">100*SUM(O1027:O1266)/SUM(N1027:N1266)</f>
        <v>-0.261892177589852</v>
      </c>
      <c r="Q1266" s="9">
        <f ca="1">AVERAGE(E1266:OFFSET(F1266,-$Q$5+1,0))</f>
        <v>10321.200000000001</v>
      </c>
      <c r="R1266" s="9">
        <f ca="1">AVERAGE(E1266:OFFSET(F1266,-$R$5+1,0))</f>
        <v>10237.200000000001</v>
      </c>
      <c r="S1266" s="9">
        <f t="shared" ca="1" si="111"/>
        <v>0</v>
      </c>
    </row>
    <row r="1267" spans="1:19">
      <c r="A1267" s="4" t="s">
        <v>85</v>
      </c>
      <c r="B1267" s="5">
        <v>43529</v>
      </c>
      <c r="C1267" s="4">
        <v>10260</v>
      </c>
      <c r="D1267" s="4">
        <v>10306</v>
      </c>
      <c r="E1267" s="4">
        <v>10248</v>
      </c>
      <c r="F1267" s="4">
        <v>10274</v>
      </c>
      <c r="G1267" s="4">
        <v>97390</v>
      </c>
      <c r="H1267" s="4">
        <v>1.0449999999999999</v>
      </c>
      <c r="I1267" s="3">
        <f t="shared" si="113"/>
        <v>0</v>
      </c>
      <c r="J1267" s="13">
        <f t="shared" si="115"/>
        <v>-51</v>
      </c>
      <c r="K1267" s="13">
        <f t="shared" si="114"/>
        <v>14</v>
      </c>
      <c r="L1267" s="13">
        <f t="shared" ca="1" si="110"/>
        <v>0</v>
      </c>
      <c r="M1267" s="13">
        <f t="shared" ca="1" si="112"/>
        <v>0</v>
      </c>
      <c r="N1267" s="13">
        <f ca="1">IF(M1267=0,0,IF(M1267=M1266,0,((M1267-M1266)*C1267+N1266*M1266)*$P$5/M1267))</f>
        <v>0</v>
      </c>
      <c r="O1267" s="13">
        <f ca="1">IF(M1266=M1267,(M1266*J1267+M1267*K1267)*$P$5,M1266*J1267+M1267*K1267*$P$5-$P$6)</f>
        <v>0</v>
      </c>
      <c r="P1267" s="13">
        <f ca="1">100*SUM(O1028:O1267)/SUM(N1028:N1267)</f>
        <v>-0.31538147694818441</v>
      </c>
      <c r="Q1267" s="9">
        <f ca="1">AVERAGE(E1267:OFFSET(F1267,-$Q$5+1,0))</f>
        <v>10317.9</v>
      </c>
      <c r="R1267" s="9">
        <f ca="1">AVERAGE(E1267:OFFSET(F1267,-$R$5+1,0))</f>
        <v>10260.1</v>
      </c>
      <c r="S1267" s="9">
        <f t="shared" ca="1" si="111"/>
        <v>0</v>
      </c>
    </row>
    <row r="1268" spans="1:19">
      <c r="A1268" s="4" t="s">
        <v>85</v>
      </c>
      <c r="B1268" s="5">
        <v>43530</v>
      </c>
      <c r="C1268" s="4">
        <v>10283</v>
      </c>
      <c r="D1268" s="4">
        <v>10333</v>
      </c>
      <c r="E1268" s="4">
        <v>10282</v>
      </c>
      <c r="F1268" s="4">
        <v>10322</v>
      </c>
      <c r="G1268" s="4">
        <v>91094</v>
      </c>
      <c r="H1268" s="4">
        <v>1.0449999999999999</v>
      </c>
      <c r="I1268" s="3">
        <f t="shared" si="113"/>
        <v>0</v>
      </c>
      <c r="J1268" s="13">
        <f t="shared" si="115"/>
        <v>9</v>
      </c>
      <c r="K1268" s="13">
        <f t="shared" si="114"/>
        <v>39</v>
      </c>
      <c r="L1268" s="13">
        <f t="shared" ca="1" si="110"/>
        <v>0</v>
      </c>
      <c r="M1268" s="13">
        <f t="shared" ca="1" si="112"/>
        <v>0</v>
      </c>
      <c r="N1268" s="13">
        <f ca="1">IF(M1268=0,0,IF(M1268=M1267,0,((M1268-M1267)*C1268+N1267*M1267)*$P$5/M1268))</f>
        <v>0</v>
      </c>
      <c r="O1268" s="13">
        <f ca="1">IF(M1267=M1268,(M1267*J1268+M1268*K1268)*$P$5,M1267*J1268+M1268*K1268*$P$5-$P$6)</f>
        <v>0</v>
      </c>
      <c r="P1268" s="13">
        <f ca="1">100*SUM(O1029:O1268)/SUM(N1029:N1268)</f>
        <v>-0.36308571069892981</v>
      </c>
      <c r="Q1268" s="9">
        <f ca="1">AVERAGE(E1268:OFFSET(F1268,-$Q$5+1,0))</f>
        <v>10309.1</v>
      </c>
      <c r="R1268" s="9">
        <f ca="1">AVERAGE(E1268:OFFSET(F1268,-$R$5+1,0))</f>
        <v>10278.65</v>
      </c>
      <c r="S1268" s="9">
        <f t="shared" ca="1" si="111"/>
        <v>0</v>
      </c>
    </row>
    <row r="1269" spans="1:19">
      <c r="A1269" s="4" t="s">
        <v>85</v>
      </c>
      <c r="B1269" s="5">
        <v>43531</v>
      </c>
      <c r="C1269" s="4">
        <v>10315</v>
      </c>
      <c r="D1269" s="4">
        <v>10335</v>
      </c>
      <c r="E1269" s="4">
        <v>10260</v>
      </c>
      <c r="F1269" s="4">
        <v>10262</v>
      </c>
      <c r="G1269" s="4">
        <v>95914</v>
      </c>
      <c r="H1269" s="4">
        <v>1.0449999999999999</v>
      </c>
      <c r="I1269" s="3">
        <f t="shared" si="113"/>
        <v>0</v>
      </c>
      <c r="J1269" s="13">
        <f t="shared" si="115"/>
        <v>-7</v>
      </c>
      <c r="K1269" s="13">
        <f t="shared" si="114"/>
        <v>-53</v>
      </c>
      <c r="L1269" s="13">
        <f t="shared" ca="1" si="110"/>
        <v>-1</v>
      </c>
      <c r="M1269" s="13">
        <f t="shared" ca="1" si="112"/>
        <v>0</v>
      </c>
      <c r="N1269" s="13">
        <f ca="1">IF(M1269=0,0,IF(M1269=M1268,0,((M1269-M1268)*C1269+N1268*M1268)*$P$5/M1269))</f>
        <v>0</v>
      </c>
      <c r="O1269" s="13">
        <f ca="1">IF(M1268=M1269,(M1268*J1269+M1269*K1269)*$P$5,M1268*J1269+M1269*K1269*$P$5-$P$6)</f>
        <v>0</v>
      </c>
      <c r="P1269" s="13">
        <f ca="1">100*SUM(O1030:O1269)/SUM(N1030:N1269)</f>
        <v>-0.31977528795154253</v>
      </c>
      <c r="Q1269" s="9">
        <f ca="1">AVERAGE(E1269:OFFSET(F1269,-$Q$5+1,0))</f>
        <v>10292.200000000001</v>
      </c>
      <c r="R1269" s="9">
        <f ca="1">AVERAGE(E1269:OFFSET(F1269,-$R$5+1,0))</f>
        <v>10292.450000000001</v>
      </c>
      <c r="S1269" s="9">
        <f t="shared" ca="1" si="111"/>
        <v>-1</v>
      </c>
    </row>
    <row r="1270" spans="1:19">
      <c r="A1270" s="4" t="s">
        <v>85</v>
      </c>
      <c r="B1270" s="5">
        <v>43532</v>
      </c>
      <c r="C1270" s="4">
        <v>10230</v>
      </c>
      <c r="D1270" s="4">
        <v>10244</v>
      </c>
      <c r="E1270" s="4">
        <v>10162</v>
      </c>
      <c r="F1270" s="4">
        <v>10200</v>
      </c>
      <c r="G1270" s="4">
        <v>127917</v>
      </c>
      <c r="H1270" s="4">
        <v>1.0449999999999999</v>
      </c>
      <c r="I1270" s="3">
        <f t="shared" si="113"/>
        <v>0</v>
      </c>
      <c r="J1270" s="13">
        <f t="shared" si="115"/>
        <v>-32</v>
      </c>
      <c r="K1270" s="13">
        <f t="shared" si="114"/>
        <v>-30</v>
      </c>
      <c r="L1270" s="13">
        <f t="shared" ca="1" si="110"/>
        <v>0</v>
      </c>
      <c r="M1270" s="13">
        <f t="shared" ca="1" si="112"/>
        <v>-1</v>
      </c>
      <c r="N1270" s="13">
        <f ca="1">IF(M1270=0,0,IF(M1270=M1269,0,((M1270-M1269)*C1270+N1269*M1269)*$P$5/M1270))</f>
        <v>2046000</v>
      </c>
      <c r="O1270" s="13">
        <f ca="1">IF(M1269=M1270,(M1269*J1270+M1270*K1270)*$P$5,M1269*J1270+M1270*K1270*$P$5-$P$6)</f>
        <v>5500</v>
      </c>
      <c r="P1270" s="13">
        <f ca="1">100*SUM(O1031:O1270)/SUM(N1031:N1270)</f>
        <v>-0.29015895484974491</v>
      </c>
      <c r="Q1270" s="9">
        <f ca="1">AVERAGE(E1270:OFFSET(F1270,-$Q$5+1,0))</f>
        <v>10259.700000000001</v>
      </c>
      <c r="R1270" s="9">
        <f ca="1">AVERAGE(E1270:OFFSET(F1270,-$R$5+1,0))</f>
        <v>10288.9</v>
      </c>
      <c r="S1270" s="9">
        <f t="shared" ca="1" si="111"/>
        <v>0</v>
      </c>
    </row>
    <row r="1271" spans="1:19">
      <c r="A1271" s="4" t="s">
        <v>85</v>
      </c>
      <c r="B1271" s="5">
        <v>43535</v>
      </c>
      <c r="C1271" s="4">
        <v>10170</v>
      </c>
      <c r="D1271" s="4">
        <v>10234</v>
      </c>
      <c r="E1271" s="4">
        <v>10168</v>
      </c>
      <c r="F1271" s="4">
        <v>10229</v>
      </c>
      <c r="G1271" s="4">
        <v>78910</v>
      </c>
      <c r="H1271" s="4">
        <v>1.0449999999999999</v>
      </c>
      <c r="I1271" s="3">
        <f t="shared" si="113"/>
        <v>0</v>
      </c>
      <c r="J1271" s="13">
        <f t="shared" si="115"/>
        <v>-30</v>
      </c>
      <c r="K1271" s="13">
        <f t="shared" si="114"/>
        <v>59</v>
      </c>
      <c r="L1271" s="13">
        <f t="shared" ca="1" si="110"/>
        <v>0</v>
      </c>
      <c r="M1271" s="13">
        <f t="shared" ca="1" si="112"/>
        <v>-1</v>
      </c>
      <c r="N1271" s="13">
        <f ca="1">IF(M1271=0,0,IF(M1271=M1270,0,((M1271-M1270)*C1271+N1270*M1270)*$P$5/M1271))</f>
        <v>0</v>
      </c>
      <c r="O1271" s="13">
        <f ca="1">IF(M1270=M1271,(M1270*J1271+M1271*K1271)*$P$5,M1270*J1271+M1271*K1271*$P$5-$P$6)</f>
        <v>-5800</v>
      </c>
      <c r="P1271" s="13">
        <f ca="1">100*SUM(O1032:O1271)/SUM(N1032:N1271)</f>
        <v>-0.29369783833200624</v>
      </c>
      <c r="Q1271" s="9">
        <f ca="1">AVERAGE(E1271:OFFSET(F1271,-$Q$5+1,0))</f>
        <v>10240.700000000001</v>
      </c>
      <c r="R1271" s="9">
        <f ca="1">AVERAGE(E1271:OFFSET(F1271,-$R$5+1,0))</f>
        <v>10280.950000000001</v>
      </c>
      <c r="S1271" s="9">
        <f t="shared" ca="1" si="111"/>
        <v>0</v>
      </c>
    </row>
    <row r="1272" spans="1:19">
      <c r="A1272" s="4" t="s">
        <v>85</v>
      </c>
      <c r="B1272" s="5">
        <v>43536</v>
      </c>
      <c r="C1272" s="4">
        <v>10301</v>
      </c>
      <c r="D1272" s="4">
        <v>10385</v>
      </c>
      <c r="E1272" s="4">
        <v>10300</v>
      </c>
      <c r="F1272" s="4">
        <v>10348</v>
      </c>
      <c r="G1272" s="4">
        <v>109945</v>
      </c>
      <c r="H1272" s="4">
        <v>1.0449999999999999</v>
      </c>
      <c r="I1272" s="3">
        <f t="shared" si="113"/>
        <v>0</v>
      </c>
      <c r="J1272" s="13">
        <f t="shared" si="115"/>
        <v>72</v>
      </c>
      <c r="K1272" s="13">
        <f t="shared" si="114"/>
        <v>47</v>
      </c>
      <c r="L1272" s="13">
        <f t="shared" ca="1" si="110"/>
        <v>0</v>
      </c>
      <c r="M1272" s="13">
        <f t="shared" ca="1" si="112"/>
        <v>-1</v>
      </c>
      <c r="N1272" s="13">
        <f ca="1">IF(M1272=0,0,IF(M1272=M1271,0,((M1272-M1271)*C1272+N1271*M1271)*$P$5/M1272))</f>
        <v>0</v>
      </c>
      <c r="O1272" s="13">
        <f ca="1">IF(M1271=M1272,(M1271*J1272+M1272*K1272)*$P$5,M1271*J1272+M1272*K1272*$P$5-$P$6)</f>
        <v>-23800</v>
      </c>
      <c r="P1272" s="13">
        <f ca="1">100*SUM(O1033:O1272)/SUM(N1033:N1272)</f>
        <v>-0.36978383320062519</v>
      </c>
      <c r="Q1272" s="9">
        <f ca="1">AVERAGE(E1272:OFFSET(F1272,-$Q$5+1,0))</f>
        <v>10253.299999999999</v>
      </c>
      <c r="R1272" s="9">
        <f ca="1">AVERAGE(E1272:OFFSET(F1272,-$R$5+1,0))</f>
        <v>10285.6</v>
      </c>
      <c r="S1272" s="9">
        <f t="shared" ca="1" si="111"/>
        <v>0</v>
      </c>
    </row>
    <row r="1273" spans="1:19">
      <c r="A1273" s="4" t="s">
        <v>85</v>
      </c>
      <c r="B1273" s="5">
        <v>43537</v>
      </c>
      <c r="C1273" s="4">
        <v>10325</v>
      </c>
      <c r="D1273" s="4">
        <v>10365</v>
      </c>
      <c r="E1273" s="4">
        <v>10305</v>
      </c>
      <c r="F1273" s="4">
        <v>10365</v>
      </c>
      <c r="G1273" s="4">
        <v>100182</v>
      </c>
      <c r="H1273" s="4">
        <v>1.0449999999999999</v>
      </c>
      <c r="I1273" s="3">
        <f t="shared" si="113"/>
        <v>0</v>
      </c>
      <c r="J1273" s="13">
        <f t="shared" si="115"/>
        <v>-23</v>
      </c>
      <c r="K1273" s="13">
        <f t="shared" si="114"/>
        <v>40</v>
      </c>
      <c r="L1273" s="13">
        <f t="shared" ca="1" si="110"/>
        <v>0</v>
      </c>
      <c r="M1273" s="13">
        <f t="shared" ca="1" si="112"/>
        <v>-1</v>
      </c>
      <c r="N1273" s="13">
        <f ca="1">IF(M1273=0,0,IF(M1273=M1272,0,((M1273-M1272)*C1273+N1272*M1272)*$P$5/M1273))</f>
        <v>0</v>
      </c>
      <c r="O1273" s="13">
        <f ca="1">IF(M1272=M1273,(M1272*J1273+M1273*K1273)*$P$5,M1272*J1273+M1273*K1273*$P$5-$P$6)</f>
        <v>-3400</v>
      </c>
      <c r="P1273" s="13">
        <f ca="1">100*SUM(O1034:O1273)/SUM(N1034:N1273)</f>
        <v>-0.3703736471143354</v>
      </c>
      <c r="Q1273" s="9">
        <f ca="1">AVERAGE(E1273:OFFSET(F1273,-$Q$5+1,0))</f>
        <v>10259.9</v>
      </c>
      <c r="R1273" s="9">
        <f ca="1">AVERAGE(E1273:OFFSET(F1273,-$R$5+1,0))</f>
        <v>10284.5</v>
      </c>
      <c r="S1273" s="9">
        <f t="shared" ca="1" si="111"/>
        <v>0</v>
      </c>
    </row>
    <row r="1274" spans="1:19">
      <c r="A1274" s="4" t="s">
        <v>85</v>
      </c>
      <c r="B1274" s="5">
        <v>43538</v>
      </c>
      <c r="C1274" s="4">
        <v>10390</v>
      </c>
      <c r="D1274" s="4">
        <v>10392</v>
      </c>
      <c r="E1274" s="4">
        <v>10322</v>
      </c>
      <c r="F1274" s="4">
        <v>10338</v>
      </c>
      <c r="G1274" s="4">
        <v>92686</v>
      </c>
      <c r="H1274" s="4">
        <v>1.0449999999999999</v>
      </c>
      <c r="I1274" s="3">
        <f t="shared" si="113"/>
        <v>0</v>
      </c>
      <c r="J1274" s="13">
        <f t="shared" si="115"/>
        <v>25</v>
      </c>
      <c r="K1274" s="13">
        <f t="shared" si="114"/>
        <v>-52</v>
      </c>
      <c r="L1274" s="13">
        <f t="shared" ca="1" si="110"/>
        <v>0</v>
      </c>
      <c r="M1274" s="13">
        <f t="shared" ca="1" si="112"/>
        <v>-1</v>
      </c>
      <c r="N1274" s="13">
        <f ca="1">IF(M1274=0,0,IF(M1274=M1273,0,((M1274-M1273)*C1274+N1273*M1273)*$P$5/M1274))</f>
        <v>0</v>
      </c>
      <c r="O1274" s="13">
        <f ca="1">IF(M1273=M1274,(M1273*J1274+M1274*K1274)*$P$5,M1273*J1274+M1274*K1274*$P$5-$P$6)</f>
        <v>5400</v>
      </c>
      <c r="P1274" s="13">
        <f ca="1">100*SUM(O1035:O1274)/SUM(N1035:N1274)</f>
        <v>-0.35302721991211772</v>
      </c>
      <c r="Q1274" s="9">
        <f ca="1">AVERAGE(E1274:OFFSET(F1274,-$Q$5+1,0))</f>
        <v>10273.700000000001</v>
      </c>
      <c r="R1274" s="9">
        <f ca="1">AVERAGE(E1274:OFFSET(F1274,-$R$5+1,0))</f>
        <v>10282.950000000001</v>
      </c>
      <c r="S1274" s="9">
        <f t="shared" ca="1" si="111"/>
        <v>0</v>
      </c>
    </row>
    <row r="1275" spans="1:19">
      <c r="A1275" s="4" t="s">
        <v>85</v>
      </c>
      <c r="B1275" s="5">
        <v>43539</v>
      </c>
      <c r="C1275" s="4">
        <v>10355</v>
      </c>
      <c r="D1275" s="4">
        <v>10430</v>
      </c>
      <c r="E1275" s="4">
        <v>10347</v>
      </c>
      <c r="F1275" s="4">
        <v>10414</v>
      </c>
      <c r="G1275" s="4">
        <v>116100</v>
      </c>
      <c r="H1275" s="4">
        <v>1.0449999999999999</v>
      </c>
      <c r="I1275" s="3">
        <f t="shared" si="113"/>
        <v>0</v>
      </c>
      <c r="J1275" s="13">
        <f t="shared" si="115"/>
        <v>17</v>
      </c>
      <c r="K1275" s="13">
        <f t="shared" si="114"/>
        <v>59</v>
      </c>
      <c r="L1275" s="13">
        <f t="shared" ca="1" si="110"/>
        <v>1</v>
      </c>
      <c r="M1275" s="13">
        <f t="shared" ca="1" si="112"/>
        <v>-1</v>
      </c>
      <c r="N1275" s="13">
        <f ca="1">IF(M1275=0,0,IF(M1275=M1274,0,((M1275-M1274)*C1275+N1274*M1274)*$P$5/M1275))</f>
        <v>0</v>
      </c>
      <c r="O1275" s="13">
        <f ca="1">IF(M1274=M1275,(M1274*J1275+M1275*K1275)*$P$5,M1274*J1275+M1275*K1275*$P$5-$P$6)</f>
        <v>-15200</v>
      </c>
      <c r="P1275" s="13">
        <f ca="1">100*SUM(O1036:O1275)/SUM(N1036:N1275)</f>
        <v>-0.39785307735409481</v>
      </c>
      <c r="Q1275" s="9">
        <f ca="1">AVERAGE(E1275:OFFSET(F1275,-$Q$5+1,0))</f>
        <v>10313.6</v>
      </c>
      <c r="R1275" s="9">
        <f ca="1">AVERAGE(E1275:OFFSET(F1275,-$R$5+1,0))</f>
        <v>10286.65</v>
      </c>
      <c r="S1275" s="9">
        <f t="shared" ca="1" si="111"/>
        <v>1</v>
      </c>
    </row>
    <row r="1276" spans="1:19">
      <c r="A1276" s="4" t="s">
        <v>85</v>
      </c>
      <c r="B1276" s="5">
        <v>43542</v>
      </c>
      <c r="C1276" s="4">
        <v>10437</v>
      </c>
      <c r="D1276" s="4">
        <v>10487</v>
      </c>
      <c r="E1276" s="4">
        <v>10420</v>
      </c>
      <c r="F1276" s="4">
        <v>10477</v>
      </c>
      <c r="G1276" s="4">
        <v>104180</v>
      </c>
      <c r="H1276" s="4">
        <v>1.0449999999999999</v>
      </c>
      <c r="I1276" s="3">
        <f t="shared" si="113"/>
        <v>0</v>
      </c>
      <c r="J1276" s="13">
        <f t="shared" si="115"/>
        <v>23</v>
      </c>
      <c r="K1276" s="13">
        <f t="shared" si="114"/>
        <v>40</v>
      </c>
      <c r="L1276" s="13">
        <f t="shared" ca="1" si="110"/>
        <v>0</v>
      </c>
      <c r="M1276" s="13">
        <f t="shared" ca="1" si="112"/>
        <v>0</v>
      </c>
      <c r="N1276" s="13">
        <f ca="1">IF(M1276=0,0,IF(M1276=M1275,0,((M1276-M1275)*C1276+N1275*M1275)*$P$5/M1276))</f>
        <v>0</v>
      </c>
      <c r="O1276" s="13">
        <f ca="1">IF(M1275=M1276,(M1275*J1276+M1276*K1276)*$P$5,M1275*J1276+M1276*K1276*$P$5-$P$6)</f>
        <v>-523</v>
      </c>
      <c r="P1276" s="13">
        <f ca="1">100*SUM(O1037:O1276)/SUM(N1037:N1276)</f>
        <v>-0.39939544073844702</v>
      </c>
      <c r="Q1276" s="9">
        <f ca="1">AVERAGE(E1276:OFFSET(F1276,-$Q$5+1,0))</f>
        <v>10363.6</v>
      </c>
      <c r="R1276" s="9">
        <f ca="1">AVERAGE(E1276:OFFSET(F1276,-$R$5+1,0))</f>
        <v>10302.15</v>
      </c>
      <c r="S1276" s="9">
        <f t="shared" ca="1" si="111"/>
        <v>0</v>
      </c>
    </row>
    <row r="1277" spans="1:19">
      <c r="A1277" s="4" t="s">
        <v>85</v>
      </c>
      <c r="B1277" s="5">
        <v>43543</v>
      </c>
      <c r="C1277" s="4">
        <v>10483</v>
      </c>
      <c r="D1277" s="4">
        <v>10511</v>
      </c>
      <c r="E1277" s="4">
        <v>10461</v>
      </c>
      <c r="F1277" s="4">
        <v>10501</v>
      </c>
      <c r="G1277" s="4">
        <v>101703</v>
      </c>
      <c r="H1277" s="4">
        <v>1.0449999999999999</v>
      </c>
      <c r="I1277" s="3">
        <f t="shared" si="113"/>
        <v>0</v>
      </c>
      <c r="J1277" s="13">
        <f t="shared" si="115"/>
        <v>6</v>
      </c>
      <c r="K1277" s="13">
        <f t="shared" si="114"/>
        <v>18</v>
      </c>
      <c r="L1277" s="13">
        <f t="shared" ref="L1277:L1340" ca="1" si="116">S1277</f>
        <v>0</v>
      </c>
      <c r="M1277" s="13">
        <f t="shared" ca="1" si="112"/>
        <v>0</v>
      </c>
      <c r="N1277" s="13">
        <f ca="1">IF(M1277=0,0,IF(M1277=M1276,0,((M1277-M1276)*C1277+N1276*M1276)*$P$5/M1277))</f>
        <v>0</v>
      </c>
      <c r="O1277" s="13">
        <f ca="1">IF(M1276=M1277,(M1276*J1277+M1277*K1277)*$P$5,M1276*J1277+M1277*K1277*$P$5-$P$6)</f>
        <v>0</v>
      </c>
      <c r="P1277" s="13">
        <f ca="1">100*SUM(O1038:O1277)/SUM(N1038:N1277)</f>
        <v>-0.3321676780902979</v>
      </c>
      <c r="Q1277" s="9">
        <f ca="1">AVERAGE(E1277:OFFSET(F1277,-$Q$5+1,0))</f>
        <v>10395</v>
      </c>
      <c r="R1277" s="9">
        <f ca="1">AVERAGE(E1277:OFFSET(F1277,-$R$5+1,0))</f>
        <v>10324.15</v>
      </c>
      <c r="S1277" s="9">
        <f t="shared" ref="S1277:S1340" ca="1" si="117">IF(AND(Q1276&lt;=R1276,Q1277&gt;R1277),1,IF(AND(Q1276&gt;R1276,Q1277&lt;=R1277),-1,0))</f>
        <v>0</v>
      </c>
    </row>
    <row r="1278" spans="1:19">
      <c r="A1278" s="4" t="s">
        <v>85</v>
      </c>
      <c r="B1278" s="5">
        <v>43544</v>
      </c>
      <c r="C1278" s="4">
        <v>10493</v>
      </c>
      <c r="D1278" s="4">
        <v>10549</v>
      </c>
      <c r="E1278" s="4">
        <v>10492</v>
      </c>
      <c r="F1278" s="4">
        <v>10545</v>
      </c>
      <c r="G1278" s="4">
        <v>56166</v>
      </c>
      <c r="H1278" s="4">
        <v>1.0449999999999999</v>
      </c>
      <c r="I1278" s="3">
        <f t="shared" si="113"/>
        <v>1</v>
      </c>
      <c r="J1278" s="13">
        <f t="shared" si="115"/>
        <v>-8</v>
      </c>
      <c r="K1278" s="13">
        <f t="shared" si="114"/>
        <v>52</v>
      </c>
      <c r="L1278" s="13">
        <f t="shared" ca="1" si="116"/>
        <v>0</v>
      </c>
      <c r="M1278" s="13">
        <f t="shared" ref="M1278:M1341" si="118">IF(I1278=1,0,IF(M1277+L1277&gt;=$M$5,$M$5,IF(M1277+L1277&lt;=$M$7,$M$7,M1277+L1277)))</f>
        <v>0</v>
      </c>
      <c r="N1278" s="13">
        <f>IF(M1278=0,0,IF(M1278=M1277,0,((M1278-M1277)*C1278+N1277*M1277)*$P$5/M1278))</f>
        <v>0</v>
      </c>
      <c r="O1278" s="13">
        <f ca="1">IF(M1277=M1278,(M1277*J1278+M1278*K1278)*$P$5,M1277*J1278+M1278*K1278*$P$5-$P$6)</f>
        <v>0</v>
      </c>
      <c r="P1278" s="13">
        <f ca="1">100*SUM(O1039:O1278)/SUM(N1039:N1278)</f>
        <v>-0.23836967743560045</v>
      </c>
      <c r="Q1278" s="9">
        <f ca="1">AVERAGE(E1278:OFFSET(F1278,-$Q$5+1,0))</f>
        <v>10431.700000000001</v>
      </c>
      <c r="R1278" s="9">
        <f ca="1">AVERAGE(E1278:OFFSET(F1278,-$R$5+1,0))</f>
        <v>10345.799999999999</v>
      </c>
      <c r="S1278" s="9">
        <f t="shared" ca="1" si="117"/>
        <v>0</v>
      </c>
    </row>
    <row r="1279" spans="1:19">
      <c r="A1279" s="4" t="s">
        <v>86</v>
      </c>
      <c r="B1279" s="5">
        <v>43545</v>
      </c>
      <c r="C1279" s="4">
        <v>10538</v>
      </c>
      <c r="D1279" s="4">
        <v>10593</v>
      </c>
      <c r="E1279" s="4">
        <v>10532</v>
      </c>
      <c r="F1279" s="4">
        <v>10590</v>
      </c>
      <c r="G1279" s="4">
        <v>90838</v>
      </c>
      <c r="H1279" s="4">
        <v>1.0449999999999999</v>
      </c>
      <c r="I1279" s="3">
        <f t="shared" si="113"/>
        <v>0</v>
      </c>
      <c r="J1279" s="13">
        <f t="shared" si="115"/>
        <v>-7</v>
      </c>
      <c r="K1279" s="13">
        <f t="shared" si="114"/>
        <v>52</v>
      </c>
      <c r="L1279" s="13">
        <f t="shared" ca="1" si="116"/>
        <v>0</v>
      </c>
      <c r="M1279" s="13">
        <f t="shared" ca="1" si="118"/>
        <v>0</v>
      </c>
      <c r="N1279" s="13">
        <f ca="1">IF(M1279=0,0,IF(M1279=M1278,0,((M1279-M1278)*C1279+N1278*M1278)*$P$5/M1279))</f>
        <v>0</v>
      </c>
      <c r="O1279" s="13">
        <f ca="1">IF(M1278=M1279,(M1278*J1279+M1279*K1279)*$P$5,M1278*J1279+M1279*K1279*$P$5-$P$6)</f>
        <v>0</v>
      </c>
      <c r="P1279" s="13">
        <f ca="1">100*SUM(O1040:O1279)/SUM(N1040:N1279)</f>
        <v>-0.34475801374864656</v>
      </c>
      <c r="Q1279" s="9">
        <f ca="1">AVERAGE(E1279:OFFSET(F1279,-$Q$5+1,0))</f>
        <v>10477.9</v>
      </c>
      <c r="R1279" s="9">
        <f ca="1">AVERAGE(E1279:OFFSET(F1279,-$R$5+1,0))</f>
        <v>10375.799999999999</v>
      </c>
      <c r="S1279" s="9">
        <f t="shared" ca="1" si="117"/>
        <v>0</v>
      </c>
    </row>
    <row r="1280" spans="1:19">
      <c r="A1280" s="4" t="s">
        <v>86</v>
      </c>
      <c r="B1280" s="5">
        <v>43546</v>
      </c>
      <c r="C1280" s="4">
        <v>10645</v>
      </c>
      <c r="D1280" s="4">
        <v>10659</v>
      </c>
      <c r="E1280" s="4">
        <v>10560</v>
      </c>
      <c r="F1280" s="4">
        <v>10613</v>
      </c>
      <c r="G1280" s="4">
        <v>107634</v>
      </c>
      <c r="H1280" s="4">
        <v>1.0449999999999999</v>
      </c>
      <c r="I1280" s="3">
        <f t="shared" si="113"/>
        <v>0</v>
      </c>
      <c r="J1280" s="13">
        <f t="shared" si="115"/>
        <v>55</v>
      </c>
      <c r="K1280" s="13">
        <f t="shared" si="114"/>
        <v>-32</v>
      </c>
      <c r="L1280" s="13">
        <f t="shared" ca="1" si="116"/>
        <v>0</v>
      </c>
      <c r="M1280" s="13">
        <f t="shared" ca="1" si="118"/>
        <v>0</v>
      </c>
      <c r="N1280" s="13">
        <f ca="1">IF(M1280=0,0,IF(M1280=M1279,0,((M1280-M1279)*C1280+N1279*M1279)*$P$5/M1280))</f>
        <v>0</v>
      </c>
      <c r="O1280" s="13">
        <f ca="1">IF(M1279=M1280,(M1279*J1280+M1280*K1280)*$P$5,M1279*J1280+M1280*K1280*$P$5-$P$6)</f>
        <v>0</v>
      </c>
      <c r="P1280" s="13">
        <f ca="1">100*SUM(O1041:O1280)/SUM(N1041:N1280)</f>
        <v>-0.3321676780902979</v>
      </c>
      <c r="Q1280" s="9">
        <f ca="1">AVERAGE(E1280:OFFSET(F1280,-$Q$5+1,0))</f>
        <v>10519.1</v>
      </c>
      <c r="R1280" s="9">
        <f ca="1">AVERAGE(E1280:OFFSET(F1280,-$R$5+1,0))</f>
        <v>10416.35</v>
      </c>
      <c r="S1280" s="9">
        <f t="shared" ca="1" si="117"/>
        <v>0</v>
      </c>
    </row>
    <row r="1281" spans="1:19">
      <c r="A1281" s="4" t="s">
        <v>86</v>
      </c>
      <c r="B1281" s="5">
        <v>43549</v>
      </c>
      <c r="C1281" s="4">
        <v>10478</v>
      </c>
      <c r="D1281" s="4">
        <v>10486</v>
      </c>
      <c r="E1281" s="4">
        <v>10423</v>
      </c>
      <c r="F1281" s="4">
        <v>10438</v>
      </c>
      <c r="G1281" s="4">
        <v>100215</v>
      </c>
      <c r="H1281" s="4">
        <v>1.0449999999999999</v>
      </c>
      <c r="I1281" s="3">
        <f t="shared" si="113"/>
        <v>0</v>
      </c>
      <c r="J1281" s="13">
        <f t="shared" si="115"/>
        <v>-135</v>
      </c>
      <c r="K1281" s="13">
        <f t="shared" si="114"/>
        <v>-40</v>
      </c>
      <c r="L1281" s="13">
        <f t="shared" ca="1" si="116"/>
        <v>0</v>
      </c>
      <c r="M1281" s="13">
        <f t="shared" ca="1" si="118"/>
        <v>0</v>
      </c>
      <c r="N1281" s="13">
        <f ca="1">IF(M1281=0,0,IF(M1281=M1280,0,((M1281-M1280)*C1281+N1280*M1280)*$P$5/M1281))</f>
        <v>0</v>
      </c>
      <c r="O1281" s="13">
        <f ca="1">IF(M1280=M1281,(M1280*J1281+M1281*K1281)*$P$5,M1280*J1281+M1281*K1281*$P$5-$P$6)</f>
        <v>0</v>
      </c>
      <c r="P1281" s="13">
        <f ca="1">100*SUM(O1042:O1281)/SUM(N1042:N1281)</f>
        <v>-0.28243585223982071</v>
      </c>
      <c r="Q1281" s="9">
        <f ca="1">AVERAGE(E1281:OFFSET(F1281,-$Q$5+1,0))</f>
        <v>10515.5</v>
      </c>
      <c r="R1281" s="9">
        <f ca="1">AVERAGE(E1281:OFFSET(F1281,-$R$5+1,0))</f>
        <v>10439.549999999999</v>
      </c>
      <c r="S1281" s="9">
        <f t="shared" ca="1" si="117"/>
        <v>0</v>
      </c>
    </row>
    <row r="1282" spans="1:19">
      <c r="A1282" s="4" t="s">
        <v>86</v>
      </c>
      <c r="B1282" s="5">
        <v>43550</v>
      </c>
      <c r="C1282" s="4">
        <v>10482</v>
      </c>
      <c r="D1282" s="4">
        <v>10538</v>
      </c>
      <c r="E1282" s="4">
        <v>10480</v>
      </c>
      <c r="F1282" s="4">
        <v>10522</v>
      </c>
      <c r="G1282" s="4">
        <v>87187</v>
      </c>
      <c r="H1282" s="4">
        <v>1.0449999999999999</v>
      </c>
      <c r="I1282" s="3">
        <f t="shared" si="113"/>
        <v>0</v>
      </c>
      <c r="J1282" s="13">
        <f t="shared" si="115"/>
        <v>44</v>
      </c>
      <c r="K1282" s="13">
        <f t="shared" si="114"/>
        <v>40</v>
      </c>
      <c r="L1282" s="13">
        <f t="shared" ca="1" si="116"/>
        <v>0</v>
      </c>
      <c r="M1282" s="13">
        <f t="shared" ca="1" si="118"/>
        <v>0</v>
      </c>
      <c r="N1282" s="13">
        <f ca="1">IF(M1282=0,0,IF(M1282=M1281,0,((M1282-M1281)*C1282+N1281*M1281)*$P$5/M1282))</f>
        <v>0</v>
      </c>
      <c r="O1282" s="13">
        <f ca="1">IF(M1281=M1282,(M1281*J1282+M1282*K1282)*$P$5,M1281*J1282+M1282*K1282*$P$5-$P$6)</f>
        <v>0</v>
      </c>
      <c r="P1282" s="13">
        <f ca="1">100*SUM(O1043:O1282)/SUM(N1043:N1282)</f>
        <v>-0.27802923475939867</v>
      </c>
      <c r="Q1282" s="9">
        <f ca="1">AVERAGE(E1282:OFFSET(F1282,-$Q$5+1,0))</f>
        <v>10519.5</v>
      </c>
      <c r="R1282" s="9">
        <f ca="1">AVERAGE(E1282:OFFSET(F1282,-$R$5+1,0))</f>
        <v>10457.25</v>
      </c>
      <c r="S1282" s="9">
        <f t="shared" ca="1" si="117"/>
        <v>0</v>
      </c>
    </row>
    <row r="1283" spans="1:19">
      <c r="A1283" s="4" t="s">
        <v>86</v>
      </c>
      <c r="B1283" s="5">
        <v>43551</v>
      </c>
      <c r="C1283" s="4">
        <v>10506</v>
      </c>
      <c r="D1283" s="4">
        <v>10533</v>
      </c>
      <c r="E1283" s="4">
        <v>10473</v>
      </c>
      <c r="F1283" s="4">
        <v>10520</v>
      </c>
      <c r="G1283" s="4">
        <v>88500</v>
      </c>
      <c r="H1283" s="4">
        <v>1.0449999999999999</v>
      </c>
      <c r="I1283" s="3">
        <f t="shared" si="113"/>
        <v>0</v>
      </c>
      <c r="J1283" s="13">
        <f t="shared" si="115"/>
        <v>-16</v>
      </c>
      <c r="K1283" s="13">
        <f t="shared" si="114"/>
        <v>14</v>
      </c>
      <c r="L1283" s="13">
        <f t="shared" ca="1" si="116"/>
        <v>0</v>
      </c>
      <c r="M1283" s="13">
        <f t="shared" ca="1" si="118"/>
        <v>0</v>
      </c>
      <c r="N1283" s="13">
        <f ca="1">IF(M1283=0,0,IF(M1283=M1282,0,((M1283-M1282)*C1283+N1282*M1282)*$P$5/M1283))</f>
        <v>0</v>
      </c>
      <c r="O1283" s="13">
        <f ca="1">IF(M1282=M1283,(M1282*J1283+M1283*K1283)*$P$5,M1282*J1283+M1283*K1283*$P$5-$P$6)</f>
        <v>0</v>
      </c>
      <c r="P1283" s="13">
        <f ca="1">100*SUM(O1044:O1283)/SUM(N1044:N1283)</f>
        <v>-0.31642975851736205</v>
      </c>
      <c r="Q1283" s="9">
        <f ca="1">AVERAGE(E1283:OFFSET(F1283,-$Q$5+1,0))</f>
        <v>10515.1</v>
      </c>
      <c r="R1283" s="9">
        <f ca="1">AVERAGE(E1283:OFFSET(F1283,-$R$5+1,0))</f>
        <v>10473.4</v>
      </c>
      <c r="S1283" s="9">
        <f t="shared" ca="1" si="117"/>
        <v>0</v>
      </c>
    </row>
    <row r="1284" spans="1:19">
      <c r="A1284" s="4" t="s">
        <v>86</v>
      </c>
      <c r="B1284" s="5">
        <v>43552</v>
      </c>
      <c r="C1284" s="4">
        <v>10450</v>
      </c>
      <c r="D1284" s="4">
        <v>10515</v>
      </c>
      <c r="E1284" s="4">
        <v>10444</v>
      </c>
      <c r="F1284" s="4">
        <v>10493</v>
      </c>
      <c r="G1284" s="4">
        <v>83464</v>
      </c>
      <c r="H1284" s="4">
        <v>1.0449999999999999</v>
      </c>
      <c r="I1284" s="3">
        <f t="shared" ref="I1284:I1347" si="119">IF(A1284=A1285,0,1)</f>
        <v>0</v>
      </c>
      <c r="J1284" s="13">
        <f t="shared" si="115"/>
        <v>-70</v>
      </c>
      <c r="K1284" s="13">
        <f t="shared" ref="K1284:K1347" si="120">F1284-C1284</f>
        <v>43</v>
      </c>
      <c r="L1284" s="13">
        <f t="shared" ca="1" si="116"/>
        <v>0</v>
      </c>
      <c r="M1284" s="13">
        <f t="shared" ca="1" si="118"/>
        <v>0</v>
      </c>
      <c r="N1284" s="13">
        <f ca="1">IF(M1284=0,0,IF(M1284=M1283,0,((M1284-M1283)*C1284+N1283*M1283)*$P$5/M1284))</f>
        <v>0</v>
      </c>
      <c r="O1284" s="13">
        <f ca="1">IF(M1283=M1284,(M1283*J1284+M1284*K1284)*$P$5,M1283*J1284+M1284*K1284*$P$5-$P$6)</f>
        <v>0</v>
      </c>
      <c r="P1284" s="13">
        <f ca="1">100*SUM(O1045:O1284)/SUM(N1045:N1284)</f>
        <v>-0.36742061793367409</v>
      </c>
      <c r="Q1284" s="9">
        <f ca="1">AVERAGE(E1284:OFFSET(F1284,-$Q$5+1,0))</f>
        <v>10496.6</v>
      </c>
      <c r="R1284" s="9">
        <f ca="1">AVERAGE(E1284:OFFSET(F1284,-$R$5+1,0))</f>
        <v>10487.25</v>
      </c>
      <c r="S1284" s="9">
        <f t="shared" ca="1" si="117"/>
        <v>0</v>
      </c>
    </row>
    <row r="1285" spans="1:19">
      <c r="A1285" s="4" t="s">
        <v>86</v>
      </c>
      <c r="B1285" s="5">
        <v>43553</v>
      </c>
      <c r="C1285" s="4">
        <v>10551</v>
      </c>
      <c r="D1285" s="4">
        <v>10600</v>
      </c>
      <c r="E1285" s="4">
        <v>10476</v>
      </c>
      <c r="F1285" s="4">
        <v>10598</v>
      </c>
      <c r="G1285" s="4">
        <v>128163</v>
      </c>
      <c r="H1285" s="4">
        <v>1.0449999999999999</v>
      </c>
      <c r="I1285" s="3">
        <f t="shared" si="119"/>
        <v>0</v>
      </c>
      <c r="J1285" s="13">
        <f t="shared" ref="J1285:J1348" si="121">C1285-F1284</f>
        <v>58</v>
      </c>
      <c r="K1285" s="13">
        <f t="shared" si="120"/>
        <v>47</v>
      </c>
      <c r="L1285" s="13">
        <f t="shared" ca="1" si="116"/>
        <v>-1</v>
      </c>
      <c r="M1285" s="13">
        <f t="shared" ca="1" si="118"/>
        <v>0</v>
      </c>
      <c r="N1285" s="13">
        <f ca="1">IF(M1285=0,0,IF(M1285=M1284,0,((M1285-M1284)*C1285+N1284*M1284)*$P$5/M1285))</f>
        <v>0</v>
      </c>
      <c r="O1285" s="13">
        <f ca="1">IF(M1284=M1285,(M1284*J1285+M1285*K1285)*$P$5,M1284*J1285+M1285*K1285*$P$5-$P$6)</f>
        <v>0</v>
      </c>
      <c r="P1285" s="13">
        <f ca="1">100*SUM(O1046:O1285)/SUM(N1046:N1285)</f>
        <v>-0.36567685644499281</v>
      </c>
      <c r="Q1285" s="9">
        <f ca="1">AVERAGE(E1285:OFFSET(F1285,-$Q$5+1,0))</f>
        <v>10486.7</v>
      </c>
      <c r="R1285" s="9">
        <f ca="1">AVERAGE(E1285:OFFSET(F1285,-$R$5+1,0))</f>
        <v>10502.9</v>
      </c>
      <c r="S1285" s="9">
        <f t="shared" ca="1" si="117"/>
        <v>-1</v>
      </c>
    </row>
    <row r="1286" spans="1:19">
      <c r="A1286" s="4" t="s">
        <v>86</v>
      </c>
      <c r="B1286" s="5">
        <v>43556</v>
      </c>
      <c r="C1286" s="4">
        <v>10679</v>
      </c>
      <c r="D1286" s="4">
        <v>10715</v>
      </c>
      <c r="E1286" s="4">
        <v>10615</v>
      </c>
      <c r="F1286" s="4">
        <v>10638</v>
      </c>
      <c r="G1286" s="4">
        <v>114429</v>
      </c>
      <c r="H1286" s="4">
        <v>1.0449999999999999</v>
      </c>
      <c r="I1286" s="3">
        <f t="shared" si="119"/>
        <v>0</v>
      </c>
      <c r="J1286" s="13">
        <f t="shared" si="121"/>
        <v>81</v>
      </c>
      <c r="K1286" s="13">
        <f t="shared" si="120"/>
        <v>-41</v>
      </c>
      <c r="L1286" s="13">
        <f t="shared" ca="1" si="116"/>
        <v>1</v>
      </c>
      <c r="M1286" s="13">
        <f t="shared" ca="1" si="118"/>
        <v>-1</v>
      </c>
      <c r="N1286" s="13">
        <f ca="1">IF(M1286=0,0,IF(M1286=M1285,0,((M1286-M1285)*C1286+N1285*M1285)*$P$5/M1286))</f>
        <v>2135800</v>
      </c>
      <c r="O1286" s="13">
        <f ca="1">IF(M1285=M1286,(M1285*J1286+M1286*K1286)*$P$5,M1285*J1286+M1286*K1286*$P$5-$P$6)</f>
        <v>7700</v>
      </c>
      <c r="P1286" s="13">
        <f ca="1">100*SUM(O1047:O1286)/SUM(N1047:N1286)</f>
        <v>-0.3199326376886823</v>
      </c>
      <c r="Q1286" s="9">
        <f ca="1">AVERAGE(E1286:OFFSET(F1286,-$Q$5+1,0))</f>
        <v>10525.9</v>
      </c>
      <c r="R1286" s="9">
        <f ca="1">AVERAGE(E1286:OFFSET(F1286,-$R$5+1,0))</f>
        <v>10520.7</v>
      </c>
      <c r="S1286" s="9">
        <f t="shared" ca="1" si="117"/>
        <v>1</v>
      </c>
    </row>
    <row r="1287" spans="1:19">
      <c r="A1287" s="4" t="s">
        <v>86</v>
      </c>
      <c r="B1287" s="5">
        <v>43557</v>
      </c>
      <c r="C1287" s="4">
        <v>10688</v>
      </c>
      <c r="D1287" s="4">
        <v>10704</v>
      </c>
      <c r="E1287" s="4">
        <v>10668</v>
      </c>
      <c r="F1287" s="4">
        <v>10676</v>
      </c>
      <c r="G1287" s="4">
        <v>78347</v>
      </c>
      <c r="H1287" s="4">
        <v>1.0449999999999999</v>
      </c>
      <c r="I1287" s="3">
        <f t="shared" si="119"/>
        <v>0</v>
      </c>
      <c r="J1287" s="13">
        <f t="shared" si="121"/>
        <v>50</v>
      </c>
      <c r="K1287" s="13">
        <f t="shared" si="120"/>
        <v>-12</v>
      </c>
      <c r="L1287" s="13">
        <f t="shared" ca="1" si="116"/>
        <v>0</v>
      </c>
      <c r="M1287" s="13">
        <f t="shared" ca="1" si="118"/>
        <v>0</v>
      </c>
      <c r="N1287" s="13">
        <f ca="1">IF(M1287=0,0,IF(M1287=M1286,0,((M1287-M1286)*C1287+N1286*M1286)*$P$5/M1287))</f>
        <v>0</v>
      </c>
      <c r="O1287" s="13">
        <f ca="1">IF(M1286=M1287,(M1286*J1287+M1287*K1287)*$P$5,M1286*J1287+M1287*K1287*$P$5-$P$6)</f>
        <v>-550</v>
      </c>
      <c r="P1287" s="13">
        <f ca="1">100*SUM(O1048:O1287)/SUM(N1048:N1287)</f>
        <v>-0.32155475989642013</v>
      </c>
      <c r="Q1287" s="9">
        <f ca="1">AVERAGE(E1287:OFFSET(F1287,-$Q$5+1,0))</f>
        <v>10560.1</v>
      </c>
      <c r="R1287" s="9">
        <f ca="1">AVERAGE(E1287:OFFSET(F1287,-$R$5+1,0))</f>
        <v>10539.8</v>
      </c>
      <c r="S1287" s="9">
        <f t="shared" ca="1" si="117"/>
        <v>0</v>
      </c>
    </row>
    <row r="1288" spans="1:19">
      <c r="A1288" s="4" t="s">
        <v>86</v>
      </c>
      <c r="B1288" s="5">
        <v>43558</v>
      </c>
      <c r="C1288" s="4">
        <v>10688</v>
      </c>
      <c r="D1288" s="4">
        <v>10728</v>
      </c>
      <c r="E1288" s="4">
        <v>10671</v>
      </c>
      <c r="F1288" s="4">
        <v>10693</v>
      </c>
      <c r="G1288" s="4">
        <v>93675</v>
      </c>
      <c r="H1288" s="4">
        <v>1.0449999999999999</v>
      </c>
      <c r="I1288" s="3">
        <f t="shared" si="119"/>
        <v>0</v>
      </c>
      <c r="J1288" s="13">
        <f t="shared" si="121"/>
        <v>12</v>
      </c>
      <c r="K1288" s="13">
        <f t="shared" si="120"/>
        <v>5</v>
      </c>
      <c r="L1288" s="13">
        <f t="shared" ca="1" si="116"/>
        <v>0</v>
      </c>
      <c r="M1288" s="13">
        <f t="shared" ca="1" si="118"/>
        <v>0</v>
      </c>
      <c r="N1288" s="13">
        <f ca="1">IF(M1288=0,0,IF(M1288=M1287,0,((M1288-M1287)*C1288+N1287*M1287)*$P$5/M1288))</f>
        <v>0</v>
      </c>
      <c r="O1288" s="13">
        <f ca="1">IF(M1287=M1288,(M1287*J1288+M1288*K1288)*$P$5,M1287*J1288+M1288*K1288*$P$5-$P$6)</f>
        <v>0</v>
      </c>
      <c r="P1288" s="13">
        <f ca="1">100*SUM(O1049:O1288)/SUM(N1049:N1288)</f>
        <v>-0.37381258751844981</v>
      </c>
      <c r="Q1288" s="9">
        <f ca="1">AVERAGE(E1288:OFFSET(F1288,-$Q$5+1,0))</f>
        <v>10597.2</v>
      </c>
      <c r="R1288" s="9">
        <f ca="1">AVERAGE(E1288:OFFSET(F1288,-$R$5+1,0))</f>
        <v>10556.15</v>
      </c>
      <c r="S1288" s="9">
        <f t="shared" ca="1" si="117"/>
        <v>0</v>
      </c>
    </row>
    <row r="1289" spans="1:19">
      <c r="A1289" s="4" t="s">
        <v>86</v>
      </c>
      <c r="B1289" s="5">
        <v>43563</v>
      </c>
      <c r="C1289" s="4">
        <v>10779</v>
      </c>
      <c r="D1289" s="4">
        <v>10795</v>
      </c>
      <c r="E1289" s="4">
        <v>10745</v>
      </c>
      <c r="F1289" s="4">
        <v>10770</v>
      </c>
      <c r="G1289" s="4">
        <v>92630</v>
      </c>
      <c r="H1289" s="4">
        <v>1.0449999999999999</v>
      </c>
      <c r="I1289" s="3">
        <f t="shared" si="119"/>
        <v>0</v>
      </c>
      <c r="J1289" s="13">
        <f t="shared" si="121"/>
        <v>86</v>
      </c>
      <c r="K1289" s="13">
        <f t="shared" si="120"/>
        <v>-9</v>
      </c>
      <c r="L1289" s="13">
        <f t="shared" ca="1" si="116"/>
        <v>0</v>
      </c>
      <c r="M1289" s="13">
        <f t="shared" ca="1" si="118"/>
        <v>0</v>
      </c>
      <c r="N1289" s="13">
        <f ca="1">IF(M1289=0,0,IF(M1289=M1288,0,((M1289-M1288)*C1289+N1288*M1288)*$P$5/M1289))</f>
        <v>0</v>
      </c>
      <c r="O1289" s="13">
        <f ca="1">IF(M1288=M1289,(M1288*J1289+M1289*K1289)*$P$5,M1288*J1289+M1289*K1289*$P$5-$P$6)</f>
        <v>0</v>
      </c>
      <c r="P1289" s="13">
        <f ca="1">100*SUM(O1050:O1289)/SUM(N1050:N1289)</f>
        <v>-0.37216314069812917</v>
      </c>
      <c r="Q1289" s="9">
        <f ca="1">AVERAGE(E1289:OFFSET(F1289,-$Q$5+1,0))</f>
        <v>10655</v>
      </c>
      <c r="R1289" s="9">
        <f ca="1">AVERAGE(E1289:OFFSET(F1289,-$R$5+1,0))</f>
        <v>10575.8</v>
      </c>
      <c r="S1289" s="9">
        <f t="shared" ca="1" si="117"/>
        <v>0</v>
      </c>
    </row>
    <row r="1290" spans="1:19">
      <c r="A1290" s="4" t="s">
        <v>86</v>
      </c>
      <c r="B1290" s="5">
        <v>43564</v>
      </c>
      <c r="C1290" s="4">
        <v>10801</v>
      </c>
      <c r="D1290" s="4">
        <v>10848</v>
      </c>
      <c r="E1290" s="4">
        <v>10782</v>
      </c>
      <c r="F1290" s="4">
        <v>10843</v>
      </c>
      <c r="G1290" s="4">
        <v>70930</v>
      </c>
      <c r="H1290" s="4">
        <v>1.0449999999999999</v>
      </c>
      <c r="I1290" s="3">
        <f t="shared" si="119"/>
        <v>0</v>
      </c>
      <c r="J1290" s="13">
        <f t="shared" si="121"/>
        <v>31</v>
      </c>
      <c r="K1290" s="13">
        <f t="shared" si="120"/>
        <v>42</v>
      </c>
      <c r="L1290" s="13">
        <f t="shared" ca="1" si="116"/>
        <v>0</v>
      </c>
      <c r="M1290" s="13">
        <f t="shared" ca="1" si="118"/>
        <v>0</v>
      </c>
      <c r="N1290" s="13">
        <f ca="1">IF(M1290=0,0,IF(M1290=M1289,0,((M1290-M1289)*C1290+N1289*M1289)*$P$5/M1290))</f>
        <v>0</v>
      </c>
      <c r="O1290" s="13">
        <f ca="1">IF(M1289=M1290,(M1289*J1290+M1290*K1290)*$P$5,M1289*J1290+M1290*K1290*$P$5-$P$6)</f>
        <v>0</v>
      </c>
      <c r="P1290" s="13">
        <f ca="1">100*SUM(O1051:O1290)/SUM(N1051:N1290)</f>
        <v>-0.37216314069812917</v>
      </c>
      <c r="Q1290" s="9">
        <f ca="1">AVERAGE(E1290:OFFSET(F1290,-$Q$5+1,0))</f>
        <v>10710.1</v>
      </c>
      <c r="R1290" s="9">
        <f ca="1">AVERAGE(E1290:OFFSET(F1290,-$R$5+1,0))</f>
        <v>10598.4</v>
      </c>
      <c r="S1290" s="9">
        <f t="shared" ca="1" si="117"/>
        <v>0</v>
      </c>
    </row>
    <row r="1291" spans="1:19">
      <c r="A1291" s="4" t="s">
        <v>86</v>
      </c>
      <c r="B1291" s="5">
        <v>43565</v>
      </c>
      <c r="C1291" s="4">
        <v>10820</v>
      </c>
      <c r="D1291" s="4">
        <v>10869</v>
      </c>
      <c r="E1291" s="4">
        <v>10812</v>
      </c>
      <c r="F1291" s="4">
        <v>10862</v>
      </c>
      <c r="G1291" s="4">
        <v>69994</v>
      </c>
      <c r="H1291" s="4">
        <v>1.0449999999999999</v>
      </c>
      <c r="I1291" s="3">
        <f t="shared" si="119"/>
        <v>0</v>
      </c>
      <c r="J1291" s="13">
        <f t="shared" si="121"/>
        <v>-23</v>
      </c>
      <c r="K1291" s="13">
        <f t="shared" si="120"/>
        <v>42</v>
      </c>
      <c r="L1291" s="13">
        <f t="shared" ca="1" si="116"/>
        <v>0</v>
      </c>
      <c r="M1291" s="13">
        <f t="shared" ca="1" si="118"/>
        <v>0</v>
      </c>
      <c r="N1291" s="13">
        <f ca="1">IF(M1291=0,0,IF(M1291=M1290,0,((M1291-M1290)*C1291+N1290*M1290)*$P$5/M1291))</f>
        <v>0</v>
      </c>
      <c r="O1291" s="13">
        <f ca="1">IF(M1290=M1291,(M1290*J1291+M1291*K1291)*$P$5,M1290*J1291+M1291*K1291*$P$5-$P$6)</f>
        <v>0</v>
      </c>
      <c r="P1291" s="13">
        <f ca="1">100*SUM(O1052:O1291)/SUM(N1052:N1291)</f>
        <v>-0.37216314069812917</v>
      </c>
      <c r="Q1291" s="9">
        <f ca="1">AVERAGE(E1291:OFFSET(F1291,-$Q$5+1,0))</f>
        <v>10752.2</v>
      </c>
      <c r="R1291" s="9">
        <f ca="1">AVERAGE(E1291:OFFSET(F1291,-$R$5+1,0))</f>
        <v>10639.05</v>
      </c>
      <c r="S1291" s="9">
        <f t="shared" ca="1" si="117"/>
        <v>0</v>
      </c>
    </row>
    <row r="1292" spans="1:19">
      <c r="A1292" s="4" t="s">
        <v>86</v>
      </c>
      <c r="B1292" s="5">
        <v>43566</v>
      </c>
      <c r="C1292" s="4">
        <v>10868</v>
      </c>
      <c r="D1292" s="4">
        <v>10885</v>
      </c>
      <c r="E1292" s="4">
        <v>10775</v>
      </c>
      <c r="F1292" s="4">
        <v>10806</v>
      </c>
      <c r="G1292" s="4">
        <v>110887</v>
      </c>
      <c r="H1292" s="4">
        <v>1.0449999999999999</v>
      </c>
      <c r="I1292" s="3">
        <f t="shared" si="119"/>
        <v>0</v>
      </c>
      <c r="J1292" s="13">
        <f t="shared" si="121"/>
        <v>6</v>
      </c>
      <c r="K1292" s="13">
        <f t="shared" si="120"/>
        <v>-62</v>
      </c>
      <c r="L1292" s="13">
        <f t="shared" ca="1" si="116"/>
        <v>0</v>
      </c>
      <c r="M1292" s="13">
        <f t="shared" ca="1" si="118"/>
        <v>0</v>
      </c>
      <c r="N1292" s="13">
        <f ca="1">IF(M1292=0,0,IF(M1292=M1291,0,((M1292-M1291)*C1292+N1291*M1291)*$P$5/M1292))</f>
        <v>0</v>
      </c>
      <c r="O1292" s="13">
        <f ca="1">IF(M1291=M1292,(M1291*J1292+M1292*K1292)*$P$5,M1291*J1292+M1292*K1292*$P$5-$P$6)</f>
        <v>0</v>
      </c>
      <c r="P1292" s="13">
        <f ca="1">100*SUM(O1053:O1292)/SUM(N1053:N1292)</f>
        <v>-0.37216314069812917</v>
      </c>
      <c r="Q1292" s="9">
        <f ca="1">AVERAGE(E1292:OFFSET(F1292,-$Q$5+1,0))</f>
        <v>10775.9</v>
      </c>
      <c r="R1292" s="9">
        <f ca="1">AVERAGE(E1292:OFFSET(F1292,-$R$5+1,0))</f>
        <v>10668</v>
      </c>
      <c r="S1292" s="9">
        <f t="shared" ca="1" si="117"/>
        <v>0</v>
      </c>
    </row>
    <row r="1293" spans="1:19">
      <c r="A1293" s="4" t="s">
        <v>86</v>
      </c>
      <c r="B1293" s="5">
        <v>43567</v>
      </c>
      <c r="C1293" s="4">
        <v>10818</v>
      </c>
      <c r="D1293" s="4">
        <v>10831</v>
      </c>
      <c r="E1293" s="4">
        <v>10782</v>
      </c>
      <c r="F1293" s="4">
        <v>10802</v>
      </c>
      <c r="G1293" s="4">
        <v>85901</v>
      </c>
      <c r="H1293" s="4">
        <v>1.0449999999999999</v>
      </c>
      <c r="I1293" s="3">
        <f t="shared" si="119"/>
        <v>0</v>
      </c>
      <c r="J1293" s="13">
        <f t="shared" si="121"/>
        <v>12</v>
      </c>
      <c r="K1293" s="13">
        <f t="shared" si="120"/>
        <v>-16</v>
      </c>
      <c r="L1293" s="13">
        <f t="shared" ca="1" si="116"/>
        <v>0</v>
      </c>
      <c r="M1293" s="13">
        <f t="shared" ca="1" si="118"/>
        <v>0</v>
      </c>
      <c r="N1293" s="13">
        <f ca="1">IF(M1293=0,0,IF(M1293=M1292,0,((M1293-M1292)*C1293+N1292*M1292)*$P$5/M1293))</f>
        <v>0</v>
      </c>
      <c r="O1293" s="13">
        <f ca="1">IF(M1292=M1293,(M1292*J1293+M1293*K1293)*$P$5,M1292*J1293+M1293*K1293*$P$5-$P$6)</f>
        <v>0</v>
      </c>
      <c r="P1293" s="13">
        <f ca="1">100*SUM(O1054:O1293)/SUM(N1054:N1293)</f>
        <v>-0.37216314069812917</v>
      </c>
      <c r="Q1293" s="9">
        <f ca="1">AVERAGE(E1293:OFFSET(F1293,-$Q$5+1,0))</f>
        <v>10797.9</v>
      </c>
      <c r="R1293" s="9">
        <f ca="1">AVERAGE(E1293:OFFSET(F1293,-$R$5+1,0))</f>
        <v>10697.55</v>
      </c>
      <c r="S1293" s="9">
        <f t="shared" ca="1" si="117"/>
        <v>0</v>
      </c>
    </row>
    <row r="1294" spans="1:19">
      <c r="A1294" s="4" t="s">
        <v>86</v>
      </c>
      <c r="B1294" s="5">
        <v>43570</v>
      </c>
      <c r="C1294" s="4">
        <v>10865</v>
      </c>
      <c r="D1294" s="4">
        <v>10895</v>
      </c>
      <c r="E1294" s="4">
        <v>10843</v>
      </c>
      <c r="F1294" s="4">
        <v>10876</v>
      </c>
      <c r="G1294" s="4">
        <v>100286</v>
      </c>
      <c r="H1294" s="4">
        <v>1.0449999999999999</v>
      </c>
      <c r="I1294" s="3">
        <f t="shared" si="119"/>
        <v>0</v>
      </c>
      <c r="J1294" s="13">
        <f t="shared" si="121"/>
        <v>63</v>
      </c>
      <c r="K1294" s="13">
        <f t="shared" si="120"/>
        <v>11</v>
      </c>
      <c r="L1294" s="13">
        <f t="shared" ca="1" si="116"/>
        <v>0</v>
      </c>
      <c r="M1294" s="13">
        <f t="shared" ca="1" si="118"/>
        <v>0</v>
      </c>
      <c r="N1294" s="13">
        <f ca="1">IF(M1294=0,0,IF(M1294=M1293,0,((M1294-M1293)*C1294+N1293*M1293)*$P$5/M1294))</f>
        <v>0</v>
      </c>
      <c r="O1294" s="13">
        <f ca="1">IF(M1293=M1294,(M1293*J1294+M1294*K1294)*$P$5,M1293*J1294+M1294*K1294*$P$5-$P$6)</f>
        <v>0</v>
      </c>
      <c r="P1294" s="13">
        <f ca="1">100*SUM(O1055:O1294)/SUM(N1055:N1294)</f>
        <v>-0.45271519411657152</v>
      </c>
      <c r="Q1294" s="9">
        <f ca="1">AVERAGE(E1294:OFFSET(F1294,-$Q$5+1,0))</f>
        <v>10818.3</v>
      </c>
      <c r="R1294" s="9">
        <f ca="1">AVERAGE(E1294:OFFSET(F1294,-$R$5+1,0))</f>
        <v>10736.65</v>
      </c>
      <c r="S1294" s="9">
        <f t="shared" ca="1" si="117"/>
        <v>0</v>
      </c>
    </row>
    <row r="1295" spans="1:19">
      <c r="A1295" s="4" t="s">
        <v>86</v>
      </c>
      <c r="B1295" s="5">
        <v>43571</v>
      </c>
      <c r="C1295" s="4">
        <v>10870</v>
      </c>
      <c r="D1295" s="4">
        <v>10932</v>
      </c>
      <c r="E1295" s="4">
        <v>10863</v>
      </c>
      <c r="F1295" s="4">
        <v>10931</v>
      </c>
      <c r="G1295" s="4">
        <v>104554</v>
      </c>
      <c r="H1295" s="4">
        <v>1.0449999999999999</v>
      </c>
      <c r="I1295" s="3">
        <f t="shared" si="119"/>
        <v>0</v>
      </c>
      <c r="J1295" s="13">
        <f t="shared" si="121"/>
        <v>-6</v>
      </c>
      <c r="K1295" s="13">
        <f t="shared" si="120"/>
        <v>61</v>
      </c>
      <c r="L1295" s="13">
        <f t="shared" ca="1" si="116"/>
        <v>0</v>
      </c>
      <c r="M1295" s="13">
        <f t="shared" ca="1" si="118"/>
        <v>0</v>
      </c>
      <c r="N1295" s="13">
        <f ca="1">IF(M1295=0,0,IF(M1295=M1294,0,((M1295-M1294)*C1295+N1294*M1294)*$P$5/M1295))</f>
        <v>0</v>
      </c>
      <c r="O1295" s="13">
        <f ca="1">IF(M1294=M1295,(M1294*J1295+M1295*K1295)*$P$5,M1294*J1295+M1295*K1295*$P$5-$P$6)</f>
        <v>0</v>
      </c>
      <c r="P1295" s="13">
        <f ca="1">100*SUM(O1056:O1295)/SUM(N1056:N1295)</f>
        <v>-0.51637107314331376</v>
      </c>
      <c r="Q1295" s="9">
        <f ca="1">AVERAGE(E1295:OFFSET(F1295,-$Q$5+1,0))</f>
        <v>10835.2</v>
      </c>
      <c r="R1295" s="9">
        <f ca="1">AVERAGE(E1295:OFFSET(F1295,-$R$5+1,0))</f>
        <v>10772.65</v>
      </c>
      <c r="S1295" s="9">
        <f t="shared" ca="1" si="117"/>
        <v>0</v>
      </c>
    </row>
    <row r="1296" spans="1:19">
      <c r="A1296" s="4" t="s">
        <v>86</v>
      </c>
      <c r="B1296" s="5">
        <v>43572</v>
      </c>
      <c r="C1296" s="4">
        <v>10954</v>
      </c>
      <c r="D1296" s="4">
        <v>11010</v>
      </c>
      <c r="E1296" s="4">
        <v>10948</v>
      </c>
      <c r="F1296" s="4">
        <v>11004</v>
      </c>
      <c r="G1296" s="4">
        <v>63683</v>
      </c>
      <c r="H1296" s="4">
        <v>1.0449999999999999</v>
      </c>
      <c r="I1296" s="3">
        <f t="shared" si="119"/>
        <v>1</v>
      </c>
      <c r="J1296" s="13">
        <f t="shared" si="121"/>
        <v>23</v>
      </c>
      <c r="K1296" s="13">
        <f t="shared" si="120"/>
        <v>50</v>
      </c>
      <c r="L1296" s="13">
        <f t="shared" ca="1" si="116"/>
        <v>0</v>
      </c>
      <c r="M1296" s="13">
        <f t="shared" si="118"/>
        <v>0</v>
      </c>
      <c r="N1296" s="13">
        <f>IF(M1296=0,0,IF(M1296=M1295,0,((M1296-M1295)*C1296+N1295*M1295)*$P$5/M1296))</f>
        <v>0</v>
      </c>
      <c r="O1296" s="13">
        <f ca="1">IF(M1295=M1296,(M1295*J1296+M1296*K1296)*$P$5,M1295*J1296+M1296*K1296*$P$5-$P$6)</f>
        <v>0</v>
      </c>
      <c r="P1296" s="13">
        <f ca="1">100*SUM(O1057:O1296)/SUM(N1057:N1296)</f>
        <v>-0.59153918561106256</v>
      </c>
      <c r="Q1296" s="9">
        <f ca="1">AVERAGE(E1296:OFFSET(F1296,-$Q$5+1,0))</f>
        <v>10863</v>
      </c>
      <c r="R1296" s="9">
        <f ca="1">AVERAGE(E1296:OFFSET(F1296,-$R$5+1,0))</f>
        <v>10807.6</v>
      </c>
      <c r="S1296" s="9">
        <f t="shared" ca="1" si="117"/>
        <v>0</v>
      </c>
    </row>
    <row r="1297" spans="1:19">
      <c r="A1297" s="4" t="s">
        <v>87</v>
      </c>
      <c r="B1297" s="5">
        <v>43573</v>
      </c>
      <c r="C1297" s="4">
        <v>11022</v>
      </c>
      <c r="D1297" s="4">
        <v>11039</v>
      </c>
      <c r="E1297" s="4">
        <v>10920</v>
      </c>
      <c r="F1297" s="4">
        <v>10939</v>
      </c>
      <c r="G1297" s="4">
        <v>117490</v>
      </c>
      <c r="H1297" s="4">
        <v>1.0449999999999999</v>
      </c>
      <c r="I1297" s="3">
        <f t="shared" si="119"/>
        <v>0</v>
      </c>
      <c r="J1297" s="13">
        <f t="shared" si="121"/>
        <v>18</v>
      </c>
      <c r="K1297" s="13">
        <f t="shared" si="120"/>
        <v>-83</v>
      </c>
      <c r="L1297" s="13">
        <f t="shared" ca="1" si="116"/>
        <v>0</v>
      </c>
      <c r="M1297" s="13">
        <f t="shared" ca="1" si="118"/>
        <v>0</v>
      </c>
      <c r="N1297" s="13">
        <f ca="1">IF(M1297=0,0,IF(M1297=M1296,0,((M1297-M1296)*C1297+N1296*M1296)*$P$5/M1297))</f>
        <v>0</v>
      </c>
      <c r="O1297" s="13">
        <f ca="1">IF(M1296=M1297,(M1296*J1297+M1297*K1297)*$P$5,M1296*J1297+M1297*K1297*$P$5-$P$6)</f>
        <v>0</v>
      </c>
      <c r="P1297" s="13">
        <f ca="1">100*SUM(O1058:O1297)/SUM(N1058:N1297)</f>
        <v>-0.6240443153268459</v>
      </c>
      <c r="Q1297" s="9">
        <f ca="1">AVERAGE(E1297:OFFSET(F1297,-$Q$5+1,0))</f>
        <v>10890.8</v>
      </c>
      <c r="R1297" s="9">
        <f ca="1">AVERAGE(E1297:OFFSET(F1297,-$R$5+1,0))</f>
        <v>10833.35</v>
      </c>
      <c r="S1297" s="9">
        <f t="shared" ca="1" si="117"/>
        <v>0</v>
      </c>
    </row>
    <row r="1298" spans="1:19">
      <c r="A1298" s="4" t="s">
        <v>87</v>
      </c>
      <c r="B1298" s="5">
        <v>43574</v>
      </c>
      <c r="C1298" s="4">
        <v>11020</v>
      </c>
      <c r="D1298" s="4">
        <v>11036</v>
      </c>
      <c r="E1298" s="4">
        <v>10954</v>
      </c>
      <c r="F1298" s="4">
        <v>10972</v>
      </c>
      <c r="G1298" s="4">
        <v>88747</v>
      </c>
      <c r="H1298" s="4">
        <v>1.0449999999999999</v>
      </c>
      <c r="I1298" s="3">
        <f t="shared" si="119"/>
        <v>0</v>
      </c>
      <c r="J1298" s="13">
        <f t="shared" si="121"/>
        <v>81</v>
      </c>
      <c r="K1298" s="13">
        <f t="shared" si="120"/>
        <v>-48</v>
      </c>
      <c r="L1298" s="13">
        <f t="shared" ca="1" si="116"/>
        <v>0</v>
      </c>
      <c r="M1298" s="13">
        <f t="shared" ca="1" si="118"/>
        <v>0</v>
      </c>
      <c r="N1298" s="13">
        <f ca="1">IF(M1298=0,0,IF(M1298=M1297,0,((M1298-M1297)*C1298+N1297*M1297)*$P$5/M1298))</f>
        <v>0</v>
      </c>
      <c r="O1298" s="13">
        <f ca="1">IF(M1297=M1298,(M1297*J1298+M1298*K1298)*$P$5,M1297*J1298+M1298*K1298*$P$5-$P$6)</f>
        <v>0</v>
      </c>
      <c r="P1298" s="13">
        <f ca="1">100*SUM(O1059:O1298)/SUM(N1059:N1298)</f>
        <v>-0.6639985372691628</v>
      </c>
      <c r="Q1298" s="9">
        <f ca="1">AVERAGE(E1298:OFFSET(F1298,-$Q$5+1,0))</f>
        <v>10925</v>
      </c>
      <c r="R1298" s="9">
        <f ca="1">AVERAGE(E1298:OFFSET(F1298,-$R$5+1,0))</f>
        <v>10861.45</v>
      </c>
      <c r="S1298" s="9">
        <f t="shared" ca="1" si="117"/>
        <v>0</v>
      </c>
    </row>
    <row r="1299" spans="1:19">
      <c r="A1299" s="4" t="s">
        <v>87</v>
      </c>
      <c r="B1299" s="5">
        <v>43577</v>
      </c>
      <c r="C1299" s="4">
        <v>11008</v>
      </c>
      <c r="D1299" s="4">
        <v>11030</v>
      </c>
      <c r="E1299" s="4">
        <v>10958</v>
      </c>
      <c r="F1299" s="4">
        <v>10978</v>
      </c>
      <c r="G1299" s="4">
        <v>77384</v>
      </c>
      <c r="H1299" s="4">
        <v>1.0449999999999999</v>
      </c>
      <c r="I1299" s="3">
        <f t="shared" si="119"/>
        <v>0</v>
      </c>
      <c r="J1299" s="13">
        <f t="shared" si="121"/>
        <v>36</v>
      </c>
      <c r="K1299" s="13">
        <f t="shared" si="120"/>
        <v>-30</v>
      </c>
      <c r="L1299" s="13">
        <f t="shared" ca="1" si="116"/>
        <v>0</v>
      </c>
      <c r="M1299" s="13">
        <f t="shared" ca="1" si="118"/>
        <v>0</v>
      </c>
      <c r="N1299" s="13">
        <f ca="1">IF(M1299=0,0,IF(M1299=M1298,0,((M1299-M1298)*C1299+N1298*M1298)*$P$5/M1299))</f>
        <v>0</v>
      </c>
      <c r="O1299" s="13">
        <f ca="1">IF(M1298=M1299,(M1298*J1299+M1299*K1299)*$P$5,M1298*J1299+M1299*K1299*$P$5-$P$6)</f>
        <v>0</v>
      </c>
      <c r="P1299" s="13">
        <f ca="1">100*SUM(O1060:O1299)/SUM(N1060:N1299)</f>
        <v>-0.6064373700641299</v>
      </c>
      <c r="Q1299" s="9">
        <f ca="1">AVERAGE(E1299:OFFSET(F1299,-$Q$5+1,0))</f>
        <v>10946.7</v>
      </c>
      <c r="R1299" s="9">
        <f ca="1">AVERAGE(E1299:OFFSET(F1299,-$R$5+1,0))</f>
        <v>10882.5</v>
      </c>
      <c r="S1299" s="9">
        <f t="shared" ca="1" si="117"/>
        <v>0</v>
      </c>
    </row>
    <row r="1300" spans="1:19">
      <c r="A1300" s="4" t="s">
        <v>87</v>
      </c>
      <c r="B1300" s="5">
        <v>43578</v>
      </c>
      <c r="C1300" s="4">
        <v>10988</v>
      </c>
      <c r="D1300" s="4">
        <v>11024</v>
      </c>
      <c r="E1300" s="4">
        <v>10934</v>
      </c>
      <c r="F1300" s="4">
        <v>11024</v>
      </c>
      <c r="G1300" s="4">
        <v>103861</v>
      </c>
      <c r="H1300" s="4">
        <v>1.0449999999999999</v>
      </c>
      <c r="I1300" s="3">
        <f t="shared" si="119"/>
        <v>0</v>
      </c>
      <c r="J1300" s="13">
        <f t="shared" si="121"/>
        <v>10</v>
      </c>
      <c r="K1300" s="13">
        <f t="shared" si="120"/>
        <v>36</v>
      </c>
      <c r="L1300" s="13">
        <f t="shared" ca="1" si="116"/>
        <v>0</v>
      </c>
      <c r="M1300" s="13">
        <f t="shared" ca="1" si="118"/>
        <v>0</v>
      </c>
      <c r="N1300" s="13">
        <f ca="1">IF(M1300=0,0,IF(M1300=M1299,0,((M1300-M1299)*C1300+N1299*M1299)*$P$5/M1300))</f>
        <v>0</v>
      </c>
      <c r="O1300" s="13">
        <f ca="1">IF(M1299=M1300,(M1299*J1300+M1300*K1300)*$P$5,M1299*J1300+M1300*K1300*$P$5-$P$6)</f>
        <v>0</v>
      </c>
      <c r="P1300" s="13">
        <f ca="1">100*SUM(O1061:O1300)/SUM(N1061:N1300)</f>
        <v>-0.54278149103738771</v>
      </c>
      <c r="Q1300" s="9">
        <f ca="1">AVERAGE(E1300:OFFSET(F1300,-$Q$5+1,0))</f>
        <v>10963.1</v>
      </c>
      <c r="R1300" s="9">
        <f ca="1">AVERAGE(E1300:OFFSET(F1300,-$R$5+1,0))</f>
        <v>10899.15</v>
      </c>
      <c r="S1300" s="9">
        <f t="shared" ca="1" si="117"/>
        <v>0</v>
      </c>
    </row>
    <row r="1301" spans="1:19">
      <c r="A1301" s="4" t="s">
        <v>87</v>
      </c>
      <c r="B1301" s="5">
        <v>43579</v>
      </c>
      <c r="C1301" s="4">
        <v>11050</v>
      </c>
      <c r="D1301" s="4">
        <v>11057</v>
      </c>
      <c r="E1301" s="4">
        <v>10970</v>
      </c>
      <c r="F1301" s="4">
        <v>11009</v>
      </c>
      <c r="G1301" s="4">
        <v>108063</v>
      </c>
      <c r="H1301" s="4">
        <v>1.0449999999999999</v>
      </c>
      <c r="I1301" s="3">
        <f t="shared" si="119"/>
        <v>0</v>
      </c>
      <c r="J1301" s="13">
        <f t="shared" si="121"/>
        <v>26</v>
      </c>
      <c r="K1301" s="13">
        <f t="shared" si="120"/>
        <v>-41</v>
      </c>
      <c r="L1301" s="13">
        <f t="shared" ca="1" si="116"/>
        <v>0</v>
      </c>
      <c r="M1301" s="13">
        <f t="shared" ca="1" si="118"/>
        <v>0</v>
      </c>
      <c r="N1301" s="13">
        <f ca="1">IF(M1301=0,0,IF(M1301=M1300,0,((M1301-M1300)*C1301+N1300*M1300)*$P$5/M1301))</f>
        <v>0</v>
      </c>
      <c r="O1301" s="13">
        <f ca="1">IF(M1300=M1301,(M1300*J1301+M1301*K1301)*$P$5,M1300*J1301+M1301*K1301*$P$5-$P$6)</f>
        <v>0</v>
      </c>
      <c r="P1301" s="13">
        <f ca="1">100*SUM(O1062:O1301)/SUM(N1062:N1301)</f>
        <v>-0.57393224034834667</v>
      </c>
      <c r="Q1301" s="9">
        <f ca="1">AVERAGE(E1301:OFFSET(F1301,-$Q$5+1,0))</f>
        <v>10965.8</v>
      </c>
      <c r="R1301" s="9">
        <f ca="1">AVERAGE(E1301:OFFSET(F1301,-$R$5+1,0))</f>
        <v>10914.4</v>
      </c>
      <c r="S1301" s="9">
        <f t="shared" ca="1" si="117"/>
        <v>0</v>
      </c>
    </row>
    <row r="1302" spans="1:19">
      <c r="A1302" s="4" t="s">
        <v>87</v>
      </c>
      <c r="B1302" s="5">
        <v>43580</v>
      </c>
      <c r="C1302" s="4">
        <v>10990</v>
      </c>
      <c r="D1302" s="4">
        <v>11041</v>
      </c>
      <c r="E1302" s="4">
        <v>10977</v>
      </c>
      <c r="F1302" s="4">
        <v>11031</v>
      </c>
      <c r="G1302" s="4">
        <v>86847</v>
      </c>
      <c r="H1302" s="4">
        <v>1.0449999999999999</v>
      </c>
      <c r="I1302" s="3">
        <f t="shared" si="119"/>
        <v>0</v>
      </c>
      <c r="J1302" s="13">
        <f t="shared" si="121"/>
        <v>-19</v>
      </c>
      <c r="K1302" s="13">
        <f t="shared" si="120"/>
        <v>41</v>
      </c>
      <c r="L1302" s="13">
        <f t="shared" ca="1" si="116"/>
        <v>0</v>
      </c>
      <c r="M1302" s="13">
        <f t="shared" ca="1" si="118"/>
        <v>0</v>
      </c>
      <c r="N1302" s="13">
        <f ca="1">IF(M1302=0,0,IF(M1302=M1301,0,((M1302-M1301)*C1302+N1301*M1301)*$P$5/M1302))</f>
        <v>0</v>
      </c>
      <c r="O1302" s="13">
        <f ca="1">IF(M1301=M1302,(M1301*J1302+M1302*K1302)*$P$5,M1301*J1302+M1302*K1302*$P$5-$P$6)</f>
        <v>0</v>
      </c>
      <c r="P1302" s="13">
        <f ca="1">100*SUM(O1063:O1302)/SUM(N1063:N1302)</f>
        <v>-0.64368283119679826</v>
      </c>
      <c r="Q1302" s="9">
        <f ca="1">AVERAGE(E1302:OFFSET(F1302,-$Q$5+1,0))</f>
        <v>10980.7</v>
      </c>
      <c r="R1302" s="9">
        <f ca="1">AVERAGE(E1302:OFFSET(F1302,-$R$5+1,0))</f>
        <v>10935.75</v>
      </c>
      <c r="S1302" s="9">
        <f t="shared" ca="1" si="117"/>
        <v>0</v>
      </c>
    </row>
    <row r="1303" spans="1:19">
      <c r="A1303" s="4" t="s">
        <v>87</v>
      </c>
      <c r="B1303" s="5">
        <v>43581</v>
      </c>
      <c r="C1303" s="4">
        <v>10962</v>
      </c>
      <c r="D1303" s="4">
        <v>10972</v>
      </c>
      <c r="E1303" s="4">
        <v>10900</v>
      </c>
      <c r="F1303" s="4">
        <v>10933</v>
      </c>
      <c r="G1303" s="4">
        <v>118536</v>
      </c>
      <c r="H1303" s="4">
        <v>1.0449999999999999</v>
      </c>
      <c r="I1303" s="3">
        <f t="shared" si="119"/>
        <v>0</v>
      </c>
      <c r="J1303" s="13">
        <f t="shared" si="121"/>
        <v>-69</v>
      </c>
      <c r="K1303" s="13">
        <f t="shared" si="120"/>
        <v>-29</v>
      </c>
      <c r="L1303" s="13">
        <f t="shared" ca="1" si="116"/>
        <v>0</v>
      </c>
      <c r="M1303" s="13">
        <f t="shared" ca="1" si="118"/>
        <v>0</v>
      </c>
      <c r="N1303" s="13">
        <f ca="1">IF(M1303=0,0,IF(M1303=M1302,0,((M1303-M1302)*C1303+N1302*M1302)*$P$5/M1303))</f>
        <v>0</v>
      </c>
      <c r="O1303" s="13">
        <f ca="1">IF(M1302=M1303,(M1302*J1303+M1303*K1303)*$P$5,M1302*J1303+M1303*K1303*$P$5-$P$6)</f>
        <v>0</v>
      </c>
      <c r="P1303" s="13">
        <f ca="1">100*SUM(O1064:O1303)/SUM(N1064:N1303)</f>
        <v>-0.63217059775579165</v>
      </c>
      <c r="Q1303" s="9">
        <f ca="1">AVERAGE(E1303:OFFSET(F1303,-$Q$5+1,0))</f>
        <v>10971.4</v>
      </c>
      <c r="R1303" s="9">
        <f ca="1">AVERAGE(E1303:OFFSET(F1303,-$R$5+1,0))</f>
        <v>10948.2</v>
      </c>
      <c r="S1303" s="9">
        <f t="shared" ca="1" si="117"/>
        <v>0</v>
      </c>
    </row>
    <row r="1304" spans="1:19">
      <c r="A1304" s="4" t="s">
        <v>87</v>
      </c>
      <c r="B1304" s="5">
        <v>43584</v>
      </c>
      <c r="C1304" s="4">
        <v>10959</v>
      </c>
      <c r="D1304" s="4">
        <v>10978</v>
      </c>
      <c r="E1304" s="4">
        <v>10902</v>
      </c>
      <c r="F1304" s="4">
        <v>10932</v>
      </c>
      <c r="G1304" s="4">
        <v>90107</v>
      </c>
      <c r="H1304" s="4">
        <v>1.0449999999999999</v>
      </c>
      <c r="I1304" s="3">
        <f t="shared" si="119"/>
        <v>0</v>
      </c>
      <c r="J1304" s="13">
        <f t="shared" si="121"/>
        <v>26</v>
      </c>
      <c r="K1304" s="13">
        <f t="shared" si="120"/>
        <v>-27</v>
      </c>
      <c r="L1304" s="13">
        <f t="shared" ca="1" si="116"/>
        <v>0</v>
      </c>
      <c r="M1304" s="13">
        <f t="shared" ca="1" si="118"/>
        <v>0</v>
      </c>
      <c r="N1304" s="13">
        <f ca="1">IF(M1304=0,0,IF(M1304=M1303,0,((M1304-M1303)*C1304+N1303*M1303)*$P$5/M1304))</f>
        <v>0</v>
      </c>
      <c r="O1304" s="13">
        <f ca="1">IF(M1303=M1304,(M1303*J1304+M1304*K1304)*$P$5,M1303*J1304+M1304*K1304*$P$5-$P$6)</f>
        <v>0</v>
      </c>
      <c r="P1304" s="13">
        <f ca="1">100*SUM(O1065:O1304)/SUM(N1065:N1304)</f>
        <v>-0.5834129031821168</v>
      </c>
      <c r="Q1304" s="9">
        <f ca="1">AVERAGE(E1304:OFFSET(F1304,-$Q$5+1,0))</f>
        <v>10961.2</v>
      </c>
      <c r="R1304" s="9">
        <f ca="1">AVERAGE(E1304:OFFSET(F1304,-$R$5+1,0))</f>
        <v>10953.95</v>
      </c>
      <c r="S1304" s="9">
        <f t="shared" ca="1" si="117"/>
        <v>0</v>
      </c>
    </row>
    <row r="1305" spans="1:19">
      <c r="A1305" s="4" t="s">
        <v>87</v>
      </c>
      <c r="B1305" s="5">
        <v>43585</v>
      </c>
      <c r="C1305" s="4">
        <v>10912</v>
      </c>
      <c r="D1305" s="4">
        <v>10961</v>
      </c>
      <c r="E1305" s="4">
        <v>10883</v>
      </c>
      <c r="F1305" s="4">
        <v>10952</v>
      </c>
      <c r="G1305" s="4">
        <v>99311</v>
      </c>
      <c r="H1305" s="4">
        <v>1.0449999999999999</v>
      </c>
      <c r="I1305" s="3">
        <f t="shared" si="119"/>
        <v>0</v>
      </c>
      <c r="J1305" s="13">
        <f t="shared" si="121"/>
        <v>-20</v>
      </c>
      <c r="K1305" s="13">
        <f t="shared" si="120"/>
        <v>40</v>
      </c>
      <c r="L1305" s="13">
        <f t="shared" ca="1" si="116"/>
        <v>-1</v>
      </c>
      <c r="M1305" s="13">
        <f t="shared" ca="1" si="118"/>
        <v>0</v>
      </c>
      <c r="N1305" s="13">
        <f ca="1">IF(M1305=0,0,IF(M1305=M1304,0,((M1305-M1304)*C1305+N1304*M1304)*$P$5/M1305))</f>
        <v>0</v>
      </c>
      <c r="O1305" s="13">
        <f ca="1">IF(M1304=M1305,(M1304*J1305+M1305*K1305)*$P$5,M1304*J1305+M1305*K1305*$P$5-$P$6)</f>
        <v>0</v>
      </c>
      <c r="P1305" s="13">
        <f ca="1">100*SUM(O1066:O1305)/SUM(N1066:N1305)</f>
        <v>-0.58171315577406224</v>
      </c>
      <c r="Q1305" s="9">
        <f ca="1">AVERAGE(E1305:OFFSET(F1305,-$Q$5+1,0))</f>
        <v>10948.9</v>
      </c>
      <c r="R1305" s="9">
        <f ca="1">AVERAGE(E1305:OFFSET(F1305,-$R$5+1,0))</f>
        <v>10956</v>
      </c>
      <c r="S1305" s="9">
        <f t="shared" ca="1" si="117"/>
        <v>-1</v>
      </c>
    </row>
    <row r="1306" spans="1:19">
      <c r="A1306" s="4" t="s">
        <v>87</v>
      </c>
      <c r="B1306" s="5">
        <v>43587</v>
      </c>
      <c r="C1306" s="4">
        <v>10947</v>
      </c>
      <c r="D1306" s="4">
        <v>11033</v>
      </c>
      <c r="E1306" s="4">
        <v>10933</v>
      </c>
      <c r="F1306" s="4">
        <v>10978</v>
      </c>
      <c r="G1306" s="4">
        <v>110504</v>
      </c>
      <c r="H1306" s="4">
        <v>1.0449999999999999</v>
      </c>
      <c r="I1306" s="3">
        <f t="shared" si="119"/>
        <v>0</v>
      </c>
      <c r="J1306" s="13">
        <f t="shared" si="121"/>
        <v>-5</v>
      </c>
      <c r="K1306" s="13">
        <f t="shared" si="120"/>
        <v>31</v>
      </c>
      <c r="L1306" s="13">
        <f t="shared" ca="1" si="116"/>
        <v>0</v>
      </c>
      <c r="M1306" s="13">
        <f t="shared" ca="1" si="118"/>
        <v>-1</v>
      </c>
      <c r="N1306" s="13">
        <f ca="1">IF(M1306=0,0,IF(M1306=M1305,0,((M1306-M1305)*C1306+N1305*M1305)*$P$5/M1306))</f>
        <v>2189400</v>
      </c>
      <c r="O1306" s="13">
        <f ca="1">IF(M1305=M1306,(M1305*J1306+M1306*K1306)*$P$5,M1305*J1306+M1306*K1306*$P$5-$P$6)</f>
        <v>-6700</v>
      </c>
      <c r="P1306" s="13">
        <f ca="1">100*SUM(O1067:O1306)/SUM(N1067:N1306)</f>
        <v>-0.56268598375951984</v>
      </c>
      <c r="Q1306" s="9">
        <f ca="1">AVERAGE(E1306:OFFSET(F1306,-$Q$5+1,0))</f>
        <v>10942.1</v>
      </c>
      <c r="R1306" s="9">
        <f ca="1">AVERAGE(E1306:OFFSET(F1306,-$R$5+1,0))</f>
        <v>10953.95</v>
      </c>
      <c r="S1306" s="9">
        <f t="shared" ca="1" si="117"/>
        <v>0</v>
      </c>
    </row>
    <row r="1307" spans="1:19">
      <c r="A1307" s="4" t="s">
        <v>87</v>
      </c>
      <c r="B1307" s="5">
        <v>43588</v>
      </c>
      <c r="C1307" s="4">
        <v>10992</v>
      </c>
      <c r="D1307" s="4">
        <v>11094</v>
      </c>
      <c r="E1307" s="4">
        <v>10975</v>
      </c>
      <c r="F1307" s="4">
        <v>11092</v>
      </c>
      <c r="G1307" s="4">
        <v>105128</v>
      </c>
      <c r="H1307" s="4">
        <v>1.0449999999999999</v>
      </c>
      <c r="I1307" s="3">
        <f t="shared" si="119"/>
        <v>0</v>
      </c>
      <c r="J1307" s="13">
        <f t="shared" si="121"/>
        <v>14</v>
      </c>
      <c r="K1307" s="13">
        <f t="shared" si="120"/>
        <v>100</v>
      </c>
      <c r="L1307" s="13">
        <f t="shared" ca="1" si="116"/>
        <v>0</v>
      </c>
      <c r="M1307" s="13">
        <f t="shared" ca="1" si="118"/>
        <v>-1</v>
      </c>
      <c r="N1307" s="13">
        <f ca="1">IF(M1307=0,0,IF(M1307=M1306,0,((M1307-M1306)*C1307+N1306*M1306)*$P$5/M1307))</f>
        <v>0</v>
      </c>
      <c r="O1307" s="13">
        <f ca="1">IF(M1306=M1307,(M1306*J1307+M1307*K1307)*$P$5,M1306*J1307+M1307*K1307*$P$5-$P$6)</f>
        <v>-22800</v>
      </c>
      <c r="P1307" s="13">
        <f ca="1">100*SUM(O1068:O1307)/SUM(N1068:N1307)</f>
        <v>-0.63455767387905382</v>
      </c>
      <c r="Q1307" s="9">
        <f ca="1">AVERAGE(E1307:OFFSET(F1307,-$Q$5+1,0))</f>
        <v>10948</v>
      </c>
      <c r="R1307" s="9">
        <f ca="1">AVERAGE(E1307:OFFSET(F1307,-$R$5+1,0))</f>
        <v>10964.35</v>
      </c>
      <c r="S1307" s="9">
        <f t="shared" ca="1" si="117"/>
        <v>0</v>
      </c>
    </row>
    <row r="1308" spans="1:19">
      <c r="A1308" s="4" t="s">
        <v>87</v>
      </c>
      <c r="B1308" s="5">
        <v>43591</v>
      </c>
      <c r="C1308" s="4">
        <v>10980</v>
      </c>
      <c r="D1308" s="4">
        <v>10980</v>
      </c>
      <c r="E1308" s="4">
        <v>10821</v>
      </c>
      <c r="F1308" s="4">
        <v>10857</v>
      </c>
      <c r="G1308" s="4">
        <v>157627</v>
      </c>
      <c r="H1308" s="4">
        <v>1.0449999999999999</v>
      </c>
      <c r="I1308" s="3">
        <f t="shared" si="119"/>
        <v>0</v>
      </c>
      <c r="J1308" s="13">
        <f t="shared" si="121"/>
        <v>-112</v>
      </c>
      <c r="K1308" s="13">
        <f t="shared" si="120"/>
        <v>-123</v>
      </c>
      <c r="L1308" s="13">
        <f t="shared" ca="1" si="116"/>
        <v>0</v>
      </c>
      <c r="M1308" s="13">
        <f t="shared" ca="1" si="118"/>
        <v>-1</v>
      </c>
      <c r="N1308" s="13">
        <f ca="1">IF(M1308=0,0,IF(M1308=M1307,0,((M1308-M1307)*C1308+N1307*M1307)*$P$5/M1308))</f>
        <v>0</v>
      </c>
      <c r="O1308" s="13">
        <f ca="1">IF(M1307=M1308,(M1307*J1308+M1308*K1308)*$P$5,M1307*J1308+M1308*K1308*$P$5-$P$6)</f>
        <v>47000</v>
      </c>
      <c r="P1308" s="13">
        <f ca="1">100*SUM(O1069:O1308)/SUM(N1069:N1308)</f>
        <v>-0.48640111968527766</v>
      </c>
      <c r="Q1308" s="9">
        <f ca="1">AVERAGE(E1308:OFFSET(F1308,-$Q$5+1,0))</f>
        <v>10932.5</v>
      </c>
      <c r="R1308" s="9">
        <f ca="1">AVERAGE(E1308:OFFSET(F1308,-$R$5+1,0))</f>
        <v>10951.95</v>
      </c>
      <c r="S1308" s="9">
        <f t="shared" ca="1" si="117"/>
        <v>0</v>
      </c>
    </row>
    <row r="1309" spans="1:19">
      <c r="A1309" s="4" t="s">
        <v>87</v>
      </c>
      <c r="B1309" s="5">
        <v>43592</v>
      </c>
      <c r="C1309" s="4">
        <v>10900</v>
      </c>
      <c r="D1309" s="4">
        <v>10996</v>
      </c>
      <c r="E1309" s="4">
        <v>10900</v>
      </c>
      <c r="F1309" s="4">
        <v>10970</v>
      </c>
      <c r="G1309" s="4">
        <v>112695</v>
      </c>
      <c r="H1309" s="4">
        <v>1.0449999999999999</v>
      </c>
      <c r="I1309" s="3">
        <f t="shared" si="119"/>
        <v>0</v>
      </c>
      <c r="J1309" s="13">
        <f t="shared" si="121"/>
        <v>43</v>
      </c>
      <c r="K1309" s="13">
        <f t="shared" si="120"/>
        <v>70</v>
      </c>
      <c r="L1309" s="13">
        <f t="shared" ca="1" si="116"/>
        <v>0</v>
      </c>
      <c r="M1309" s="13">
        <f t="shared" ca="1" si="118"/>
        <v>-1</v>
      </c>
      <c r="N1309" s="13">
        <f ca="1">IF(M1309=0,0,IF(M1309=M1308,0,((M1309-M1308)*C1309+N1308*M1308)*$P$5/M1309))</f>
        <v>0</v>
      </c>
      <c r="O1309" s="13">
        <f ca="1">IF(M1308=M1309,(M1308*J1309+M1309*K1309)*$P$5,M1308*J1309+M1309*K1309*$P$5-$P$6)</f>
        <v>-22600</v>
      </c>
      <c r="P1309" s="13">
        <f ca="1">100*SUM(O1070:O1309)/SUM(N1070:N1309)</f>
        <v>-0.55764235638271042</v>
      </c>
      <c r="Q1309" s="9">
        <f ca="1">AVERAGE(E1309:OFFSET(F1309,-$Q$5+1,0))</f>
        <v>10936.1</v>
      </c>
      <c r="R1309" s="9">
        <f ca="1">AVERAGE(E1309:OFFSET(F1309,-$R$5+1,0))</f>
        <v>10948.65</v>
      </c>
      <c r="S1309" s="9">
        <f t="shared" ca="1" si="117"/>
        <v>0</v>
      </c>
    </row>
    <row r="1310" spans="1:19">
      <c r="A1310" s="4" t="s">
        <v>87</v>
      </c>
      <c r="B1310" s="5">
        <v>43593</v>
      </c>
      <c r="C1310" s="4">
        <v>10849</v>
      </c>
      <c r="D1310" s="4">
        <v>10943</v>
      </c>
      <c r="E1310" s="4">
        <v>10841</v>
      </c>
      <c r="F1310" s="4">
        <v>10893</v>
      </c>
      <c r="G1310" s="4">
        <v>122471</v>
      </c>
      <c r="H1310" s="4">
        <v>1.0449999999999999</v>
      </c>
      <c r="I1310" s="3">
        <f t="shared" si="119"/>
        <v>0</v>
      </c>
      <c r="J1310" s="13">
        <f t="shared" si="121"/>
        <v>-121</v>
      </c>
      <c r="K1310" s="13">
        <f t="shared" si="120"/>
        <v>44</v>
      </c>
      <c r="L1310" s="13">
        <f t="shared" ca="1" si="116"/>
        <v>0</v>
      </c>
      <c r="M1310" s="13">
        <f t="shared" ca="1" si="118"/>
        <v>-1</v>
      </c>
      <c r="N1310" s="13">
        <f ca="1">IF(M1310=0,0,IF(M1310=M1309,0,((M1310-M1309)*C1310+N1309*M1309)*$P$5/M1310))</f>
        <v>0</v>
      </c>
      <c r="O1310" s="13">
        <f ca="1">IF(M1309=M1310,(M1309*J1310+M1310*K1310)*$P$5,M1309*J1310+M1310*K1310*$P$5-$P$6)</f>
        <v>15400</v>
      </c>
      <c r="P1310" s="13">
        <f ca="1">100*SUM(O1071:O1310)/SUM(N1071:N1310)</f>
        <v>-0.50909744288091996</v>
      </c>
      <c r="Q1310" s="9">
        <f ca="1">AVERAGE(E1310:OFFSET(F1310,-$Q$5+1,0))</f>
        <v>10926</v>
      </c>
      <c r="R1310" s="9">
        <f ca="1">AVERAGE(E1310:OFFSET(F1310,-$R$5+1,0))</f>
        <v>10937.45</v>
      </c>
      <c r="S1310" s="9">
        <f t="shared" ca="1" si="117"/>
        <v>0</v>
      </c>
    </row>
    <row r="1311" spans="1:19">
      <c r="A1311" s="4" t="s">
        <v>87</v>
      </c>
      <c r="B1311" s="5">
        <v>43594</v>
      </c>
      <c r="C1311" s="4">
        <v>10854</v>
      </c>
      <c r="D1311" s="4">
        <v>10866</v>
      </c>
      <c r="E1311" s="4">
        <v>10716</v>
      </c>
      <c r="F1311" s="4">
        <v>10746</v>
      </c>
      <c r="G1311" s="4">
        <v>163378</v>
      </c>
      <c r="H1311" s="4">
        <v>1.0449999999999999</v>
      </c>
      <c r="I1311" s="3">
        <f t="shared" si="119"/>
        <v>0</v>
      </c>
      <c r="J1311" s="13">
        <f t="shared" si="121"/>
        <v>-39</v>
      </c>
      <c r="K1311" s="13">
        <f t="shared" si="120"/>
        <v>-108</v>
      </c>
      <c r="L1311" s="13">
        <f t="shared" ca="1" si="116"/>
        <v>0</v>
      </c>
      <c r="M1311" s="13">
        <f t="shared" ca="1" si="118"/>
        <v>-1</v>
      </c>
      <c r="N1311" s="13">
        <f ca="1">IF(M1311=0,0,IF(M1311=M1310,0,((M1311-M1310)*C1311+N1310*M1310)*$P$5/M1311))</f>
        <v>0</v>
      </c>
      <c r="O1311" s="13">
        <f ca="1">IF(M1310=M1311,(M1310*J1311+M1311*K1311)*$P$5,M1310*J1311+M1311*K1311*$P$5-$P$6)</f>
        <v>29400</v>
      </c>
      <c r="P1311" s="13">
        <f ca="1">100*SUM(O1072:O1311)/SUM(N1072:N1311)</f>
        <v>-0.41642078983204722</v>
      </c>
      <c r="Q1311" s="9">
        <f ca="1">AVERAGE(E1311:OFFSET(F1311,-$Q$5+1,0))</f>
        <v>10881.1</v>
      </c>
      <c r="R1311" s="9">
        <f ca="1">AVERAGE(E1311:OFFSET(F1311,-$R$5+1,0))</f>
        <v>10911.6</v>
      </c>
      <c r="S1311" s="9">
        <f t="shared" ca="1" si="117"/>
        <v>0</v>
      </c>
    </row>
    <row r="1312" spans="1:19">
      <c r="A1312" s="4" t="s">
        <v>87</v>
      </c>
      <c r="B1312" s="5">
        <v>43595</v>
      </c>
      <c r="C1312" s="4">
        <v>10750</v>
      </c>
      <c r="D1312" s="4">
        <v>10850</v>
      </c>
      <c r="E1312" s="4">
        <v>10646</v>
      </c>
      <c r="F1312" s="4">
        <v>10745</v>
      </c>
      <c r="G1312" s="4">
        <v>244648</v>
      </c>
      <c r="H1312" s="4">
        <v>1.0449999999999999</v>
      </c>
      <c r="I1312" s="3">
        <f t="shared" si="119"/>
        <v>0</v>
      </c>
      <c r="J1312" s="13">
        <f t="shared" si="121"/>
        <v>4</v>
      </c>
      <c r="K1312" s="13">
        <f t="shared" si="120"/>
        <v>-5</v>
      </c>
      <c r="L1312" s="13">
        <f t="shared" ca="1" si="116"/>
        <v>0</v>
      </c>
      <c r="M1312" s="13">
        <f t="shared" ca="1" si="118"/>
        <v>-1</v>
      </c>
      <c r="N1312" s="13">
        <f ca="1">IF(M1312=0,0,IF(M1312=M1311,0,((M1312-M1311)*C1312+N1311*M1311)*$P$5/M1312))</f>
        <v>0</v>
      </c>
      <c r="O1312" s="13">
        <f ca="1">IF(M1311=M1312,(M1311*J1312+M1312*K1312)*$P$5,M1311*J1312+M1312*K1312*$P$5-$P$6)</f>
        <v>200</v>
      </c>
      <c r="P1312" s="13">
        <f ca="1">100*SUM(O1073:O1312)/SUM(N1073:N1312)</f>
        <v>-0.41579033640994606</v>
      </c>
      <c r="Q1312" s="9">
        <f ca="1">AVERAGE(E1312:OFFSET(F1312,-$Q$5+1,0))</f>
        <v>10813.5</v>
      </c>
      <c r="R1312" s="9">
        <f ca="1">AVERAGE(E1312:OFFSET(F1312,-$R$5+1,0))</f>
        <v>10880.75</v>
      </c>
      <c r="S1312" s="9">
        <f t="shared" ca="1" si="117"/>
        <v>0</v>
      </c>
    </row>
    <row r="1313" spans="1:19">
      <c r="A1313" s="4" t="s">
        <v>87</v>
      </c>
      <c r="B1313" s="5">
        <v>43598</v>
      </c>
      <c r="C1313" s="4">
        <v>10686</v>
      </c>
      <c r="D1313" s="4">
        <v>10708</v>
      </c>
      <c r="E1313" s="4">
        <v>10565</v>
      </c>
      <c r="F1313" s="4">
        <v>10576</v>
      </c>
      <c r="G1313" s="4">
        <v>166126</v>
      </c>
      <c r="H1313" s="4">
        <v>1.0449999999999999</v>
      </c>
      <c r="I1313" s="3">
        <f t="shared" si="119"/>
        <v>0</v>
      </c>
      <c r="J1313" s="13">
        <f t="shared" si="121"/>
        <v>-59</v>
      </c>
      <c r="K1313" s="13">
        <f t="shared" si="120"/>
        <v>-110</v>
      </c>
      <c r="L1313" s="13">
        <f t="shared" ca="1" si="116"/>
        <v>0</v>
      </c>
      <c r="M1313" s="13">
        <f t="shared" ca="1" si="118"/>
        <v>-1</v>
      </c>
      <c r="N1313" s="13">
        <f ca="1">IF(M1313=0,0,IF(M1313=M1312,0,((M1313-M1312)*C1313+N1312*M1312)*$P$5/M1313))</f>
        <v>0</v>
      </c>
      <c r="O1313" s="13">
        <f ca="1">IF(M1312=M1313,(M1312*J1313+M1313*K1313)*$P$5,M1312*J1313+M1313*K1313*$P$5-$P$6)</f>
        <v>33800</v>
      </c>
      <c r="P1313" s="13">
        <f ca="1">100*SUM(O1074:O1313)/SUM(N1074:N1313)</f>
        <v>-0.30924370807484741</v>
      </c>
      <c r="Q1313" s="9">
        <f ca="1">AVERAGE(E1313:OFFSET(F1313,-$Q$5+1,0))</f>
        <v>10759.8</v>
      </c>
      <c r="R1313" s="9">
        <f ca="1">AVERAGE(E1313:OFFSET(F1313,-$R$5+1,0))</f>
        <v>10846.15</v>
      </c>
      <c r="S1313" s="9">
        <f t="shared" ca="1" si="117"/>
        <v>0</v>
      </c>
    </row>
    <row r="1314" spans="1:19">
      <c r="A1314" s="4" t="s">
        <v>87</v>
      </c>
      <c r="B1314" s="5">
        <v>43599</v>
      </c>
      <c r="C1314" s="4">
        <v>10425</v>
      </c>
      <c r="D1314" s="4">
        <v>10571</v>
      </c>
      <c r="E1314" s="4">
        <v>10399</v>
      </c>
      <c r="F1314" s="4">
        <v>10532</v>
      </c>
      <c r="G1314" s="4">
        <v>182739</v>
      </c>
      <c r="H1314" s="4">
        <v>1.0449999999999999</v>
      </c>
      <c r="I1314" s="3">
        <f t="shared" si="119"/>
        <v>0</v>
      </c>
      <c r="J1314" s="13">
        <f t="shared" si="121"/>
        <v>-151</v>
      </c>
      <c r="K1314" s="13">
        <f t="shared" si="120"/>
        <v>107</v>
      </c>
      <c r="L1314" s="13">
        <f t="shared" ca="1" si="116"/>
        <v>0</v>
      </c>
      <c r="M1314" s="13">
        <f t="shared" ca="1" si="118"/>
        <v>-1</v>
      </c>
      <c r="N1314" s="13">
        <f ca="1">IF(M1314=0,0,IF(M1314=M1313,0,((M1314-M1313)*C1314+N1313*M1313)*$P$5/M1314))</f>
        <v>0</v>
      </c>
      <c r="O1314" s="13">
        <f ca="1">IF(M1313=M1314,(M1313*J1314+M1314*K1314)*$P$5,M1313*J1314+M1314*K1314*$P$5-$P$6)</f>
        <v>8800</v>
      </c>
      <c r="P1314" s="13">
        <f ca="1">100*SUM(O1075:O1314)/SUM(N1075:N1314)</f>
        <v>-0.2815037575023957</v>
      </c>
      <c r="Q1314" s="9">
        <f ca="1">AVERAGE(E1314:OFFSET(F1314,-$Q$5+1,0))</f>
        <v>10665.9</v>
      </c>
      <c r="R1314" s="9">
        <f ca="1">AVERAGE(E1314:OFFSET(F1314,-$R$5+1,0))</f>
        <v>10801</v>
      </c>
      <c r="S1314" s="9">
        <f t="shared" ca="1" si="117"/>
        <v>0</v>
      </c>
    </row>
    <row r="1315" spans="1:19">
      <c r="A1315" s="4" t="s">
        <v>87</v>
      </c>
      <c r="B1315" s="5">
        <v>43600</v>
      </c>
      <c r="C1315" s="4">
        <v>10539</v>
      </c>
      <c r="D1315" s="4">
        <v>10609</v>
      </c>
      <c r="E1315" s="4">
        <v>10513</v>
      </c>
      <c r="F1315" s="4">
        <v>10579</v>
      </c>
      <c r="G1315" s="4">
        <v>84213</v>
      </c>
      <c r="H1315" s="4">
        <v>1.0449999999999999</v>
      </c>
      <c r="I1315" s="3">
        <f t="shared" si="119"/>
        <v>1</v>
      </c>
      <c r="J1315" s="13">
        <f t="shared" si="121"/>
        <v>7</v>
      </c>
      <c r="K1315" s="13">
        <f t="shared" si="120"/>
        <v>40</v>
      </c>
      <c r="L1315" s="13">
        <f t="shared" ca="1" si="116"/>
        <v>0</v>
      </c>
      <c r="M1315" s="13">
        <f t="shared" si="118"/>
        <v>0</v>
      </c>
      <c r="N1315" s="13">
        <f>IF(M1315=0,0,IF(M1315=M1314,0,((M1315-M1314)*C1315+N1314*M1314)*$P$5/M1315))</f>
        <v>0</v>
      </c>
      <c r="O1315" s="13">
        <f ca="1">IF(M1314=M1315,(M1314*J1315+M1315*K1315)*$P$5,M1314*J1315+M1315*K1315*$P$5-$P$6)</f>
        <v>-507</v>
      </c>
      <c r="P1315" s="13">
        <f ca="1">100*SUM(O1076:O1315)/SUM(N1076:N1315)</f>
        <v>-0.28310195692742218</v>
      </c>
      <c r="Q1315" s="9">
        <f ca="1">AVERAGE(E1315:OFFSET(F1315,-$Q$5+1,0))</f>
        <v>10601.7</v>
      </c>
      <c r="R1315" s="9">
        <f ca="1">AVERAGE(E1315:OFFSET(F1315,-$R$5+1,0))</f>
        <v>10763.85</v>
      </c>
      <c r="S1315" s="9">
        <f t="shared" ca="1" si="117"/>
        <v>0</v>
      </c>
    </row>
    <row r="1316" spans="1:19">
      <c r="A1316" s="4" t="s">
        <v>88</v>
      </c>
      <c r="B1316" s="5">
        <v>43601</v>
      </c>
      <c r="C1316" s="4">
        <v>10537</v>
      </c>
      <c r="D1316" s="4">
        <v>10574</v>
      </c>
      <c r="E1316" s="4">
        <v>10483</v>
      </c>
      <c r="F1316" s="4">
        <v>10488</v>
      </c>
      <c r="G1316" s="4">
        <v>136852</v>
      </c>
      <c r="H1316" s="4">
        <v>1.0449999999999999</v>
      </c>
      <c r="I1316" s="3">
        <f t="shared" si="119"/>
        <v>0</v>
      </c>
      <c r="J1316" s="13">
        <f t="shared" si="121"/>
        <v>-42</v>
      </c>
      <c r="K1316" s="13">
        <f t="shared" si="120"/>
        <v>-49</v>
      </c>
      <c r="L1316" s="13">
        <f t="shared" ca="1" si="116"/>
        <v>0</v>
      </c>
      <c r="M1316" s="13">
        <f t="shared" ca="1" si="118"/>
        <v>0</v>
      </c>
      <c r="N1316" s="13">
        <f ca="1">IF(M1316=0,0,IF(M1316=M1315,0,((M1316-M1315)*C1316+N1315*M1315)*$P$5/M1316))</f>
        <v>0</v>
      </c>
      <c r="O1316" s="13">
        <f ca="1">IF(M1315=M1316,(M1315*J1316+M1316*K1316)*$P$5,M1315*J1316+M1316*K1316*$P$5-$P$6)</f>
        <v>0</v>
      </c>
      <c r="P1316" s="13">
        <f ca="1">100*SUM(O1077:O1316)/SUM(N1077:N1316)</f>
        <v>-0.28310195692742218</v>
      </c>
      <c r="Q1316" s="9">
        <f ca="1">AVERAGE(E1316:OFFSET(F1316,-$Q$5+1,0))</f>
        <v>10552.6</v>
      </c>
      <c r="R1316" s="9">
        <f ca="1">AVERAGE(E1316:OFFSET(F1316,-$R$5+1,0))</f>
        <v>10716.85</v>
      </c>
      <c r="S1316" s="9">
        <f t="shared" ca="1" si="117"/>
        <v>0</v>
      </c>
    </row>
    <row r="1317" spans="1:19">
      <c r="A1317" s="4" t="s">
        <v>88</v>
      </c>
      <c r="B1317" s="5">
        <v>43602</v>
      </c>
      <c r="C1317" s="4">
        <v>10562</v>
      </c>
      <c r="D1317" s="4">
        <v>10566</v>
      </c>
      <c r="E1317" s="4">
        <v>10406</v>
      </c>
      <c r="F1317" s="4">
        <v>10411</v>
      </c>
      <c r="G1317" s="4">
        <v>148067</v>
      </c>
      <c r="H1317" s="4">
        <v>1.0449999999999999</v>
      </c>
      <c r="I1317" s="3">
        <f t="shared" si="119"/>
        <v>0</v>
      </c>
      <c r="J1317" s="13">
        <f t="shared" si="121"/>
        <v>74</v>
      </c>
      <c r="K1317" s="13">
        <f t="shared" si="120"/>
        <v>-151</v>
      </c>
      <c r="L1317" s="13">
        <f t="shared" ca="1" si="116"/>
        <v>0</v>
      </c>
      <c r="M1317" s="13">
        <f t="shared" ca="1" si="118"/>
        <v>0</v>
      </c>
      <c r="N1317" s="13">
        <f ca="1">IF(M1317=0,0,IF(M1317=M1316,0,((M1317-M1316)*C1317+N1316*M1316)*$P$5/M1317))</f>
        <v>0</v>
      </c>
      <c r="O1317" s="13">
        <f ca="1">IF(M1316=M1317,(M1316*J1317+M1317*K1317)*$P$5,M1316*J1317+M1317*K1317*$P$5-$P$6)</f>
        <v>0</v>
      </c>
      <c r="P1317" s="13">
        <f ca="1">100*SUM(O1078:O1317)/SUM(N1078:N1317)</f>
        <v>-0.28310195692742218</v>
      </c>
      <c r="Q1317" s="9">
        <f ca="1">AVERAGE(E1317:OFFSET(F1317,-$Q$5+1,0))</f>
        <v>10495.2</v>
      </c>
      <c r="R1317" s="9">
        <f ca="1">AVERAGE(E1317:OFFSET(F1317,-$R$5+1,0))</f>
        <v>10654.35</v>
      </c>
      <c r="S1317" s="9">
        <f t="shared" ca="1" si="117"/>
        <v>0</v>
      </c>
    </row>
    <row r="1318" spans="1:19">
      <c r="A1318" s="4" t="s">
        <v>88</v>
      </c>
      <c r="B1318" s="5">
        <v>43605</v>
      </c>
      <c r="C1318" s="4">
        <v>10442</v>
      </c>
      <c r="D1318" s="4">
        <v>10485</v>
      </c>
      <c r="E1318" s="4">
        <v>10405</v>
      </c>
      <c r="F1318" s="4">
        <v>10433</v>
      </c>
      <c r="G1318" s="4">
        <v>138410</v>
      </c>
      <c r="H1318" s="4">
        <v>1.0449999999999999</v>
      </c>
      <c r="I1318" s="3">
        <f t="shared" si="119"/>
        <v>0</v>
      </c>
      <c r="J1318" s="13">
        <f t="shared" si="121"/>
        <v>31</v>
      </c>
      <c r="K1318" s="13">
        <f t="shared" si="120"/>
        <v>-9</v>
      </c>
      <c r="L1318" s="13">
        <f t="shared" ca="1" si="116"/>
        <v>0</v>
      </c>
      <c r="M1318" s="13">
        <f t="shared" ca="1" si="118"/>
        <v>0</v>
      </c>
      <c r="N1318" s="13">
        <f ca="1">IF(M1318=0,0,IF(M1318=M1317,0,((M1318-M1317)*C1318+N1317*M1317)*$P$5/M1318))</f>
        <v>0</v>
      </c>
      <c r="O1318" s="13">
        <f ca="1">IF(M1317=M1318,(M1317*J1318+M1318*K1318)*$P$5,M1317*J1318+M1318*K1318*$P$5-$P$6)</f>
        <v>0</v>
      </c>
      <c r="P1318" s="13">
        <f ca="1">100*SUM(O1079:O1318)/SUM(N1079:N1318)</f>
        <v>-0.28310195692742218</v>
      </c>
      <c r="Q1318" s="9">
        <f ca="1">AVERAGE(E1318:OFFSET(F1318,-$Q$5+1,0))</f>
        <v>10464.9</v>
      </c>
      <c r="R1318" s="9">
        <f ca="1">AVERAGE(E1318:OFFSET(F1318,-$R$5+1,0))</f>
        <v>10612.35</v>
      </c>
      <c r="S1318" s="9">
        <f t="shared" ca="1" si="117"/>
        <v>0</v>
      </c>
    </row>
    <row r="1319" spans="1:19">
      <c r="A1319" s="4" t="s">
        <v>88</v>
      </c>
      <c r="B1319" s="5">
        <v>43606</v>
      </c>
      <c r="C1319" s="4">
        <v>10398</v>
      </c>
      <c r="D1319" s="4">
        <v>10502</v>
      </c>
      <c r="E1319" s="4">
        <v>10378</v>
      </c>
      <c r="F1319" s="4">
        <v>10487</v>
      </c>
      <c r="G1319" s="4">
        <v>139337</v>
      </c>
      <c r="H1319" s="4">
        <v>1.0449999999999999</v>
      </c>
      <c r="I1319" s="3">
        <f t="shared" si="119"/>
        <v>0</v>
      </c>
      <c r="J1319" s="13">
        <f t="shared" si="121"/>
        <v>-35</v>
      </c>
      <c r="K1319" s="13">
        <f t="shared" si="120"/>
        <v>89</v>
      </c>
      <c r="L1319" s="13">
        <f t="shared" ca="1" si="116"/>
        <v>0</v>
      </c>
      <c r="M1319" s="13">
        <f t="shared" ca="1" si="118"/>
        <v>0</v>
      </c>
      <c r="N1319" s="13">
        <f ca="1">IF(M1319=0,0,IF(M1319=M1318,0,((M1319-M1318)*C1319+N1318*M1318)*$P$5/M1319))</f>
        <v>0</v>
      </c>
      <c r="O1319" s="13">
        <f ca="1">IF(M1318=M1319,(M1318*J1319+M1319*K1319)*$P$5,M1318*J1319+M1319*K1319*$P$5-$P$6)</f>
        <v>0</v>
      </c>
      <c r="P1319" s="13">
        <f ca="1">100*SUM(O1080:O1319)/SUM(N1080:N1319)</f>
        <v>-0.28310195692742218</v>
      </c>
      <c r="Q1319" s="9">
        <f ca="1">AVERAGE(E1319:OFFSET(F1319,-$Q$5+1,0))</f>
        <v>10458.299999999999</v>
      </c>
      <c r="R1319" s="9">
        <f ca="1">AVERAGE(E1319:OFFSET(F1319,-$R$5+1,0))</f>
        <v>10562.1</v>
      </c>
      <c r="S1319" s="9">
        <f t="shared" ca="1" si="117"/>
        <v>0</v>
      </c>
    </row>
    <row r="1320" spans="1:19">
      <c r="A1320" s="4" t="s">
        <v>88</v>
      </c>
      <c r="B1320" s="5">
        <v>43607</v>
      </c>
      <c r="C1320" s="4">
        <v>10471</v>
      </c>
      <c r="D1320" s="4">
        <v>10515</v>
      </c>
      <c r="E1320" s="4">
        <v>10453</v>
      </c>
      <c r="F1320" s="4">
        <v>10480</v>
      </c>
      <c r="G1320" s="4">
        <v>116942</v>
      </c>
      <c r="H1320" s="4">
        <v>1.0449999999999999</v>
      </c>
      <c r="I1320" s="3">
        <f t="shared" si="119"/>
        <v>0</v>
      </c>
      <c r="J1320" s="13">
        <f t="shared" si="121"/>
        <v>-16</v>
      </c>
      <c r="K1320" s="13">
        <f t="shared" si="120"/>
        <v>9</v>
      </c>
      <c r="L1320" s="13">
        <f t="shared" ca="1" si="116"/>
        <v>0</v>
      </c>
      <c r="M1320" s="13">
        <f t="shared" ca="1" si="118"/>
        <v>0</v>
      </c>
      <c r="N1320" s="13">
        <f ca="1">IF(M1320=0,0,IF(M1320=M1319,0,((M1320-M1319)*C1320+N1319*M1319)*$P$5/M1320))</f>
        <v>0</v>
      </c>
      <c r="O1320" s="13">
        <f ca="1">IF(M1319=M1320,(M1319*J1320+M1320*K1320)*$P$5,M1319*J1320+M1320*K1320*$P$5-$P$6)</f>
        <v>0</v>
      </c>
      <c r="P1320" s="13">
        <f ca="1">100*SUM(O1081:O1320)/SUM(N1081:N1320)</f>
        <v>-0.28310195692742218</v>
      </c>
      <c r="Q1320" s="9">
        <f ca="1">AVERAGE(E1320:OFFSET(F1320,-$Q$5+1,0))</f>
        <v>10442.4</v>
      </c>
      <c r="R1320" s="9">
        <f ca="1">AVERAGE(E1320:OFFSET(F1320,-$R$5+1,0))</f>
        <v>10522.05</v>
      </c>
      <c r="S1320" s="9">
        <f t="shared" ca="1" si="117"/>
        <v>0</v>
      </c>
    </row>
    <row r="1321" spans="1:19">
      <c r="A1321" s="4" t="s">
        <v>88</v>
      </c>
      <c r="B1321" s="5">
        <v>43608</v>
      </c>
      <c r="C1321" s="4">
        <v>10422</v>
      </c>
      <c r="D1321" s="4">
        <v>10424</v>
      </c>
      <c r="E1321" s="4">
        <v>10285</v>
      </c>
      <c r="F1321" s="4">
        <v>10310</v>
      </c>
      <c r="G1321" s="4">
        <v>140826</v>
      </c>
      <c r="H1321" s="4">
        <v>1.0449999999999999</v>
      </c>
      <c r="I1321" s="3">
        <f t="shared" si="119"/>
        <v>0</v>
      </c>
      <c r="J1321" s="13">
        <f t="shared" si="121"/>
        <v>-58</v>
      </c>
      <c r="K1321" s="13">
        <f t="shared" si="120"/>
        <v>-112</v>
      </c>
      <c r="L1321" s="13">
        <f t="shared" ca="1" si="116"/>
        <v>0</v>
      </c>
      <c r="M1321" s="13">
        <f t="shared" ca="1" si="118"/>
        <v>0</v>
      </c>
      <c r="N1321" s="13">
        <f ca="1">IF(M1321=0,0,IF(M1321=M1320,0,((M1321-M1320)*C1321+N1320*M1320)*$P$5/M1321))</f>
        <v>0</v>
      </c>
      <c r="O1321" s="13">
        <f ca="1">IF(M1320=M1321,(M1320*J1321+M1321*K1321)*$P$5,M1320*J1321+M1321*K1321*$P$5-$P$6)</f>
        <v>0</v>
      </c>
      <c r="P1321" s="13">
        <f ca="1">100*SUM(O1082:O1321)/SUM(N1082:N1321)</f>
        <v>-0.28310195692742218</v>
      </c>
      <c r="Q1321" s="9">
        <f ca="1">AVERAGE(E1321:OFFSET(F1321,-$Q$5+1,0))</f>
        <v>10404.799999999999</v>
      </c>
      <c r="R1321" s="9">
        <f ca="1">AVERAGE(E1321:OFFSET(F1321,-$R$5+1,0))</f>
        <v>10478.700000000001</v>
      </c>
      <c r="S1321" s="9">
        <f t="shared" ca="1" si="117"/>
        <v>0</v>
      </c>
    </row>
    <row r="1322" spans="1:19">
      <c r="A1322" s="4" t="s">
        <v>88</v>
      </c>
      <c r="B1322" s="5">
        <v>43609</v>
      </c>
      <c r="C1322" s="4">
        <v>10316</v>
      </c>
      <c r="D1322" s="4">
        <v>10386</v>
      </c>
      <c r="E1322" s="4">
        <v>10315</v>
      </c>
      <c r="F1322" s="4">
        <v>10344</v>
      </c>
      <c r="G1322" s="4">
        <v>110221</v>
      </c>
      <c r="H1322" s="4">
        <v>1.0449999999999999</v>
      </c>
      <c r="I1322" s="3">
        <f t="shared" si="119"/>
        <v>0</v>
      </c>
      <c r="J1322" s="13">
        <f t="shared" si="121"/>
        <v>6</v>
      </c>
      <c r="K1322" s="13">
        <f t="shared" si="120"/>
        <v>28</v>
      </c>
      <c r="L1322" s="13">
        <f t="shared" ca="1" si="116"/>
        <v>0</v>
      </c>
      <c r="M1322" s="13">
        <f t="shared" ca="1" si="118"/>
        <v>0</v>
      </c>
      <c r="N1322" s="13">
        <f ca="1">IF(M1322=0,0,IF(M1322=M1321,0,((M1322-M1321)*C1322+N1321*M1321)*$P$5/M1322))</f>
        <v>0</v>
      </c>
      <c r="O1322" s="13">
        <f ca="1">IF(M1321=M1322,(M1321*J1322+M1322*K1322)*$P$5,M1321*J1322+M1322*K1322*$P$5-$P$6)</f>
        <v>0</v>
      </c>
      <c r="P1322" s="13">
        <f ca="1">100*SUM(O1083:O1322)/SUM(N1083:N1322)</f>
        <v>-0.28310195692742218</v>
      </c>
      <c r="Q1322" s="9">
        <f ca="1">AVERAGE(E1322:OFFSET(F1322,-$Q$5+1,0))</f>
        <v>10389</v>
      </c>
      <c r="R1322" s="9">
        <f ca="1">AVERAGE(E1322:OFFSET(F1322,-$R$5+1,0))</f>
        <v>10442.1</v>
      </c>
      <c r="S1322" s="9">
        <f t="shared" ca="1" si="117"/>
        <v>0</v>
      </c>
    </row>
    <row r="1323" spans="1:19">
      <c r="A1323" s="4" t="s">
        <v>88</v>
      </c>
      <c r="B1323" s="5">
        <v>43612</v>
      </c>
      <c r="C1323" s="4">
        <v>10350</v>
      </c>
      <c r="D1323" s="4">
        <v>10390</v>
      </c>
      <c r="E1323" s="4">
        <v>10284</v>
      </c>
      <c r="F1323" s="4">
        <v>10333</v>
      </c>
      <c r="G1323" s="4">
        <v>103116</v>
      </c>
      <c r="H1323" s="4">
        <v>1.0449999999999999</v>
      </c>
      <c r="I1323" s="3">
        <f t="shared" si="119"/>
        <v>0</v>
      </c>
      <c r="J1323" s="13">
        <f t="shared" si="121"/>
        <v>6</v>
      </c>
      <c r="K1323" s="13">
        <f t="shared" si="120"/>
        <v>-17</v>
      </c>
      <c r="L1323" s="13">
        <f t="shared" ca="1" si="116"/>
        <v>0</v>
      </c>
      <c r="M1323" s="13">
        <f t="shared" ca="1" si="118"/>
        <v>0</v>
      </c>
      <c r="N1323" s="13">
        <f ca="1">IF(M1323=0,0,IF(M1323=M1322,0,((M1323-M1322)*C1323+N1322*M1322)*$P$5/M1323))</f>
        <v>0</v>
      </c>
      <c r="O1323" s="13">
        <f ca="1">IF(M1322=M1323,(M1322*J1323+M1323*K1323)*$P$5,M1322*J1323+M1323*K1323*$P$5-$P$6)</f>
        <v>0</v>
      </c>
      <c r="P1323" s="13">
        <f ca="1">100*SUM(O1084:O1323)/SUM(N1084:N1323)</f>
        <v>-0.28310195692742218</v>
      </c>
      <c r="Q1323" s="9">
        <f ca="1">AVERAGE(E1323:OFFSET(F1323,-$Q$5+1,0))</f>
        <v>10366.9</v>
      </c>
      <c r="R1323" s="9">
        <f ca="1">AVERAGE(E1323:OFFSET(F1323,-$R$5+1,0))</f>
        <v>10415.9</v>
      </c>
      <c r="S1323" s="9">
        <f t="shared" ca="1" si="117"/>
        <v>0</v>
      </c>
    </row>
    <row r="1324" spans="1:19">
      <c r="A1324" s="4" t="s">
        <v>88</v>
      </c>
      <c r="B1324" s="5">
        <v>43613</v>
      </c>
      <c r="C1324" s="4">
        <v>10369</v>
      </c>
      <c r="D1324" s="4">
        <v>10374</v>
      </c>
      <c r="E1324" s="4">
        <v>10309</v>
      </c>
      <c r="F1324" s="4">
        <v>10340</v>
      </c>
      <c r="G1324" s="4">
        <v>87667</v>
      </c>
      <c r="H1324" s="4">
        <v>1.0449999999999999</v>
      </c>
      <c r="I1324" s="3">
        <f t="shared" si="119"/>
        <v>0</v>
      </c>
      <c r="J1324" s="13">
        <f t="shared" si="121"/>
        <v>36</v>
      </c>
      <c r="K1324" s="13">
        <f t="shared" si="120"/>
        <v>-29</v>
      </c>
      <c r="L1324" s="13">
        <f t="shared" ca="1" si="116"/>
        <v>0</v>
      </c>
      <c r="M1324" s="13">
        <f t="shared" ca="1" si="118"/>
        <v>0</v>
      </c>
      <c r="N1324" s="13">
        <f ca="1">IF(M1324=0,0,IF(M1324=M1323,0,((M1324-M1323)*C1324+N1323*M1323)*$P$5/M1324))</f>
        <v>0</v>
      </c>
      <c r="O1324" s="13">
        <f ca="1">IF(M1323=M1324,(M1323*J1324+M1324*K1324)*$P$5,M1323*J1324+M1324*K1324*$P$5-$P$6)</f>
        <v>0</v>
      </c>
      <c r="P1324" s="13">
        <f ca="1">100*SUM(O1085:O1324)/SUM(N1085:N1324)</f>
        <v>-0.22862706583581685</v>
      </c>
      <c r="Q1324" s="9">
        <f ca="1">AVERAGE(E1324:OFFSET(F1324,-$Q$5+1,0))</f>
        <v>10345.299999999999</v>
      </c>
      <c r="R1324" s="9">
        <f ca="1">AVERAGE(E1324:OFFSET(F1324,-$R$5+1,0))</f>
        <v>10401.799999999999</v>
      </c>
      <c r="S1324" s="9">
        <f t="shared" ca="1" si="117"/>
        <v>0</v>
      </c>
    </row>
    <row r="1325" spans="1:19">
      <c r="A1325" s="4" t="s">
        <v>88</v>
      </c>
      <c r="B1325" s="5">
        <v>43614</v>
      </c>
      <c r="C1325" s="4">
        <v>10220</v>
      </c>
      <c r="D1325" s="4">
        <v>10295</v>
      </c>
      <c r="E1325" s="4">
        <v>10218</v>
      </c>
      <c r="F1325" s="4">
        <v>10291</v>
      </c>
      <c r="G1325" s="4">
        <v>94603</v>
      </c>
      <c r="H1325" s="4">
        <v>1.0449999999999999</v>
      </c>
      <c r="I1325" s="3">
        <f t="shared" si="119"/>
        <v>0</v>
      </c>
      <c r="J1325" s="13">
        <f t="shared" si="121"/>
        <v>-120</v>
      </c>
      <c r="K1325" s="13">
        <f t="shared" si="120"/>
        <v>71</v>
      </c>
      <c r="L1325" s="13">
        <f t="shared" ca="1" si="116"/>
        <v>0</v>
      </c>
      <c r="M1325" s="13">
        <f t="shared" ca="1" si="118"/>
        <v>0</v>
      </c>
      <c r="N1325" s="13">
        <f ca="1">IF(M1325=0,0,IF(M1325=M1324,0,((M1325-M1324)*C1325+N1324*M1324)*$P$5/M1325))</f>
        <v>0</v>
      </c>
      <c r="O1325" s="13">
        <f ca="1">IF(M1324=M1325,(M1324*J1325+M1325*K1325)*$P$5,M1324*J1325+M1325*K1325*$P$5-$P$6)</f>
        <v>0</v>
      </c>
      <c r="P1325" s="13">
        <f ca="1">100*SUM(O1086:O1325)/SUM(N1086:N1325)</f>
        <v>-0.23946423733405581</v>
      </c>
      <c r="Q1325" s="9">
        <f ca="1">AVERAGE(E1325:OFFSET(F1325,-$Q$5+1,0))</f>
        <v>10302.9</v>
      </c>
      <c r="R1325" s="9">
        <f ca="1">AVERAGE(E1325:OFFSET(F1325,-$R$5+1,0))</f>
        <v>10372.65</v>
      </c>
      <c r="S1325" s="9">
        <f t="shared" ca="1" si="117"/>
        <v>0</v>
      </c>
    </row>
    <row r="1326" spans="1:19">
      <c r="A1326" s="4" t="s">
        <v>88</v>
      </c>
      <c r="B1326" s="5">
        <v>43615</v>
      </c>
      <c r="C1326" s="4">
        <v>10311</v>
      </c>
      <c r="D1326" s="4">
        <v>10382</v>
      </c>
      <c r="E1326" s="4">
        <v>10279</v>
      </c>
      <c r="F1326" s="4">
        <v>10367</v>
      </c>
      <c r="G1326" s="4">
        <v>118886</v>
      </c>
      <c r="H1326" s="4">
        <v>1.0449999999999999</v>
      </c>
      <c r="I1326" s="3">
        <f t="shared" si="119"/>
        <v>0</v>
      </c>
      <c r="J1326" s="13">
        <f t="shared" si="121"/>
        <v>20</v>
      </c>
      <c r="K1326" s="13">
        <f t="shared" si="120"/>
        <v>56</v>
      </c>
      <c r="L1326" s="13">
        <f t="shared" ca="1" si="116"/>
        <v>0</v>
      </c>
      <c r="M1326" s="13">
        <f t="shared" ca="1" si="118"/>
        <v>0</v>
      </c>
      <c r="N1326" s="13">
        <f ca="1">IF(M1326=0,0,IF(M1326=M1325,0,((M1326-M1325)*C1326+N1325*M1325)*$P$5/M1326))</f>
        <v>0</v>
      </c>
      <c r="O1326" s="13">
        <f ca="1">IF(M1325=M1326,(M1325*J1326+M1326*K1326)*$P$5,M1325*J1326+M1326*K1326*$P$5-$P$6)</f>
        <v>0</v>
      </c>
      <c r="P1326" s="13">
        <f ca="1">100*SUM(O1087:O1326)/SUM(N1087:N1326)</f>
        <v>-0.23768287726903278</v>
      </c>
      <c r="Q1326" s="9">
        <f ca="1">AVERAGE(E1326:OFFSET(F1326,-$Q$5+1,0))</f>
        <v>10308</v>
      </c>
      <c r="R1326" s="9">
        <f ca="1">AVERAGE(E1326:OFFSET(F1326,-$R$5+1,0))</f>
        <v>10356.4</v>
      </c>
      <c r="S1326" s="9">
        <f t="shared" ca="1" si="117"/>
        <v>0</v>
      </c>
    </row>
    <row r="1327" spans="1:19">
      <c r="A1327" s="4" t="s">
        <v>88</v>
      </c>
      <c r="B1327" s="5">
        <v>43616</v>
      </c>
      <c r="C1327" s="4">
        <v>10332</v>
      </c>
      <c r="D1327" s="4">
        <v>10493</v>
      </c>
      <c r="E1327" s="4">
        <v>10330</v>
      </c>
      <c r="F1327" s="4">
        <v>10455</v>
      </c>
      <c r="G1327" s="4">
        <v>132616</v>
      </c>
      <c r="H1327" s="4">
        <v>1.0449999999999999</v>
      </c>
      <c r="I1327" s="3">
        <f t="shared" si="119"/>
        <v>0</v>
      </c>
      <c r="J1327" s="13">
        <f t="shared" si="121"/>
        <v>-35</v>
      </c>
      <c r="K1327" s="13">
        <f t="shared" si="120"/>
        <v>123</v>
      </c>
      <c r="L1327" s="13">
        <f t="shared" ca="1" si="116"/>
        <v>0</v>
      </c>
      <c r="M1327" s="13">
        <f t="shared" ca="1" si="118"/>
        <v>0</v>
      </c>
      <c r="N1327" s="13">
        <f ca="1">IF(M1327=0,0,IF(M1327=M1326,0,((M1327-M1326)*C1327+N1326*M1326)*$P$5/M1327))</f>
        <v>0</v>
      </c>
      <c r="O1327" s="13">
        <f ca="1">IF(M1326=M1327,(M1326*J1327+M1327*K1327)*$P$5,M1326*J1327+M1327*K1327*$P$5-$P$6)</f>
        <v>0</v>
      </c>
      <c r="P1327" s="13">
        <f ca="1">100*SUM(O1088:O1327)/SUM(N1088:N1327)</f>
        <v>-0.23768287726903278</v>
      </c>
      <c r="Q1327" s="9">
        <f ca="1">AVERAGE(E1327:OFFSET(F1327,-$Q$5+1,0))</f>
        <v>10320.6</v>
      </c>
      <c r="R1327" s="9">
        <f ca="1">AVERAGE(E1327:OFFSET(F1327,-$R$5+1,0))</f>
        <v>10354.799999999999</v>
      </c>
      <c r="S1327" s="9">
        <f t="shared" ca="1" si="117"/>
        <v>0</v>
      </c>
    </row>
    <row r="1328" spans="1:19">
      <c r="A1328" s="4" t="s">
        <v>88</v>
      </c>
      <c r="B1328" s="5">
        <v>43619</v>
      </c>
      <c r="C1328" s="4">
        <v>10431</v>
      </c>
      <c r="D1328" s="4">
        <v>10477</v>
      </c>
      <c r="E1328" s="4">
        <v>10366</v>
      </c>
      <c r="F1328" s="4">
        <v>10471</v>
      </c>
      <c r="G1328" s="4">
        <v>129111</v>
      </c>
      <c r="H1328" s="4">
        <v>1.0449999999999999</v>
      </c>
      <c r="I1328" s="3">
        <f t="shared" si="119"/>
        <v>0</v>
      </c>
      <c r="J1328" s="13">
        <f t="shared" si="121"/>
        <v>-24</v>
      </c>
      <c r="K1328" s="13">
        <f t="shared" si="120"/>
        <v>40</v>
      </c>
      <c r="L1328" s="13">
        <f t="shared" ca="1" si="116"/>
        <v>0</v>
      </c>
      <c r="M1328" s="13">
        <f t="shared" ca="1" si="118"/>
        <v>0</v>
      </c>
      <c r="N1328" s="13">
        <f ca="1">IF(M1328=0,0,IF(M1328=M1327,0,((M1328-M1327)*C1328+N1327*M1327)*$P$5/M1328))</f>
        <v>0</v>
      </c>
      <c r="O1328" s="13">
        <f ca="1">IF(M1327=M1328,(M1327*J1328+M1328*K1328)*$P$5,M1327*J1328+M1328*K1328*$P$5-$P$6)</f>
        <v>0</v>
      </c>
      <c r="P1328" s="13">
        <f ca="1">100*SUM(O1089:O1328)/SUM(N1089:N1328)</f>
        <v>-0.23768287726903278</v>
      </c>
      <c r="Q1328" s="9">
        <f ca="1">AVERAGE(E1328:OFFSET(F1328,-$Q$5+1,0))</f>
        <v>10342.6</v>
      </c>
      <c r="R1328" s="9">
        <f ca="1">AVERAGE(E1328:OFFSET(F1328,-$R$5+1,0))</f>
        <v>10354.75</v>
      </c>
      <c r="S1328" s="9">
        <f t="shared" ca="1" si="117"/>
        <v>0</v>
      </c>
    </row>
    <row r="1329" spans="1:19">
      <c r="A1329" s="4" t="s">
        <v>88</v>
      </c>
      <c r="B1329" s="5">
        <v>43620</v>
      </c>
      <c r="C1329" s="4">
        <v>10461</v>
      </c>
      <c r="D1329" s="4">
        <v>10483</v>
      </c>
      <c r="E1329" s="4">
        <v>10401</v>
      </c>
      <c r="F1329" s="4">
        <v>10416</v>
      </c>
      <c r="G1329" s="4">
        <v>91946</v>
      </c>
      <c r="H1329" s="4">
        <v>1.0449999999999999</v>
      </c>
      <c r="I1329" s="3">
        <f t="shared" si="119"/>
        <v>0</v>
      </c>
      <c r="J1329" s="13">
        <f t="shared" si="121"/>
        <v>-10</v>
      </c>
      <c r="K1329" s="13">
        <f t="shared" si="120"/>
        <v>-45</v>
      </c>
      <c r="L1329" s="13">
        <f t="shared" ca="1" si="116"/>
        <v>1</v>
      </c>
      <c r="M1329" s="13">
        <f t="shared" ca="1" si="118"/>
        <v>0</v>
      </c>
      <c r="N1329" s="13">
        <f ca="1">IF(M1329=0,0,IF(M1329=M1328,0,((M1329-M1328)*C1329+N1328*M1328)*$P$5/M1329))</f>
        <v>0</v>
      </c>
      <c r="O1329" s="13">
        <f ca="1">IF(M1328=M1329,(M1328*J1329+M1329*K1329)*$P$5,M1328*J1329+M1329*K1329*$P$5-$P$6)</f>
        <v>0</v>
      </c>
      <c r="P1329" s="13">
        <f ca="1">100*SUM(O1090:O1329)/SUM(N1090:N1329)</f>
        <v>-0.23768287726903278</v>
      </c>
      <c r="Q1329" s="9">
        <f ca="1">AVERAGE(E1329:OFFSET(F1329,-$Q$5+1,0))</f>
        <v>10359.4</v>
      </c>
      <c r="R1329" s="9">
        <f ca="1">AVERAGE(E1329:OFFSET(F1329,-$R$5+1,0))</f>
        <v>10352.35</v>
      </c>
      <c r="S1329" s="9">
        <f t="shared" ca="1" si="117"/>
        <v>1</v>
      </c>
    </row>
    <row r="1330" spans="1:19">
      <c r="A1330" s="4" t="s">
        <v>88</v>
      </c>
      <c r="B1330" s="5">
        <v>43621</v>
      </c>
      <c r="C1330" s="4">
        <v>10495</v>
      </c>
      <c r="D1330" s="4">
        <v>10510</v>
      </c>
      <c r="E1330" s="4">
        <v>10439</v>
      </c>
      <c r="F1330" s="4">
        <v>10456</v>
      </c>
      <c r="G1330" s="4">
        <v>101638</v>
      </c>
      <c r="H1330" s="4">
        <v>1.0449999999999999</v>
      </c>
      <c r="I1330" s="3">
        <f t="shared" si="119"/>
        <v>0</v>
      </c>
      <c r="J1330" s="13">
        <f t="shared" si="121"/>
        <v>79</v>
      </c>
      <c r="K1330" s="13">
        <f t="shared" si="120"/>
        <v>-39</v>
      </c>
      <c r="L1330" s="13">
        <f t="shared" ca="1" si="116"/>
        <v>0</v>
      </c>
      <c r="M1330" s="13">
        <f t="shared" ca="1" si="118"/>
        <v>1</v>
      </c>
      <c r="N1330" s="13">
        <f ca="1">IF(M1330=0,0,IF(M1330=M1329,0,((M1330-M1329)*C1330+N1329*M1329)*$P$5/M1330))</f>
        <v>2099000</v>
      </c>
      <c r="O1330" s="13">
        <f ca="1">IF(M1329=M1330,(M1329*J1330+M1330*K1330)*$P$5,M1329*J1330+M1330*K1330*$P$5-$P$6)</f>
        <v>-8300</v>
      </c>
      <c r="P1330" s="13">
        <f ca="1">100*SUM(O1091:O1330)/SUM(N1091:N1330)</f>
        <v>-0.24815189553229836</v>
      </c>
      <c r="Q1330" s="9">
        <f ca="1">AVERAGE(E1330:OFFSET(F1330,-$Q$5+1,0))</f>
        <v>10398</v>
      </c>
      <c r="R1330" s="9">
        <f ca="1">AVERAGE(E1330:OFFSET(F1330,-$R$5+1,0))</f>
        <v>10350.450000000001</v>
      </c>
      <c r="S1330" s="9">
        <f t="shared" ca="1" si="117"/>
        <v>0</v>
      </c>
    </row>
    <row r="1331" spans="1:19">
      <c r="A1331" s="4" t="s">
        <v>88</v>
      </c>
      <c r="B1331" s="5">
        <v>43622</v>
      </c>
      <c r="C1331" s="4">
        <v>10433</v>
      </c>
      <c r="D1331" s="4">
        <v>10437</v>
      </c>
      <c r="E1331" s="4">
        <v>10351</v>
      </c>
      <c r="F1331" s="4">
        <v>10360</v>
      </c>
      <c r="G1331" s="4">
        <v>112358</v>
      </c>
      <c r="H1331" s="4">
        <v>1.0449999999999999</v>
      </c>
      <c r="I1331" s="3">
        <f t="shared" si="119"/>
        <v>0</v>
      </c>
      <c r="J1331" s="13">
        <f t="shared" si="121"/>
        <v>-23</v>
      </c>
      <c r="K1331" s="13">
        <f t="shared" si="120"/>
        <v>-73</v>
      </c>
      <c r="L1331" s="13">
        <f t="shared" ca="1" si="116"/>
        <v>0</v>
      </c>
      <c r="M1331" s="13">
        <f t="shared" ca="1" si="118"/>
        <v>1</v>
      </c>
      <c r="N1331" s="13">
        <f ca="1">IF(M1331=0,0,IF(M1331=M1330,0,((M1331-M1330)*C1331+N1330*M1330)*$P$5/M1331))</f>
        <v>0</v>
      </c>
      <c r="O1331" s="13">
        <f ca="1">IF(M1330=M1331,(M1330*J1331+M1331*K1331)*$P$5,M1330*J1331+M1331*K1331*$P$5-$P$6)</f>
        <v>-19200</v>
      </c>
      <c r="P1331" s="13">
        <f ca="1">100*SUM(O1092:O1331)/SUM(N1092:N1331)</f>
        <v>-0.30885951876561168</v>
      </c>
      <c r="Q1331" s="9">
        <f ca="1">AVERAGE(E1331:OFFSET(F1331,-$Q$5+1,0))</f>
        <v>10404.5</v>
      </c>
      <c r="R1331" s="9">
        <f ca="1">AVERAGE(E1331:OFFSET(F1331,-$R$5+1,0))</f>
        <v>10356.25</v>
      </c>
      <c r="S1331" s="9">
        <f t="shared" ca="1" si="117"/>
        <v>0</v>
      </c>
    </row>
    <row r="1332" spans="1:19">
      <c r="A1332" s="4" t="s">
        <v>88</v>
      </c>
      <c r="B1332" s="5">
        <v>43626</v>
      </c>
      <c r="C1332" s="4">
        <v>10477</v>
      </c>
      <c r="D1332" s="4">
        <v>10546</v>
      </c>
      <c r="E1332" s="4">
        <v>10442</v>
      </c>
      <c r="F1332" s="4">
        <v>10539</v>
      </c>
      <c r="G1332" s="4">
        <v>122498</v>
      </c>
      <c r="H1332" s="4">
        <v>1.0449999999999999</v>
      </c>
      <c r="I1332" s="3">
        <f t="shared" si="119"/>
        <v>0</v>
      </c>
      <c r="J1332" s="13">
        <f t="shared" si="121"/>
        <v>117</v>
      </c>
      <c r="K1332" s="13">
        <f t="shared" si="120"/>
        <v>62</v>
      </c>
      <c r="L1332" s="13">
        <f t="shared" ca="1" si="116"/>
        <v>0</v>
      </c>
      <c r="M1332" s="13">
        <f t="shared" ca="1" si="118"/>
        <v>1</v>
      </c>
      <c r="N1332" s="13">
        <f ca="1">IF(M1332=0,0,IF(M1332=M1331,0,((M1332-M1331)*C1332+N1331*M1331)*$P$5/M1332))</f>
        <v>0</v>
      </c>
      <c r="O1332" s="13">
        <f ca="1">IF(M1331=M1332,(M1331*J1332+M1332*K1332)*$P$5,M1331*J1332+M1332*K1332*$P$5-$P$6)</f>
        <v>35800</v>
      </c>
      <c r="P1332" s="13">
        <f ca="1">100*SUM(O1093:O1332)/SUM(N1093:N1332)</f>
        <v>-0.19566509627849621</v>
      </c>
      <c r="Q1332" s="9">
        <f ca="1">AVERAGE(E1332:OFFSET(F1332,-$Q$5+1,0))</f>
        <v>10424.1</v>
      </c>
      <c r="R1332" s="9">
        <f ca="1">AVERAGE(E1332:OFFSET(F1332,-$R$5+1,0))</f>
        <v>10372.35</v>
      </c>
      <c r="S1332" s="9">
        <f t="shared" ca="1" si="117"/>
        <v>0</v>
      </c>
    </row>
    <row r="1333" spans="1:19">
      <c r="A1333" s="4" t="s">
        <v>88</v>
      </c>
      <c r="B1333" s="5">
        <v>43627</v>
      </c>
      <c r="C1333" s="4">
        <v>10555</v>
      </c>
      <c r="D1333" s="4">
        <v>10618</v>
      </c>
      <c r="E1333" s="4">
        <v>10533</v>
      </c>
      <c r="F1333" s="4">
        <v>10592</v>
      </c>
      <c r="G1333" s="4">
        <v>102065</v>
      </c>
      <c r="H1333" s="4">
        <v>1.0449999999999999</v>
      </c>
      <c r="I1333" s="3">
        <f t="shared" si="119"/>
        <v>0</v>
      </c>
      <c r="J1333" s="13">
        <f t="shared" si="121"/>
        <v>16</v>
      </c>
      <c r="K1333" s="13">
        <f t="shared" si="120"/>
        <v>37</v>
      </c>
      <c r="L1333" s="13">
        <f t="shared" ca="1" si="116"/>
        <v>0</v>
      </c>
      <c r="M1333" s="13">
        <f t="shared" ca="1" si="118"/>
        <v>1</v>
      </c>
      <c r="N1333" s="13">
        <f ca="1">IF(M1333=0,0,IF(M1333=M1332,0,((M1333-M1332)*C1333+N1332*M1332)*$P$5/M1333))</f>
        <v>0</v>
      </c>
      <c r="O1333" s="13">
        <f ca="1">IF(M1332=M1333,(M1332*J1333+M1333*K1333)*$P$5,M1332*J1333+M1333*K1333*$P$5-$P$6)</f>
        <v>10600</v>
      </c>
      <c r="P1333" s="13">
        <f ca="1">100*SUM(O1094:O1333)/SUM(N1094:N1333)</f>
        <v>-0.16214942928510451</v>
      </c>
      <c r="Q1333" s="9">
        <f ca="1">AVERAGE(E1333:OFFSET(F1333,-$Q$5+1,0))</f>
        <v>10452.9</v>
      </c>
      <c r="R1333" s="9">
        <f ca="1">AVERAGE(E1333:OFFSET(F1333,-$R$5+1,0))</f>
        <v>10397.75</v>
      </c>
      <c r="S1333" s="9">
        <f t="shared" ca="1" si="117"/>
        <v>0</v>
      </c>
    </row>
    <row r="1334" spans="1:19">
      <c r="A1334" s="4" t="s">
        <v>88</v>
      </c>
      <c r="B1334" s="5">
        <v>43628</v>
      </c>
      <c r="C1334" s="4">
        <v>10587</v>
      </c>
      <c r="D1334" s="4">
        <v>10611</v>
      </c>
      <c r="E1334" s="4">
        <v>10564</v>
      </c>
      <c r="F1334" s="4">
        <v>10592</v>
      </c>
      <c r="G1334" s="4">
        <v>88158</v>
      </c>
      <c r="H1334" s="4">
        <v>1.0449999999999999</v>
      </c>
      <c r="I1334" s="3">
        <f t="shared" si="119"/>
        <v>0</v>
      </c>
      <c r="J1334" s="13">
        <f t="shared" si="121"/>
        <v>-5</v>
      </c>
      <c r="K1334" s="13">
        <f t="shared" si="120"/>
        <v>5</v>
      </c>
      <c r="L1334" s="13">
        <f t="shared" ca="1" si="116"/>
        <v>0</v>
      </c>
      <c r="M1334" s="13">
        <f t="shared" ca="1" si="118"/>
        <v>1</v>
      </c>
      <c r="N1334" s="13">
        <f ca="1">IF(M1334=0,0,IF(M1334=M1333,0,((M1334-M1333)*C1334+N1333*M1333)*$P$5/M1334))</f>
        <v>0</v>
      </c>
      <c r="O1334" s="13">
        <f ca="1">IF(M1333=M1334,(M1333*J1334+M1334*K1334)*$P$5,M1333*J1334+M1334*K1334*$P$5-$P$6)</f>
        <v>0</v>
      </c>
      <c r="P1334" s="13">
        <f ca="1">100*SUM(O1095:O1334)/SUM(N1095:N1334)</f>
        <v>-0.21938352627860211</v>
      </c>
      <c r="Q1334" s="9">
        <f ca="1">AVERAGE(E1334:OFFSET(F1334,-$Q$5+1,0))</f>
        <v>10486.8</v>
      </c>
      <c r="R1334" s="9">
        <f ca="1">AVERAGE(E1334:OFFSET(F1334,-$R$5+1,0))</f>
        <v>10423.1</v>
      </c>
      <c r="S1334" s="9">
        <f t="shared" ca="1" si="117"/>
        <v>0</v>
      </c>
    </row>
    <row r="1335" spans="1:19">
      <c r="A1335" s="4" t="s">
        <v>88</v>
      </c>
      <c r="B1335" s="5">
        <v>43629</v>
      </c>
      <c r="C1335" s="4">
        <v>10561</v>
      </c>
      <c r="D1335" s="4">
        <v>10589</v>
      </c>
      <c r="E1335" s="4">
        <v>10497</v>
      </c>
      <c r="F1335" s="4">
        <v>10529</v>
      </c>
      <c r="G1335" s="4">
        <v>115701</v>
      </c>
      <c r="H1335" s="4">
        <v>1.0449999999999999</v>
      </c>
      <c r="I1335" s="3">
        <f t="shared" si="119"/>
        <v>0</v>
      </c>
      <c r="J1335" s="13">
        <f t="shared" si="121"/>
        <v>-31</v>
      </c>
      <c r="K1335" s="13">
        <f t="shared" si="120"/>
        <v>-32</v>
      </c>
      <c r="L1335" s="13">
        <f t="shared" ca="1" si="116"/>
        <v>0</v>
      </c>
      <c r="M1335" s="13">
        <f t="shared" ca="1" si="118"/>
        <v>1</v>
      </c>
      <c r="N1335" s="13">
        <f ca="1">IF(M1335=0,0,IF(M1335=M1334,0,((M1335-M1334)*C1335+N1334*M1334)*$P$5/M1335))</f>
        <v>0</v>
      </c>
      <c r="O1335" s="13">
        <f ca="1">IF(M1334=M1335,(M1334*J1335+M1335*K1335)*$P$5,M1334*J1335+M1335*K1335*$P$5-$P$6)</f>
        <v>-12600</v>
      </c>
      <c r="P1335" s="13">
        <f ca="1">100*SUM(O1096:O1335)/SUM(N1096:N1335)</f>
        <v>-0.26038439589108103</v>
      </c>
      <c r="Q1335" s="9">
        <f ca="1">AVERAGE(E1335:OFFSET(F1335,-$Q$5+1,0))</f>
        <v>10499.9</v>
      </c>
      <c r="R1335" s="9">
        <f ca="1">AVERAGE(E1335:OFFSET(F1335,-$R$5+1,0))</f>
        <v>10448.950000000001</v>
      </c>
      <c r="S1335" s="9">
        <f t="shared" ca="1" si="117"/>
        <v>0</v>
      </c>
    </row>
    <row r="1336" spans="1:19">
      <c r="A1336" s="4" t="s">
        <v>88</v>
      </c>
      <c r="B1336" s="5">
        <v>43630</v>
      </c>
      <c r="C1336" s="4">
        <v>10534</v>
      </c>
      <c r="D1336" s="4">
        <v>10558</v>
      </c>
      <c r="E1336" s="4">
        <v>10516</v>
      </c>
      <c r="F1336" s="4">
        <v>10529</v>
      </c>
      <c r="G1336" s="4">
        <v>87499</v>
      </c>
      <c r="H1336" s="4">
        <v>1.0449999999999999</v>
      </c>
      <c r="I1336" s="3">
        <f t="shared" si="119"/>
        <v>0</v>
      </c>
      <c r="J1336" s="13">
        <f t="shared" si="121"/>
        <v>5</v>
      </c>
      <c r="K1336" s="13">
        <f t="shared" si="120"/>
        <v>-5</v>
      </c>
      <c r="L1336" s="13">
        <f t="shared" ca="1" si="116"/>
        <v>0</v>
      </c>
      <c r="M1336" s="13">
        <f t="shared" ca="1" si="118"/>
        <v>1</v>
      </c>
      <c r="N1336" s="13">
        <f ca="1">IF(M1336=0,0,IF(M1336=M1335,0,((M1336-M1335)*C1336+N1335*M1335)*$P$5/M1336))</f>
        <v>0</v>
      </c>
      <c r="O1336" s="13">
        <f ca="1">IF(M1335=M1336,(M1335*J1336+M1336*K1336)*$P$5,M1335*J1336+M1336*K1336*$P$5-$P$6)</f>
        <v>0</v>
      </c>
      <c r="P1336" s="13">
        <f ca="1">100*SUM(O1097:O1336)/SUM(N1097:N1336)</f>
        <v>-0.26038439589108103</v>
      </c>
      <c r="Q1336" s="9">
        <f ca="1">AVERAGE(E1336:OFFSET(F1336,-$Q$5+1,0))</f>
        <v>10533.3</v>
      </c>
      <c r="R1336" s="9">
        <f ca="1">AVERAGE(E1336:OFFSET(F1336,-$R$5+1,0))</f>
        <v>10468.9</v>
      </c>
      <c r="S1336" s="9">
        <f t="shared" ca="1" si="117"/>
        <v>0</v>
      </c>
    </row>
    <row r="1337" spans="1:19">
      <c r="A1337" s="4" t="s">
        <v>88</v>
      </c>
      <c r="B1337" s="5">
        <v>43633</v>
      </c>
      <c r="C1337" s="4">
        <v>10477</v>
      </c>
      <c r="D1337" s="4">
        <v>10565</v>
      </c>
      <c r="E1337" s="4">
        <v>10460</v>
      </c>
      <c r="F1337" s="4">
        <v>10545</v>
      </c>
      <c r="G1337" s="4">
        <v>126622</v>
      </c>
      <c r="H1337" s="4">
        <v>1.0449999999999999</v>
      </c>
      <c r="I1337" s="3">
        <f t="shared" si="119"/>
        <v>0</v>
      </c>
      <c r="J1337" s="13">
        <f t="shared" si="121"/>
        <v>-52</v>
      </c>
      <c r="K1337" s="13">
        <f t="shared" si="120"/>
        <v>68</v>
      </c>
      <c r="L1337" s="13">
        <f t="shared" ca="1" si="116"/>
        <v>0</v>
      </c>
      <c r="M1337" s="13">
        <f t="shared" ca="1" si="118"/>
        <v>1</v>
      </c>
      <c r="N1337" s="13">
        <f ca="1">IF(M1337=0,0,IF(M1337=M1336,0,((M1337-M1336)*C1337+N1336*M1336)*$P$5/M1337))</f>
        <v>0</v>
      </c>
      <c r="O1337" s="13">
        <f ca="1">IF(M1336=M1337,(M1336*J1337+M1337*K1337)*$P$5,M1336*J1337+M1337*K1337*$P$5-$P$6)</f>
        <v>3200</v>
      </c>
      <c r="P1337" s="13">
        <f ca="1">100*SUM(O1098:O1337)/SUM(N1098:N1337)</f>
        <v>-0.24951423990434263</v>
      </c>
      <c r="Q1337" s="9">
        <f ca="1">AVERAGE(E1337:OFFSET(F1337,-$Q$5+1,0))</f>
        <v>10535.7</v>
      </c>
      <c r="R1337" s="9">
        <f ca="1">AVERAGE(E1337:OFFSET(F1337,-$R$5+1,0))</f>
        <v>10479.9</v>
      </c>
      <c r="S1337" s="9">
        <f t="shared" ca="1" si="117"/>
        <v>0</v>
      </c>
    </row>
    <row r="1338" spans="1:19">
      <c r="A1338" s="4" t="s">
        <v>88</v>
      </c>
      <c r="B1338" s="5">
        <v>43634</v>
      </c>
      <c r="C1338" s="4">
        <v>10539</v>
      </c>
      <c r="D1338" s="4">
        <v>10576</v>
      </c>
      <c r="E1338" s="4">
        <v>10526</v>
      </c>
      <c r="F1338" s="4">
        <v>10553</v>
      </c>
      <c r="G1338" s="4">
        <v>89907</v>
      </c>
      <c r="H1338" s="4">
        <v>1.0449999999999999</v>
      </c>
      <c r="I1338" s="3">
        <f t="shared" si="119"/>
        <v>0</v>
      </c>
      <c r="J1338" s="13">
        <f t="shared" si="121"/>
        <v>-6</v>
      </c>
      <c r="K1338" s="13">
        <f t="shared" si="120"/>
        <v>14</v>
      </c>
      <c r="L1338" s="13">
        <f t="shared" ca="1" si="116"/>
        <v>0</v>
      </c>
      <c r="M1338" s="13">
        <f t="shared" ca="1" si="118"/>
        <v>1</v>
      </c>
      <c r="N1338" s="13">
        <f ca="1">IF(M1338=0,0,IF(M1338=M1337,0,((M1338-M1337)*C1338+N1337*M1337)*$P$5/M1338))</f>
        <v>0</v>
      </c>
      <c r="O1338" s="13">
        <f ca="1">IF(M1337=M1338,(M1337*J1338+M1338*K1338)*$P$5,M1337*J1338+M1338*K1338*$P$5-$P$6)</f>
        <v>1600</v>
      </c>
      <c r="P1338" s="13">
        <f ca="1">100*SUM(O1099:O1338)/SUM(N1099:N1338)</f>
        <v>-0.24407916191097342</v>
      </c>
      <c r="Q1338" s="9">
        <f ca="1">AVERAGE(E1338:OFFSET(F1338,-$Q$5+1,0))</f>
        <v>10531.1</v>
      </c>
      <c r="R1338" s="9">
        <f ca="1">AVERAGE(E1338:OFFSET(F1338,-$R$5+1,0))</f>
        <v>10492</v>
      </c>
      <c r="S1338" s="9">
        <f t="shared" ca="1" si="117"/>
        <v>0</v>
      </c>
    </row>
    <row r="1339" spans="1:19">
      <c r="A1339" s="4" t="s">
        <v>88</v>
      </c>
      <c r="B1339" s="5">
        <v>43635</v>
      </c>
      <c r="C1339" s="4">
        <v>10680</v>
      </c>
      <c r="D1339" s="4">
        <v>10800</v>
      </c>
      <c r="E1339" s="4">
        <v>10667</v>
      </c>
      <c r="F1339" s="4">
        <v>10770</v>
      </c>
      <c r="G1339" s="4">
        <v>82967</v>
      </c>
      <c r="H1339" s="4">
        <v>1.0449999999999999</v>
      </c>
      <c r="I1339" s="3">
        <f t="shared" si="119"/>
        <v>1</v>
      </c>
      <c r="J1339" s="13">
        <f t="shared" si="121"/>
        <v>127</v>
      </c>
      <c r="K1339" s="13">
        <f t="shared" si="120"/>
        <v>90</v>
      </c>
      <c r="L1339" s="13">
        <f t="shared" ca="1" si="116"/>
        <v>0</v>
      </c>
      <c r="M1339" s="13">
        <f t="shared" si="118"/>
        <v>0</v>
      </c>
      <c r="N1339" s="13">
        <f>IF(M1339=0,0,IF(M1339=M1338,0,((M1339-M1338)*C1339+N1338*M1338)*$P$5/M1339))</f>
        <v>0</v>
      </c>
      <c r="O1339" s="13">
        <f ca="1">IF(M1338=M1339,(M1338*J1339+M1339*K1339)*$P$5,M1338*J1339+M1339*K1339*$P$5-$P$6)</f>
        <v>-373</v>
      </c>
      <c r="P1339" s="13">
        <f ca="1">100*SUM(O1100:O1339)/SUM(N1100:N1339)</f>
        <v>-0.24534621446817761</v>
      </c>
      <c r="Q1339" s="9">
        <f ca="1">AVERAGE(E1339:OFFSET(F1339,-$Q$5+1,0))</f>
        <v>10559.2</v>
      </c>
      <c r="R1339" s="9">
        <f ca="1">AVERAGE(E1339:OFFSET(F1339,-$R$5+1,0))</f>
        <v>10523</v>
      </c>
      <c r="S1339" s="9">
        <f t="shared" ca="1" si="117"/>
        <v>0</v>
      </c>
    </row>
    <row r="1340" spans="1:19">
      <c r="A1340" s="4" t="s">
        <v>89</v>
      </c>
      <c r="B1340" s="5">
        <v>43636</v>
      </c>
      <c r="C1340" s="4">
        <v>10575</v>
      </c>
      <c r="D1340" s="4">
        <v>10605</v>
      </c>
      <c r="E1340" s="4">
        <v>10558</v>
      </c>
      <c r="F1340" s="4">
        <v>10591</v>
      </c>
      <c r="G1340" s="4">
        <v>82664</v>
      </c>
      <c r="H1340" s="4">
        <v>1.0449999999999999</v>
      </c>
      <c r="I1340" s="3">
        <f t="shared" si="119"/>
        <v>0</v>
      </c>
      <c r="J1340" s="13">
        <f t="shared" si="121"/>
        <v>-195</v>
      </c>
      <c r="K1340" s="13">
        <f t="shared" si="120"/>
        <v>16</v>
      </c>
      <c r="L1340" s="13">
        <f t="shared" ca="1" si="116"/>
        <v>0</v>
      </c>
      <c r="M1340" s="13">
        <f t="shared" ca="1" si="118"/>
        <v>0</v>
      </c>
      <c r="N1340" s="13">
        <f ca="1">IF(M1340=0,0,IF(M1340=M1339,0,((M1340-M1339)*C1340+N1339*M1339)*$P$5/M1340))</f>
        <v>0</v>
      </c>
      <c r="O1340" s="13">
        <f ca="1">IF(M1339=M1340,(M1339*J1340+M1340*K1340)*$P$5,M1339*J1340+M1340*K1340*$P$5-$P$6)</f>
        <v>0</v>
      </c>
      <c r="P1340" s="13">
        <f ca="1">100*SUM(O1101:O1340)/SUM(N1101:N1340)</f>
        <v>-0.24534621446817761</v>
      </c>
      <c r="Q1340" s="9">
        <f ca="1">AVERAGE(E1340:OFFSET(F1340,-$Q$5+1,0))</f>
        <v>10571.5</v>
      </c>
      <c r="R1340" s="9">
        <f ca="1">AVERAGE(E1340:OFFSET(F1340,-$R$5+1,0))</f>
        <v>10535.7</v>
      </c>
      <c r="S1340" s="9">
        <f t="shared" ca="1" si="117"/>
        <v>0</v>
      </c>
    </row>
    <row r="1341" spans="1:19">
      <c r="A1341" s="4" t="s">
        <v>89</v>
      </c>
      <c r="B1341" s="5">
        <v>43637</v>
      </c>
      <c r="C1341" s="4">
        <v>10628</v>
      </c>
      <c r="D1341" s="4">
        <v>10641</v>
      </c>
      <c r="E1341" s="4">
        <v>10564</v>
      </c>
      <c r="F1341" s="4">
        <v>10585</v>
      </c>
      <c r="G1341" s="4">
        <v>96638</v>
      </c>
      <c r="H1341" s="4">
        <v>1.0449999999999999</v>
      </c>
      <c r="I1341" s="3">
        <f t="shared" si="119"/>
        <v>0</v>
      </c>
      <c r="J1341" s="13">
        <f t="shared" si="121"/>
        <v>37</v>
      </c>
      <c r="K1341" s="13">
        <f t="shared" si="120"/>
        <v>-43</v>
      </c>
      <c r="L1341" s="13">
        <f t="shared" ref="L1341:L1404" ca="1" si="122">S1341</f>
        <v>0</v>
      </c>
      <c r="M1341" s="13">
        <f t="shared" ca="1" si="118"/>
        <v>0</v>
      </c>
      <c r="N1341" s="13">
        <f ca="1">IF(M1341=0,0,IF(M1341=M1340,0,((M1341-M1340)*C1341+N1340*M1340)*$P$5/M1341))</f>
        <v>0</v>
      </c>
      <c r="O1341" s="13">
        <f ca="1">IF(M1340=M1341,(M1340*J1341+M1341*K1341)*$P$5,M1340*J1341+M1341*K1341*$P$5-$P$6)</f>
        <v>0</v>
      </c>
      <c r="P1341" s="13">
        <f ca="1">100*SUM(O1102:O1341)/SUM(N1102:N1341)</f>
        <v>-0.24534621446817761</v>
      </c>
      <c r="Q1341" s="9">
        <f ca="1">AVERAGE(E1341:OFFSET(F1341,-$Q$5+1,0))</f>
        <v>10581.9</v>
      </c>
      <c r="R1341" s="9">
        <f ca="1">AVERAGE(E1341:OFFSET(F1341,-$R$5+1,0))</f>
        <v>10557.6</v>
      </c>
      <c r="S1341" s="9">
        <f t="shared" ref="S1341:S1404" ca="1" si="123">IF(AND(Q1340&lt;=R1340,Q1341&gt;R1341),1,IF(AND(Q1340&gt;R1340,Q1341&lt;=R1341),-1,0))</f>
        <v>0</v>
      </c>
    </row>
    <row r="1342" spans="1:19">
      <c r="A1342" s="4" t="s">
        <v>89</v>
      </c>
      <c r="B1342" s="5">
        <v>43640</v>
      </c>
      <c r="C1342" s="4">
        <v>10605</v>
      </c>
      <c r="D1342" s="4">
        <v>10647</v>
      </c>
      <c r="E1342" s="4">
        <v>10553</v>
      </c>
      <c r="F1342" s="4">
        <v>10623</v>
      </c>
      <c r="G1342" s="4">
        <v>91686</v>
      </c>
      <c r="H1342" s="4">
        <v>1.0449999999999999</v>
      </c>
      <c r="I1342" s="3">
        <f t="shared" si="119"/>
        <v>0</v>
      </c>
      <c r="J1342" s="13">
        <f t="shared" si="121"/>
        <v>20</v>
      </c>
      <c r="K1342" s="13">
        <f t="shared" si="120"/>
        <v>18</v>
      </c>
      <c r="L1342" s="13">
        <f t="shared" ca="1" si="122"/>
        <v>0</v>
      </c>
      <c r="M1342" s="13">
        <f t="shared" ref="M1342:M1405" ca="1" si="124">IF(I1342=1,0,IF(M1341+L1341&gt;=$M$5,$M$5,IF(M1341+L1341&lt;=$M$7,$M$7,M1341+L1341)))</f>
        <v>0</v>
      </c>
      <c r="N1342" s="13">
        <f ca="1">IF(M1342=0,0,IF(M1342=M1341,0,((M1342-M1341)*C1342+N1341*M1341)*$P$5/M1342))</f>
        <v>0</v>
      </c>
      <c r="O1342" s="13">
        <f ca="1">IF(M1341=M1342,(M1341*J1342+M1342*K1342)*$P$5,M1341*J1342+M1342*K1342*$P$5-$P$6)</f>
        <v>0</v>
      </c>
      <c r="P1342" s="13">
        <f ca="1">100*SUM(O1103:O1342)/SUM(N1103:N1342)</f>
        <v>-0.24534621446817761</v>
      </c>
      <c r="Q1342" s="9">
        <f ca="1">AVERAGE(E1342:OFFSET(F1342,-$Q$5+1,0))</f>
        <v>10599</v>
      </c>
      <c r="R1342" s="9">
        <f ca="1">AVERAGE(E1342:OFFSET(F1342,-$R$5+1,0))</f>
        <v>10567.35</v>
      </c>
      <c r="S1342" s="9">
        <f t="shared" ca="1" si="123"/>
        <v>0</v>
      </c>
    </row>
    <row r="1343" spans="1:19">
      <c r="A1343" s="4" t="s">
        <v>89</v>
      </c>
      <c r="B1343" s="5">
        <v>43641</v>
      </c>
      <c r="C1343" s="4">
        <v>10620</v>
      </c>
      <c r="D1343" s="4">
        <v>10630</v>
      </c>
      <c r="E1343" s="4">
        <v>10523</v>
      </c>
      <c r="F1343" s="4">
        <v>10540</v>
      </c>
      <c r="G1343" s="4">
        <v>99176</v>
      </c>
      <c r="H1343" s="4">
        <v>1.0449999999999999</v>
      </c>
      <c r="I1343" s="3">
        <f t="shared" si="119"/>
        <v>0</v>
      </c>
      <c r="J1343" s="13">
        <f t="shared" si="121"/>
        <v>-3</v>
      </c>
      <c r="K1343" s="13">
        <f t="shared" si="120"/>
        <v>-80</v>
      </c>
      <c r="L1343" s="13">
        <f t="shared" ca="1" si="122"/>
        <v>0</v>
      </c>
      <c r="M1343" s="13">
        <f t="shared" ca="1" si="124"/>
        <v>0</v>
      </c>
      <c r="N1343" s="13">
        <f ca="1">IF(M1343=0,0,IF(M1343=M1342,0,((M1343-M1342)*C1343+N1342*M1342)*$P$5/M1343))</f>
        <v>0</v>
      </c>
      <c r="O1343" s="13">
        <f ca="1">IF(M1342=M1343,(M1342*J1343+M1343*K1343)*$P$5,M1342*J1343+M1343*K1343*$P$5-$P$6)</f>
        <v>0</v>
      </c>
      <c r="P1343" s="13">
        <f ca="1">100*SUM(O1104:O1343)/SUM(N1104:N1343)</f>
        <v>-0.24534621446817761</v>
      </c>
      <c r="Q1343" s="9">
        <f ca="1">AVERAGE(E1343:OFFSET(F1343,-$Q$5+1,0))</f>
        <v>10597.4</v>
      </c>
      <c r="R1343" s="9">
        <f ca="1">AVERAGE(E1343:OFFSET(F1343,-$R$5+1,0))</f>
        <v>10564.25</v>
      </c>
      <c r="S1343" s="9">
        <f t="shared" ca="1" si="123"/>
        <v>0</v>
      </c>
    </row>
    <row r="1344" spans="1:19">
      <c r="A1344" s="4" t="s">
        <v>89</v>
      </c>
      <c r="B1344" s="5">
        <v>43642</v>
      </c>
      <c r="C1344" s="4">
        <v>10525</v>
      </c>
      <c r="D1344" s="4">
        <v>10541</v>
      </c>
      <c r="E1344" s="4">
        <v>10499</v>
      </c>
      <c r="F1344" s="4">
        <v>10503</v>
      </c>
      <c r="G1344" s="4">
        <v>84635</v>
      </c>
      <c r="H1344" s="4">
        <v>1.0449999999999999</v>
      </c>
      <c r="I1344" s="3">
        <f t="shared" si="119"/>
        <v>0</v>
      </c>
      <c r="J1344" s="13">
        <f t="shared" si="121"/>
        <v>-15</v>
      </c>
      <c r="K1344" s="13">
        <f t="shared" si="120"/>
        <v>-22</v>
      </c>
      <c r="L1344" s="13">
        <f t="shared" ca="1" si="122"/>
        <v>-1</v>
      </c>
      <c r="M1344" s="13">
        <f t="shared" ca="1" si="124"/>
        <v>0</v>
      </c>
      <c r="N1344" s="13">
        <f ca="1">IF(M1344=0,0,IF(M1344=M1343,0,((M1344-M1343)*C1344+N1343*M1343)*$P$5/M1344))</f>
        <v>0</v>
      </c>
      <c r="O1344" s="13">
        <f ca="1">IF(M1343=M1344,(M1343*J1344+M1344*K1344)*$P$5,M1343*J1344+M1344*K1344*$P$5-$P$6)</f>
        <v>0</v>
      </c>
      <c r="P1344" s="13">
        <f ca="1">100*SUM(O1105:O1344)/SUM(N1105:N1344)</f>
        <v>-0.24534621446817761</v>
      </c>
      <c r="Q1344" s="9">
        <f ca="1">AVERAGE(E1344:OFFSET(F1344,-$Q$5+1,0))</f>
        <v>10553.9</v>
      </c>
      <c r="R1344" s="9">
        <f ca="1">AVERAGE(E1344:OFFSET(F1344,-$R$5+1,0))</f>
        <v>10556.55</v>
      </c>
      <c r="S1344" s="9">
        <f t="shared" ca="1" si="123"/>
        <v>-1</v>
      </c>
    </row>
    <row r="1345" spans="1:19">
      <c r="A1345" s="4" t="s">
        <v>89</v>
      </c>
      <c r="B1345" s="5">
        <v>43643</v>
      </c>
      <c r="C1345" s="4">
        <v>10535</v>
      </c>
      <c r="D1345" s="4">
        <v>10642</v>
      </c>
      <c r="E1345" s="4">
        <v>10532</v>
      </c>
      <c r="F1345" s="4">
        <v>10622</v>
      </c>
      <c r="G1345" s="4">
        <v>107467</v>
      </c>
      <c r="H1345" s="4">
        <v>1.0449999999999999</v>
      </c>
      <c r="I1345" s="3">
        <f t="shared" si="119"/>
        <v>0</v>
      </c>
      <c r="J1345" s="13">
        <f t="shared" si="121"/>
        <v>32</v>
      </c>
      <c r="K1345" s="13">
        <f t="shared" si="120"/>
        <v>87</v>
      </c>
      <c r="L1345" s="13">
        <f t="shared" ca="1" si="122"/>
        <v>0</v>
      </c>
      <c r="M1345" s="13">
        <f t="shared" ca="1" si="124"/>
        <v>-1</v>
      </c>
      <c r="N1345" s="13">
        <f ca="1">IF(M1345=0,0,IF(M1345=M1344,0,((M1345-M1344)*C1345+N1344*M1344)*$P$5/M1345))</f>
        <v>2107000</v>
      </c>
      <c r="O1345" s="13">
        <f ca="1">IF(M1344=M1345,(M1344*J1345+M1345*K1345)*$P$5,M1344*J1345+M1345*K1345*$P$5-$P$6)</f>
        <v>-17900</v>
      </c>
      <c r="P1345" s="13">
        <f ca="1">100*SUM(O1106:O1345)/SUM(N1106:N1345)</f>
        <v>-0.2857025113011723</v>
      </c>
      <c r="Q1345" s="9">
        <f ca="1">AVERAGE(E1345:OFFSET(F1345,-$Q$5+1,0))</f>
        <v>10554.4</v>
      </c>
      <c r="R1345" s="9">
        <f ca="1">AVERAGE(E1345:OFFSET(F1345,-$R$5+1,0))</f>
        <v>10562.95</v>
      </c>
      <c r="S1345" s="9">
        <f t="shared" ca="1" si="123"/>
        <v>0</v>
      </c>
    </row>
    <row r="1346" spans="1:19">
      <c r="A1346" s="4" t="s">
        <v>89</v>
      </c>
      <c r="B1346" s="5">
        <v>43644</v>
      </c>
      <c r="C1346" s="4">
        <v>10621</v>
      </c>
      <c r="D1346" s="4">
        <v>10627</v>
      </c>
      <c r="E1346" s="4">
        <v>10550</v>
      </c>
      <c r="F1346" s="4">
        <v>10580</v>
      </c>
      <c r="G1346" s="4">
        <v>82329</v>
      </c>
      <c r="H1346" s="4">
        <v>1.0449999999999999</v>
      </c>
      <c r="I1346" s="3">
        <f t="shared" si="119"/>
        <v>0</v>
      </c>
      <c r="J1346" s="13">
        <f t="shared" si="121"/>
        <v>-1</v>
      </c>
      <c r="K1346" s="13">
        <f t="shared" si="120"/>
        <v>-41</v>
      </c>
      <c r="L1346" s="13">
        <f t="shared" ca="1" si="122"/>
        <v>0</v>
      </c>
      <c r="M1346" s="13">
        <f t="shared" ca="1" si="124"/>
        <v>-1</v>
      </c>
      <c r="N1346" s="13">
        <f ca="1">IF(M1346=0,0,IF(M1346=M1345,0,((M1346-M1345)*C1346+N1345*M1345)*$P$5/M1346))</f>
        <v>0</v>
      </c>
      <c r="O1346" s="13">
        <f ca="1">IF(M1345=M1346,(M1345*J1346+M1346*K1346)*$P$5,M1345*J1346+M1346*K1346*$P$5-$P$6)</f>
        <v>8400</v>
      </c>
      <c r="P1346" s="13">
        <f ca="1">100*SUM(O1107:O1346)/SUM(N1107:N1346)</f>
        <v>-0.25907422318309486</v>
      </c>
      <c r="Q1346" s="9">
        <f ca="1">AVERAGE(E1346:OFFSET(F1346,-$Q$5+1,0))</f>
        <v>10552.5</v>
      </c>
      <c r="R1346" s="9">
        <f ca="1">AVERAGE(E1346:OFFSET(F1346,-$R$5+1,0))</f>
        <v>10567.2</v>
      </c>
      <c r="S1346" s="9">
        <f t="shared" ca="1" si="123"/>
        <v>0</v>
      </c>
    </row>
    <row r="1347" spans="1:19">
      <c r="A1347" s="4" t="s">
        <v>89</v>
      </c>
      <c r="B1347" s="5">
        <v>43647</v>
      </c>
      <c r="C1347" s="4">
        <v>10707</v>
      </c>
      <c r="D1347" s="4">
        <v>10780</v>
      </c>
      <c r="E1347" s="4">
        <v>10693</v>
      </c>
      <c r="F1347" s="4">
        <v>10767</v>
      </c>
      <c r="G1347" s="4">
        <v>97751</v>
      </c>
      <c r="H1347" s="4">
        <v>1.0449999999999999</v>
      </c>
      <c r="I1347" s="3">
        <f t="shared" si="119"/>
        <v>0</v>
      </c>
      <c r="J1347" s="13">
        <f t="shared" si="121"/>
        <v>127</v>
      </c>
      <c r="K1347" s="13">
        <f t="shared" si="120"/>
        <v>60</v>
      </c>
      <c r="L1347" s="13">
        <f t="shared" ca="1" si="122"/>
        <v>0</v>
      </c>
      <c r="M1347" s="13">
        <f t="shared" ca="1" si="124"/>
        <v>-1</v>
      </c>
      <c r="N1347" s="13">
        <f ca="1">IF(M1347=0,0,IF(M1347=M1346,0,((M1347-M1346)*C1347+N1346*M1346)*$P$5/M1347))</f>
        <v>0</v>
      </c>
      <c r="O1347" s="13">
        <f ca="1">IF(M1346=M1347,(M1346*J1347+M1347*K1347)*$P$5,M1346*J1347+M1347*K1347*$P$5-$P$6)</f>
        <v>-37400</v>
      </c>
      <c r="P1347" s="13">
        <f ca="1">100*SUM(O1108:O1347)/SUM(N1108:N1347)</f>
        <v>-0.40568101527256917</v>
      </c>
      <c r="Q1347" s="9">
        <f ca="1">AVERAGE(E1347:OFFSET(F1347,-$Q$5+1,0))</f>
        <v>10580.9</v>
      </c>
      <c r="R1347" s="9">
        <f ca="1">AVERAGE(E1347:OFFSET(F1347,-$R$5+1,0))</f>
        <v>10589.95</v>
      </c>
      <c r="S1347" s="9">
        <f t="shared" ca="1" si="123"/>
        <v>0</v>
      </c>
    </row>
    <row r="1348" spans="1:19">
      <c r="A1348" s="4" t="s">
        <v>89</v>
      </c>
      <c r="B1348" s="5">
        <v>43648</v>
      </c>
      <c r="C1348" s="4">
        <v>10738</v>
      </c>
      <c r="D1348" s="4">
        <v>10766</v>
      </c>
      <c r="E1348" s="4">
        <v>10729</v>
      </c>
      <c r="F1348" s="4">
        <v>10749</v>
      </c>
      <c r="G1348" s="4">
        <v>61053</v>
      </c>
      <c r="H1348" s="4">
        <v>1.0449999999999999</v>
      </c>
      <c r="I1348" s="3">
        <f t="shared" ref="I1348:I1411" si="125">IF(A1348=A1349,0,1)</f>
        <v>0</v>
      </c>
      <c r="J1348" s="13">
        <f t="shared" si="121"/>
        <v>-29</v>
      </c>
      <c r="K1348" s="13">
        <f t="shared" ref="K1348:K1411" si="126">F1348-C1348</f>
        <v>11</v>
      </c>
      <c r="L1348" s="13">
        <f t="shared" ca="1" si="122"/>
        <v>1</v>
      </c>
      <c r="M1348" s="13">
        <f t="shared" ca="1" si="124"/>
        <v>-1</v>
      </c>
      <c r="N1348" s="13">
        <f ca="1">IF(M1348=0,0,IF(M1348=M1347,0,((M1348-M1347)*C1348+N1347*M1347)*$P$5/M1348))</f>
        <v>0</v>
      </c>
      <c r="O1348" s="13">
        <f ca="1">IF(M1347=M1348,(M1347*J1348+M1348*K1348)*$P$5,M1347*J1348+M1348*K1348*$P$5-$P$6)</f>
        <v>3600</v>
      </c>
      <c r="P1348" s="13">
        <f ca="1">100*SUM(O1109:O1348)/SUM(N1109:N1348)</f>
        <v>-0.39190309255937822</v>
      </c>
      <c r="Q1348" s="9">
        <f ca="1">AVERAGE(E1348:OFFSET(F1348,-$Q$5+1,0))</f>
        <v>10622.4</v>
      </c>
      <c r="R1348" s="9">
        <f ca="1">AVERAGE(E1348:OFFSET(F1348,-$R$5+1,0))</f>
        <v>10609.9</v>
      </c>
      <c r="S1348" s="9">
        <f t="shared" ca="1" si="123"/>
        <v>1</v>
      </c>
    </row>
    <row r="1349" spans="1:19">
      <c r="A1349" s="4" t="s">
        <v>89</v>
      </c>
      <c r="B1349" s="5">
        <v>43649</v>
      </c>
      <c r="C1349" s="4">
        <v>10733</v>
      </c>
      <c r="D1349" s="4">
        <v>10741</v>
      </c>
      <c r="E1349" s="4">
        <v>10202</v>
      </c>
      <c r="F1349" s="4">
        <v>10641</v>
      </c>
      <c r="G1349" s="4">
        <v>110757</v>
      </c>
      <c r="H1349" s="4">
        <v>1.0449999999999999</v>
      </c>
      <c r="I1349" s="3">
        <f t="shared" si="125"/>
        <v>0</v>
      </c>
      <c r="J1349" s="13">
        <f t="shared" ref="J1349:J1412" si="127">C1349-F1348</f>
        <v>-16</v>
      </c>
      <c r="K1349" s="13">
        <f t="shared" si="126"/>
        <v>-92</v>
      </c>
      <c r="L1349" s="13">
        <f t="shared" ca="1" si="122"/>
        <v>0</v>
      </c>
      <c r="M1349" s="13">
        <f t="shared" ca="1" si="124"/>
        <v>0</v>
      </c>
      <c r="N1349" s="13">
        <f ca="1">IF(M1349=0,0,IF(M1349=M1348,0,((M1349-M1348)*C1349+N1348*M1348)*$P$5/M1349))</f>
        <v>0</v>
      </c>
      <c r="O1349" s="13">
        <f ca="1">IF(M1348=M1349,(M1348*J1349+M1349*K1349)*$P$5,M1348*J1349+M1349*K1349*$P$5-$P$6)</f>
        <v>-484</v>
      </c>
      <c r="P1349" s="13">
        <f ca="1">100*SUM(O1110:O1349)/SUM(N1110:N1349)</f>
        <v>-0.39354720365237239</v>
      </c>
      <c r="Q1349" s="9">
        <f ca="1">AVERAGE(E1349:OFFSET(F1349,-$Q$5+1,0))</f>
        <v>10606.5</v>
      </c>
      <c r="R1349" s="9">
        <f ca="1">AVERAGE(E1349:OFFSET(F1349,-$R$5+1,0))</f>
        <v>10580.2</v>
      </c>
      <c r="S1349" s="9">
        <f t="shared" ca="1" si="123"/>
        <v>0</v>
      </c>
    </row>
    <row r="1350" spans="1:19">
      <c r="A1350" s="4" t="s">
        <v>89</v>
      </c>
      <c r="B1350" s="5">
        <v>43650</v>
      </c>
      <c r="C1350" s="4">
        <v>10691</v>
      </c>
      <c r="D1350" s="4">
        <v>10729</v>
      </c>
      <c r="E1350" s="4">
        <v>10677</v>
      </c>
      <c r="F1350" s="4">
        <v>10710</v>
      </c>
      <c r="G1350" s="4">
        <v>77799</v>
      </c>
      <c r="H1350" s="4">
        <v>1.0449999999999999</v>
      </c>
      <c r="I1350" s="3">
        <f t="shared" si="125"/>
        <v>0</v>
      </c>
      <c r="J1350" s="13">
        <f t="shared" si="127"/>
        <v>50</v>
      </c>
      <c r="K1350" s="13">
        <f t="shared" si="126"/>
        <v>19</v>
      </c>
      <c r="L1350" s="13">
        <f t="shared" ca="1" si="122"/>
        <v>0</v>
      </c>
      <c r="M1350" s="13">
        <f t="shared" ca="1" si="124"/>
        <v>0</v>
      </c>
      <c r="N1350" s="13">
        <f ca="1">IF(M1350=0,0,IF(M1350=M1349,0,((M1350-M1349)*C1350+N1349*M1349)*$P$5/M1350))</f>
        <v>0</v>
      </c>
      <c r="O1350" s="13">
        <f ca="1">IF(M1349=M1350,(M1349*J1350+M1350*K1350)*$P$5,M1349*J1350+M1350*K1350*$P$5-$P$6)</f>
        <v>0</v>
      </c>
      <c r="P1350" s="13">
        <f ca="1">100*SUM(O1111:O1350)/SUM(N1111:N1350)</f>
        <v>-0.4288716101446729</v>
      </c>
      <c r="Q1350" s="9">
        <f ca="1">AVERAGE(E1350:OFFSET(F1350,-$Q$5+1,0))</f>
        <v>10629.8</v>
      </c>
      <c r="R1350" s="9">
        <f ca="1">AVERAGE(E1350:OFFSET(F1350,-$R$5+1,0))</f>
        <v>10592.1</v>
      </c>
      <c r="S1350" s="9">
        <f t="shared" ca="1" si="123"/>
        <v>0</v>
      </c>
    </row>
    <row r="1351" spans="1:19">
      <c r="A1351" s="4" t="s">
        <v>89</v>
      </c>
      <c r="B1351" s="5">
        <v>43651</v>
      </c>
      <c r="C1351" s="4">
        <v>10713</v>
      </c>
      <c r="D1351" s="4">
        <v>10749</v>
      </c>
      <c r="E1351" s="4">
        <v>10682</v>
      </c>
      <c r="F1351" s="4">
        <v>10718</v>
      </c>
      <c r="G1351" s="4">
        <v>77791</v>
      </c>
      <c r="H1351" s="4">
        <v>1.0449999999999999</v>
      </c>
      <c r="I1351" s="3">
        <f t="shared" si="125"/>
        <v>0</v>
      </c>
      <c r="J1351" s="13">
        <f t="shared" si="127"/>
        <v>3</v>
      </c>
      <c r="K1351" s="13">
        <f t="shared" si="126"/>
        <v>5</v>
      </c>
      <c r="L1351" s="13">
        <f t="shared" ca="1" si="122"/>
        <v>0</v>
      </c>
      <c r="M1351" s="13">
        <f t="shared" ca="1" si="124"/>
        <v>0</v>
      </c>
      <c r="N1351" s="13">
        <f ca="1">IF(M1351=0,0,IF(M1351=M1350,0,((M1351-M1350)*C1351+N1350*M1350)*$P$5/M1351))</f>
        <v>0</v>
      </c>
      <c r="O1351" s="13">
        <f ca="1">IF(M1350=M1351,(M1350*J1351+M1351*K1351)*$P$5,M1350*J1351+M1351*K1351*$P$5-$P$6)</f>
        <v>0</v>
      </c>
      <c r="P1351" s="13">
        <f ca="1">100*SUM(O1112:O1351)/SUM(N1112:N1351)</f>
        <v>-0.42712543196860542</v>
      </c>
      <c r="Q1351" s="9">
        <f ca="1">AVERAGE(E1351:OFFSET(F1351,-$Q$5+1,0))</f>
        <v>10656.8</v>
      </c>
      <c r="R1351" s="9">
        <f ca="1">AVERAGE(E1351:OFFSET(F1351,-$R$5+1,0))</f>
        <v>10604.65</v>
      </c>
      <c r="S1351" s="9">
        <f t="shared" ca="1" si="123"/>
        <v>0</v>
      </c>
    </row>
    <row r="1352" spans="1:19">
      <c r="A1352" s="4" t="s">
        <v>89</v>
      </c>
      <c r="B1352" s="5">
        <v>43654</v>
      </c>
      <c r="C1352" s="4">
        <v>10655</v>
      </c>
      <c r="D1352" s="4">
        <v>10711</v>
      </c>
      <c r="E1352" s="4">
        <v>10630</v>
      </c>
      <c r="F1352" s="4">
        <v>10665</v>
      </c>
      <c r="G1352" s="4">
        <v>105869</v>
      </c>
      <c r="H1352" s="4">
        <v>1.0449999999999999</v>
      </c>
      <c r="I1352" s="3">
        <f t="shared" si="125"/>
        <v>0</v>
      </c>
      <c r="J1352" s="13">
        <f t="shared" si="127"/>
        <v>-63</v>
      </c>
      <c r="K1352" s="13">
        <f t="shared" si="126"/>
        <v>10</v>
      </c>
      <c r="L1352" s="13">
        <f t="shared" ca="1" si="122"/>
        <v>0</v>
      </c>
      <c r="M1352" s="13">
        <f t="shared" ca="1" si="124"/>
        <v>0</v>
      </c>
      <c r="N1352" s="13">
        <f ca="1">IF(M1352=0,0,IF(M1352=M1351,0,((M1352-M1351)*C1352+N1351*M1351)*$P$5/M1352))</f>
        <v>0</v>
      </c>
      <c r="O1352" s="13">
        <f ca="1">IF(M1351=M1352,(M1351*J1352+M1352*K1352)*$P$5,M1351*J1352+M1352*K1352*$P$5-$P$6)</f>
        <v>0</v>
      </c>
      <c r="P1352" s="13">
        <f ca="1">100*SUM(O1113:O1352)/SUM(N1113:N1352)</f>
        <v>-0.49364346139168047</v>
      </c>
      <c r="Q1352" s="9">
        <f ca="1">AVERAGE(E1352:OFFSET(F1352,-$Q$5+1,0))</f>
        <v>10640.3</v>
      </c>
      <c r="R1352" s="9">
        <f ca="1">AVERAGE(E1352:OFFSET(F1352,-$R$5+1,0))</f>
        <v>10610.6</v>
      </c>
      <c r="S1352" s="9">
        <f t="shared" ca="1" si="123"/>
        <v>0</v>
      </c>
    </row>
    <row r="1353" spans="1:19">
      <c r="A1353" s="4" t="s">
        <v>89</v>
      </c>
      <c r="B1353" s="5">
        <v>43655</v>
      </c>
      <c r="C1353" s="4">
        <v>10688</v>
      </c>
      <c r="D1353" s="4">
        <v>10699</v>
      </c>
      <c r="E1353" s="4">
        <v>10631</v>
      </c>
      <c r="F1353" s="4">
        <v>10650</v>
      </c>
      <c r="G1353" s="4">
        <v>79635</v>
      </c>
      <c r="H1353" s="4">
        <v>1.0449999999999999</v>
      </c>
      <c r="I1353" s="3">
        <f t="shared" si="125"/>
        <v>0</v>
      </c>
      <c r="J1353" s="13">
        <f t="shared" si="127"/>
        <v>23</v>
      </c>
      <c r="K1353" s="13">
        <f t="shared" si="126"/>
        <v>-38</v>
      </c>
      <c r="L1353" s="13">
        <f t="shared" ca="1" si="122"/>
        <v>-1</v>
      </c>
      <c r="M1353" s="13">
        <f t="shared" ca="1" si="124"/>
        <v>0</v>
      </c>
      <c r="N1353" s="13">
        <f ca="1">IF(M1353=0,0,IF(M1353=M1352,0,((M1353-M1352)*C1353+N1352*M1352)*$P$5/M1353))</f>
        <v>0</v>
      </c>
      <c r="O1353" s="13">
        <f ca="1">IF(M1352=M1353,(M1352*J1353+M1353*K1353)*$P$5,M1352*J1353+M1353*K1353*$P$5-$P$6)</f>
        <v>0</v>
      </c>
      <c r="P1353" s="13">
        <f ca="1">100*SUM(O1114:O1353)/SUM(N1114:N1353)</f>
        <v>-0.46740634143238774</v>
      </c>
      <c r="Q1353" s="9">
        <f ca="1">AVERAGE(E1353:OFFSET(F1353,-$Q$5+1,0))</f>
        <v>10620.6</v>
      </c>
      <c r="R1353" s="9">
        <f ca="1">AVERAGE(E1353:OFFSET(F1353,-$R$5+1,0))</f>
        <v>10621.5</v>
      </c>
      <c r="S1353" s="9">
        <f t="shared" ca="1" si="123"/>
        <v>-1</v>
      </c>
    </row>
    <row r="1354" spans="1:19">
      <c r="A1354" s="4" t="s">
        <v>89</v>
      </c>
      <c r="B1354" s="5">
        <v>43656</v>
      </c>
      <c r="C1354" s="4">
        <v>10699</v>
      </c>
      <c r="D1354" s="4">
        <v>10741</v>
      </c>
      <c r="E1354" s="4">
        <v>10689</v>
      </c>
      <c r="F1354" s="4">
        <v>10731</v>
      </c>
      <c r="G1354" s="4">
        <v>99635</v>
      </c>
      <c r="H1354" s="4">
        <v>1.0449999999999999</v>
      </c>
      <c r="I1354" s="3">
        <f t="shared" si="125"/>
        <v>0</v>
      </c>
      <c r="J1354" s="13">
        <f t="shared" si="127"/>
        <v>49</v>
      </c>
      <c r="K1354" s="13">
        <f t="shared" si="126"/>
        <v>32</v>
      </c>
      <c r="L1354" s="13">
        <f t="shared" ca="1" si="122"/>
        <v>1</v>
      </c>
      <c r="M1354" s="13">
        <f t="shared" ca="1" si="124"/>
        <v>-1</v>
      </c>
      <c r="N1354" s="13">
        <f ca="1">IF(M1354=0,0,IF(M1354=M1353,0,((M1354-M1353)*C1354+N1353*M1353)*$P$5/M1354))</f>
        <v>2139800</v>
      </c>
      <c r="O1354" s="13">
        <f ca="1">IF(M1353=M1354,(M1353*J1354+M1354*K1354)*$P$5,M1353*J1354+M1354*K1354*$P$5-$P$6)</f>
        <v>-6900</v>
      </c>
      <c r="P1354" s="13">
        <f ca="1">100*SUM(O1115:O1354)/SUM(N1115:N1354)</f>
        <v>-0.42160468950357211</v>
      </c>
      <c r="Q1354" s="9">
        <f ca="1">AVERAGE(E1354:OFFSET(F1354,-$Q$5+1,0))</f>
        <v>10678.3</v>
      </c>
      <c r="R1354" s="9">
        <f ca="1">AVERAGE(E1354:OFFSET(F1354,-$R$5+1,0))</f>
        <v>10642.4</v>
      </c>
      <c r="S1354" s="9">
        <f t="shared" ca="1" si="123"/>
        <v>1</v>
      </c>
    </row>
    <row r="1355" spans="1:19">
      <c r="A1355" s="4" t="s">
        <v>89</v>
      </c>
      <c r="B1355" s="5">
        <v>43657</v>
      </c>
      <c r="C1355" s="4">
        <v>10801</v>
      </c>
      <c r="D1355" s="4">
        <v>10833</v>
      </c>
      <c r="E1355" s="4">
        <v>10772</v>
      </c>
      <c r="F1355" s="4">
        <v>10814</v>
      </c>
      <c r="G1355" s="4">
        <v>86527</v>
      </c>
      <c r="H1355" s="4">
        <v>1.0449999999999999</v>
      </c>
      <c r="I1355" s="3">
        <f t="shared" si="125"/>
        <v>0</v>
      </c>
      <c r="J1355" s="13">
        <f t="shared" si="127"/>
        <v>70</v>
      </c>
      <c r="K1355" s="13">
        <f t="shared" si="126"/>
        <v>13</v>
      </c>
      <c r="L1355" s="13">
        <f t="shared" ca="1" si="122"/>
        <v>0</v>
      </c>
      <c r="M1355" s="13">
        <f t="shared" ca="1" si="124"/>
        <v>0</v>
      </c>
      <c r="N1355" s="13">
        <f ca="1">IF(M1355=0,0,IF(M1355=M1354,0,((M1355-M1354)*C1355+N1354*M1354)*$P$5/M1355))</f>
        <v>0</v>
      </c>
      <c r="O1355" s="13">
        <f ca="1">IF(M1354=M1355,(M1354*J1355+M1355*K1355)*$P$5,M1354*J1355+M1355*K1355*$P$5-$P$6)</f>
        <v>-570</v>
      </c>
      <c r="P1355" s="13">
        <f ca="1">100*SUM(O1116:O1355)/SUM(N1116:N1355)</f>
        <v>-0.42208463088477743</v>
      </c>
      <c r="Q1355" s="9">
        <f ca="1">AVERAGE(E1355:OFFSET(F1355,-$Q$5+1,0))</f>
        <v>10698.2</v>
      </c>
      <c r="R1355" s="9">
        <f ca="1">AVERAGE(E1355:OFFSET(F1355,-$R$5+1,0))</f>
        <v>10664</v>
      </c>
      <c r="S1355" s="9">
        <f t="shared" ca="1" si="123"/>
        <v>0</v>
      </c>
    </row>
    <row r="1356" spans="1:19">
      <c r="A1356" s="4" t="s">
        <v>89</v>
      </c>
      <c r="B1356" s="5">
        <v>43658</v>
      </c>
      <c r="C1356" s="4">
        <v>10789</v>
      </c>
      <c r="D1356" s="4">
        <v>10830</v>
      </c>
      <c r="E1356" s="4">
        <v>10788</v>
      </c>
      <c r="F1356" s="4">
        <v>10810</v>
      </c>
      <c r="G1356" s="4">
        <v>77492</v>
      </c>
      <c r="H1356" s="4">
        <v>1.0449999999999999</v>
      </c>
      <c r="I1356" s="3">
        <f t="shared" si="125"/>
        <v>0</v>
      </c>
      <c r="J1356" s="13">
        <f t="shared" si="127"/>
        <v>-25</v>
      </c>
      <c r="K1356" s="13">
        <f t="shared" si="126"/>
        <v>21</v>
      </c>
      <c r="L1356" s="13">
        <f t="shared" ca="1" si="122"/>
        <v>0</v>
      </c>
      <c r="M1356" s="13">
        <f t="shared" ca="1" si="124"/>
        <v>0</v>
      </c>
      <c r="N1356" s="13">
        <f ca="1">IF(M1356=0,0,IF(M1356=M1355,0,((M1356-M1355)*C1356+N1355*M1355)*$P$5/M1356))</f>
        <v>0</v>
      </c>
      <c r="O1356" s="13">
        <f ca="1">IF(M1355=M1356,(M1355*J1356+M1356*K1356)*$P$5,M1355*J1356+M1356*K1356*$P$5-$P$6)</f>
        <v>0</v>
      </c>
      <c r="P1356" s="13">
        <f ca="1">100*SUM(O1117:O1356)/SUM(N1117:N1356)</f>
        <v>-0.42208463088477743</v>
      </c>
      <c r="Q1356" s="9">
        <f ca="1">AVERAGE(E1356:OFFSET(F1356,-$Q$5+1,0))</f>
        <v>10718</v>
      </c>
      <c r="R1356" s="9">
        <f ca="1">AVERAGE(E1356:OFFSET(F1356,-$R$5+1,0))</f>
        <v>10687.4</v>
      </c>
      <c r="S1356" s="9">
        <f t="shared" ca="1" si="123"/>
        <v>0</v>
      </c>
    </row>
    <row r="1357" spans="1:19">
      <c r="A1357" s="4" t="s">
        <v>89</v>
      </c>
      <c r="B1357" s="5">
        <v>43661</v>
      </c>
      <c r="C1357" s="4">
        <v>10808</v>
      </c>
      <c r="D1357" s="4">
        <v>10860</v>
      </c>
      <c r="E1357" s="4">
        <v>10730</v>
      </c>
      <c r="F1357" s="4">
        <v>10849</v>
      </c>
      <c r="G1357" s="4">
        <v>142849</v>
      </c>
      <c r="H1357" s="4">
        <v>1.0449999999999999</v>
      </c>
      <c r="I1357" s="3">
        <f t="shared" si="125"/>
        <v>0</v>
      </c>
      <c r="J1357" s="13">
        <f t="shared" si="127"/>
        <v>-2</v>
      </c>
      <c r="K1357" s="13">
        <f t="shared" si="126"/>
        <v>41</v>
      </c>
      <c r="L1357" s="13">
        <f t="shared" ca="1" si="122"/>
        <v>0</v>
      </c>
      <c r="M1357" s="13">
        <f t="shared" ca="1" si="124"/>
        <v>0</v>
      </c>
      <c r="N1357" s="13">
        <f ca="1">IF(M1357=0,0,IF(M1357=M1356,0,((M1357-M1356)*C1357+N1356*M1356)*$P$5/M1357))</f>
        <v>0</v>
      </c>
      <c r="O1357" s="13">
        <f ca="1">IF(M1356=M1357,(M1356*J1357+M1357*K1357)*$P$5,M1356*J1357+M1357*K1357*$P$5-$P$6)</f>
        <v>0</v>
      </c>
      <c r="P1357" s="13">
        <f ca="1">100*SUM(O1118:O1357)/SUM(N1118:N1357)</f>
        <v>-0.42208463088477743</v>
      </c>
      <c r="Q1357" s="9">
        <f ca="1">AVERAGE(E1357:OFFSET(F1357,-$Q$5+1,0))</f>
        <v>10746.4</v>
      </c>
      <c r="R1357" s="9">
        <f ca="1">AVERAGE(E1357:OFFSET(F1357,-$R$5+1,0))</f>
        <v>10693.35</v>
      </c>
      <c r="S1357" s="9">
        <f t="shared" ca="1" si="123"/>
        <v>0</v>
      </c>
    </row>
    <row r="1358" spans="1:19">
      <c r="A1358" s="4" t="s">
        <v>89</v>
      </c>
      <c r="B1358" s="5">
        <v>43662</v>
      </c>
      <c r="C1358" s="4">
        <v>10863</v>
      </c>
      <c r="D1358" s="4">
        <v>10892</v>
      </c>
      <c r="E1358" s="4">
        <v>10851</v>
      </c>
      <c r="F1358" s="4">
        <v>10876</v>
      </c>
      <c r="G1358" s="4">
        <v>94778</v>
      </c>
      <c r="H1358" s="4">
        <v>1.0449999999999999</v>
      </c>
      <c r="I1358" s="3">
        <f t="shared" si="125"/>
        <v>0</v>
      </c>
      <c r="J1358" s="13">
        <f t="shared" si="127"/>
        <v>14</v>
      </c>
      <c r="K1358" s="13">
        <f t="shared" si="126"/>
        <v>13</v>
      </c>
      <c r="L1358" s="13">
        <f t="shared" ca="1" si="122"/>
        <v>0</v>
      </c>
      <c r="M1358" s="13">
        <f t="shared" ca="1" si="124"/>
        <v>0</v>
      </c>
      <c r="N1358" s="13">
        <f ca="1">IF(M1358=0,0,IF(M1358=M1357,0,((M1358-M1357)*C1358+N1357*M1357)*$P$5/M1358))</f>
        <v>0</v>
      </c>
      <c r="O1358" s="13">
        <f ca="1">IF(M1357=M1358,(M1357*J1358+M1358*K1358)*$P$5,M1357*J1358+M1358*K1358*$P$5-$P$6)</f>
        <v>0</v>
      </c>
      <c r="P1358" s="13">
        <f ca="1">100*SUM(O1119:O1358)/SUM(N1119:N1358)</f>
        <v>-0.42208463088477743</v>
      </c>
      <c r="Q1358" s="9">
        <f ca="1">AVERAGE(E1358:OFFSET(F1358,-$Q$5+1,0))</f>
        <v>10791</v>
      </c>
      <c r="R1358" s="9">
        <f ca="1">AVERAGE(E1358:OFFSET(F1358,-$R$5+1,0))</f>
        <v>10705.8</v>
      </c>
      <c r="S1358" s="9">
        <f t="shared" ca="1" si="123"/>
        <v>0</v>
      </c>
    </row>
    <row r="1359" spans="1:19">
      <c r="A1359" s="4" t="s">
        <v>89</v>
      </c>
      <c r="B1359" s="5">
        <v>43663</v>
      </c>
      <c r="C1359" s="4">
        <v>10837</v>
      </c>
      <c r="D1359" s="4">
        <v>10855</v>
      </c>
      <c r="E1359" s="4">
        <v>10805</v>
      </c>
      <c r="F1359" s="4">
        <v>10831</v>
      </c>
      <c r="G1359" s="4">
        <v>73472</v>
      </c>
      <c r="H1359" s="4">
        <v>1.0449999999999999</v>
      </c>
      <c r="I1359" s="3">
        <f t="shared" si="125"/>
        <v>1</v>
      </c>
      <c r="J1359" s="13">
        <f t="shared" si="127"/>
        <v>-39</v>
      </c>
      <c r="K1359" s="13">
        <f t="shared" si="126"/>
        <v>-6</v>
      </c>
      <c r="L1359" s="13">
        <f t="shared" ca="1" si="122"/>
        <v>0</v>
      </c>
      <c r="M1359" s="13">
        <f t="shared" si="124"/>
        <v>0</v>
      </c>
      <c r="N1359" s="13">
        <f>IF(M1359=0,0,IF(M1359=M1358,0,((M1359-M1358)*C1359+N1358*M1358)*$P$5/M1359))</f>
        <v>0</v>
      </c>
      <c r="O1359" s="13">
        <f ca="1">IF(M1358=M1359,(M1358*J1359+M1359*K1359)*$P$5,M1358*J1359+M1359*K1359*$P$5-$P$6)</f>
        <v>0</v>
      </c>
      <c r="P1359" s="13">
        <f ca="1">100*SUM(O1120:O1359)/SUM(N1120:N1359)</f>
        <v>-0.42208463088477743</v>
      </c>
      <c r="Q1359" s="9">
        <f ca="1">AVERAGE(E1359:OFFSET(F1359,-$Q$5+1,0))</f>
        <v>10812.6</v>
      </c>
      <c r="R1359" s="9">
        <f ca="1">AVERAGE(E1359:OFFSET(F1359,-$R$5+1,0))</f>
        <v>10745.45</v>
      </c>
      <c r="S1359" s="9">
        <f t="shared" ca="1" si="123"/>
        <v>0</v>
      </c>
    </row>
    <row r="1360" spans="1:19">
      <c r="A1360" s="4" t="s">
        <v>90</v>
      </c>
      <c r="B1360" s="5">
        <v>43664</v>
      </c>
      <c r="C1360" s="4">
        <v>10625</v>
      </c>
      <c r="D1360" s="4">
        <v>10676</v>
      </c>
      <c r="E1360" s="4">
        <v>10623</v>
      </c>
      <c r="F1360" s="4">
        <v>10651</v>
      </c>
      <c r="G1360" s="4">
        <v>78967</v>
      </c>
      <c r="H1360" s="4">
        <v>1.0449999999999999</v>
      </c>
      <c r="I1360" s="3">
        <f t="shared" si="125"/>
        <v>0</v>
      </c>
      <c r="J1360" s="13">
        <f t="shared" si="127"/>
        <v>-206</v>
      </c>
      <c r="K1360" s="13">
        <f t="shared" si="126"/>
        <v>26</v>
      </c>
      <c r="L1360" s="13">
        <f t="shared" ca="1" si="122"/>
        <v>0</v>
      </c>
      <c r="M1360" s="13">
        <f t="shared" ca="1" si="124"/>
        <v>0</v>
      </c>
      <c r="N1360" s="13">
        <f ca="1">IF(M1360=0,0,IF(M1360=M1359,0,((M1360-M1359)*C1360+N1359*M1359)*$P$5/M1360))</f>
        <v>0</v>
      </c>
      <c r="O1360" s="13">
        <f ca="1">IF(M1359=M1360,(M1359*J1360+M1360*K1360)*$P$5,M1359*J1360+M1360*K1360*$P$5-$P$6)</f>
        <v>0</v>
      </c>
      <c r="P1360" s="13">
        <f ca="1">100*SUM(O1121:O1360)/SUM(N1121:N1360)</f>
        <v>-0.42208463088477743</v>
      </c>
      <c r="Q1360" s="9">
        <f ca="1">AVERAGE(E1360:OFFSET(F1360,-$Q$5+1,0))</f>
        <v>10781.4</v>
      </c>
      <c r="R1360" s="9">
        <f ca="1">AVERAGE(E1360:OFFSET(F1360,-$R$5+1,0))</f>
        <v>10739.8</v>
      </c>
      <c r="S1360" s="9">
        <f t="shared" ca="1" si="123"/>
        <v>0</v>
      </c>
    </row>
    <row r="1361" spans="1:19">
      <c r="A1361" s="4" t="s">
        <v>90</v>
      </c>
      <c r="B1361" s="5">
        <v>43665</v>
      </c>
      <c r="C1361" s="4">
        <v>10757</v>
      </c>
      <c r="D1361" s="4">
        <v>10792</v>
      </c>
      <c r="E1361" s="4">
        <v>10727</v>
      </c>
      <c r="F1361" s="4">
        <v>10744</v>
      </c>
      <c r="G1361" s="4">
        <v>96597</v>
      </c>
      <c r="H1361" s="4">
        <v>1.0449999999999999</v>
      </c>
      <c r="I1361" s="3">
        <f t="shared" si="125"/>
        <v>0</v>
      </c>
      <c r="J1361" s="13">
        <f t="shared" si="127"/>
        <v>106</v>
      </c>
      <c r="K1361" s="13">
        <f t="shared" si="126"/>
        <v>-13</v>
      </c>
      <c r="L1361" s="13">
        <f t="shared" ca="1" si="122"/>
        <v>0</v>
      </c>
      <c r="M1361" s="13">
        <f t="shared" ca="1" si="124"/>
        <v>0</v>
      </c>
      <c r="N1361" s="13">
        <f ca="1">IF(M1361=0,0,IF(M1361=M1360,0,((M1361-M1360)*C1361+N1360*M1360)*$P$5/M1361))</f>
        <v>0</v>
      </c>
      <c r="O1361" s="13">
        <f ca="1">IF(M1360=M1361,(M1360*J1361+M1361*K1361)*$P$5,M1360*J1361+M1361*K1361*$P$5-$P$6)</f>
        <v>0</v>
      </c>
      <c r="P1361" s="13">
        <f ca="1">100*SUM(O1122:O1361)/SUM(N1122:N1361)</f>
        <v>-0.42208463088477743</v>
      </c>
      <c r="Q1361" s="9">
        <f ca="1">AVERAGE(E1361:OFFSET(F1361,-$Q$5+1,0))</f>
        <v>10768.7</v>
      </c>
      <c r="R1361" s="9">
        <f ca="1">AVERAGE(E1361:OFFSET(F1361,-$R$5+1,0))</f>
        <v>10743.35</v>
      </c>
      <c r="S1361" s="9">
        <f t="shared" ca="1" si="123"/>
        <v>0</v>
      </c>
    </row>
    <row r="1362" spans="1:19">
      <c r="A1362" s="4" t="s">
        <v>90</v>
      </c>
      <c r="B1362" s="5">
        <v>43668</v>
      </c>
      <c r="C1362" s="4">
        <v>10735</v>
      </c>
      <c r="D1362" s="4">
        <v>10798</v>
      </c>
      <c r="E1362" s="4">
        <v>10729</v>
      </c>
      <c r="F1362" s="4">
        <v>10794</v>
      </c>
      <c r="G1362" s="4">
        <v>78276</v>
      </c>
      <c r="H1362" s="4">
        <v>1.0449999999999999</v>
      </c>
      <c r="I1362" s="3">
        <f t="shared" si="125"/>
        <v>0</v>
      </c>
      <c r="J1362" s="13">
        <f t="shared" si="127"/>
        <v>-9</v>
      </c>
      <c r="K1362" s="13">
        <f t="shared" si="126"/>
        <v>59</v>
      </c>
      <c r="L1362" s="13">
        <f t="shared" ca="1" si="122"/>
        <v>0</v>
      </c>
      <c r="M1362" s="13">
        <f t="shared" ca="1" si="124"/>
        <v>0</v>
      </c>
      <c r="N1362" s="13">
        <f ca="1">IF(M1362=0,0,IF(M1362=M1361,0,((M1362-M1361)*C1362+N1361*M1361)*$P$5/M1362))</f>
        <v>0</v>
      </c>
      <c r="O1362" s="13">
        <f ca="1">IF(M1361=M1362,(M1361*J1362+M1362*K1362)*$P$5,M1361*J1362+M1362*K1362*$P$5-$P$6)</f>
        <v>0</v>
      </c>
      <c r="P1362" s="13">
        <f ca="1">100*SUM(O1123:O1362)/SUM(N1123:N1362)</f>
        <v>-0.42208463088477743</v>
      </c>
      <c r="Q1362" s="9">
        <f ca="1">AVERAGE(E1362:OFFSET(F1362,-$Q$5+1,0))</f>
        <v>10763.1</v>
      </c>
      <c r="R1362" s="9">
        <f ca="1">AVERAGE(E1362:OFFSET(F1362,-$R$5+1,0))</f>
        <v>10754.75</v>
      </c>
      <c r="S1362" s="9">
        <f t="shared" ca="1" si="123"/>
        <v>0</v>
      </c>
    </row>
    <row r="1363" spans="1:19">
      <c r="A1363" s="4" t="s">
        <v>90</v>
      </c>
      <c r="B1363" s="5">
        <v>43669</v>
      </c>
      <c r="C1363" s="4">
        <v>10822</v>
      </c>
      <c r="D1363" s="4">
        <v>10836</v>
      </c>
      <c r="E1363" s="4">
        <v>10785</v>
      </c>
      <c r="F1363" s="4">
        <v>10803</v>
      </c>
      <c r="G1363" s="4">
        <v>76794</v>
      </c>
      <c r="H1363" s="4">
        <v>1.0449999999999999</v>
      </c>
      <c r="I1363" s="3">
        <f t="shared" si="125"/>
        <v>0</v>
      </c>
      <c r="J1363" s="13">
        <f t="shared" si="127"/>
        <v>28</v>
      </c>
      <c r="K1363" s="13">
        <f t="shared" si="126"/>
        <v>-19</v>
      </c>
      <c r="L1363" s="13">
        <f t="shared" ca="1" si="122"/>
        <v>-1</v>
      </c>
      <c r="M1363" s="13">
        <f t="shared" ca="1" si="124"/>
        <v>0</v>
      </c>
      <c r="N1363" s="13">
        <f ca="1">IF(M1363=0,0,IF(M1363=M1362,0,((M1363-M1362)*C1363+N1362*M1362)*$P$5/M1363))</f>
        <v>0</v>
      </c>
      <c r="O1363" s="13">
        <f ca="1">IF(M1362=M1363,(M1362*J1363+M1363*K1363)*$P$5,M1362*J1363+M1363*K1363*$P$5-$P$6)</f>
        <v>0</v>
      </c>
      <c r="P1363" s="13">
        <f ca="1">100*SUM(O1124:O1363)/SUM(N1124:N1363)</f>
        <v>-0.42208463088477743</v>
      </c>
      <c r="Q1363" s="9">
        <f ca="1">AVERAGE(E1363:OFFSET(F1363,-$Q$5+1,0))</f>
        <v>10749.2</v>
      </c>
      <c r="R1363" s="9">
        <f ca="1">AVERAGE(E1363:OFFSET(F1363,-$R$5+1,0))</f>
        <v>10770.1</v>
      </c>
      <c r="S1363" s="9">
        <f t="shared" ca="1" si="123"/>
        <v>-1</v>
      </c>
    </row>
    <row r="1364" spans="1:19">
      <c r="A1364" s="4" t="s">
        <v>90</v>
      </c>
      <c r="B1364" s="5">
        <v>43670</v>
      </c>
      <c r="C1364" s="4">
        <v>10817</v>
      </c>
      <c r="D1364" s="4">
        <v>10835</v>
      </c>
      <c r="E1364" s="4">
        <v>10792</v>
      </c>
      <c r="F1364" s="4">
        <v>10804</v>
      </c>
      <c r="G1364" s="4">
        <v>66376</v>
      </c>
      <c r="H1364" s="4">
        <v>1.0449999999999999</v>
      </c>
      <c r="I1364" s="3">
        <f t="shared" si="125"/>
        <v>0</v>
      </c>
      <c r="J1364" s="13">
        <f t="shared" si="127"/>
        <v>14</v>
      </c>
      <c r="K1364" s="13">
        <f t="shared" si="126"/>
        <v>-13</v>
      </c>
      <c r="L1364" s="13">
        <f t="shared" ca="1" si="122"/>
        <v>0</v>
      </c>
      <c r="M1364" s="13">
        <f t="shared" ca="1" si="124"/>
        <v>-1</v>
      </c>
      <c r="N1364" s="13">
        <f ca="1">IF(M1364=0,0,IF(M1364=M1363,0,((M1364-M1363)*C1364+N1363*M1363)*$P$5/M1364))</f>
        <v>2163400</v>
      </c>
      <c r="O1364" s="13">
        <f ca="1">IF(M1363=M1364,(M1363*J1364+M1364*K1364)*$P$5,M1363*J1364+M1364*K1364*$P$5-$P$6)</f>
        <v>2100</v>
      </c>
      <c r="P1364" s="13">
        <f ca="1">100*SUM(O1125:O1364)/SUM(N1125:N1364)</f>
        <v>-0.38395839556798739</v>
      </c>
      <c r="Q1364" s="9">
        <f ca="1">AVERAGE(E1364:OFFSET(F1364,-$Q$5+1,0))</f>
        <v>10745.2</v>
      </c>
      <c r="R1364" s="9">
        <f ca="1">AVERAGE(E1364:OFFSET(F1364,-$R$5+1,0))</f>
        <v>10778.9</v>
      </c>
      <c r="S1364" s="9">
        <f t="shared" ca="1" si="123"/>
        <v>0</v>
      </c>
    </row>
    <row r="1365" spans="1:19">
      <c r="A1365" s="4" t="s">
        <v>90</v>
      </c>
      <c r="B1365" s="5">
        <v>43671</v>
      </c>
      <c r="C1365" s="4">
        <v>10825</v>
      </c>
      <c r="D1365" s="4">
        <v>10831</v>
      </c>
      <c r="E1365" s="4">
        <v>10769</v>
      </c>
      <c r="F1365" s="4">
        <v>10822</v>
      </c>
      <c r="G1365" s="4">
        <v>73933</v>
      </c>
      <c r="H1365" s="4">
        <v>1.0449999999999999</v>
      </c>
      <c r="I1365" s="3">
        <f t="shared" si="125"/>
        <v>0</v>
      </c>
      <c r="J1365" s="13">
        <f t="shared" si="127"/>
        <v>21</v>
      </c>
      <c r="K1365" s="13">
        <f t="shared" si="126"/>
        <v>-3</v>
      </c>
      <c r="L1365" s="13">
        <f t="shared" ca="1" si="122"/>
        <v>0</v>
      </c>
      <c r="M1365" s="13">
        <f t="shared" ca="1" si="124"/>
        <v>-1</v>
      </c>
      <c r="N1365" s="13">
        <f ca="1">IF(M1365=0,0,IF(M1365=M1364,0,((M1365-M1364)*C1365+N1364*M1364)*$P$5/M1365))</f>
        <v>0</v>
      </c>
      <c r="O1365" s="13">
        <f ca="1">IF(M1364=M1365,(M1364*J1365+M1365*K1365)*$P$5,M1364*J1365+M1365*K1365*$P$5-$P$6)</f>
        <v>-3600</v>
      </c>
      <c r="P1365" s="13">
        <f ca="1">100*SUM(O1126:O1365)/SUM(N1126:N1365)</f>
        <v>-0.39617901854818999</v>
      </c>
      <c r="Q1365" s="9">
        <f ca="1">AVERAGE(E1365:OFFSET(F1365,-$Q$5+1,0))</f>
        <v>10776.9</v>
      </c>
      <c r="R1365" s="9">
        <f ca="1">AVERAGE(E1365:OFFSET(F1365,-$R$5+1,0))</f>
        <v>10779.15</v>
      </c>
      <c r="S1365" s="9">
        <f t="shared" ca="1" si="123"/>
        <v>0</v>
      </c>
    </row>
    <row r="1366" spans="1:19">
      <c r="A1366" s="4" t="s">
        <v>90</v>
      </c>
      <c r="B1366" s="5">
        <v>43672</v>
      </c>
      <c r="C1366" s="4">
        <v>10781</v>
      </c>
      <c r="D1366" s="4">
        <v>10795</v>
      </c>
      <c r="E1366" s="4">
        <v>10765</v>
      </c>
      <c r="F1366" s="4">
        <v>10787</v>
      </c>
      <c r="G1366" s="4">
        <v>53262</v>
      </c>
      <c r="H1366" s="4">
        <v>1.0449999999999999</v>
      </c>
      <c r="I1366" s="3">
        <f t="shared" si="125"/>
        <v>0</v>
      </c>
      <c r="J1366" s="13">
        <f t="shared" si="127"/>
        <v>-41</v>
      </c>
      <c r="K1366" s="13">
        <f t="shared" si="126"/>
        <v>6</v>
      </c>
      <c r="L1366" s="13">
        <f t="shared" ca="1" si="122"/>
        <v>1</v>
      </c>
      <c r="M1366" s="13">
        <f t="shared" ca="1" si="124"/>
        <v>-1</v>
      </c>
      <c r="N1366" s="13">
        <f ca="1">IF(M1366=0,0,IF(M1366=M1365,0,((M1366-M1365)*C1366+N1365*M1365)*$P$5/M1366))</f>
        <v>0</v>
      </c>
      <c r="O1366" s="13">
        <f ca="1">IF(M1365=M1366,(M1365*J1366+M1366*K1366)*$P$5,M1365*J1366+M1366*K1366*$P$5-$P$6)</f>
        <v>7000</v>
      </c>
      <c r="P1366" s="13">
        <f ca="1">100*SUM(O1127:O1366)/SUM(N1127:N1366)</f>
        <v>-0.37241669608668493</v>
      </c>
      <c r="Q1366" s="9">
        <f ca="1">AVERAGE(E1366:OFFSET(F1366,-$Q$5+1,0))</f>
        <v>10785</v>
      </c>
      <c r="R1366" s="9">
        <f ca="1">AVERAGE(E1366:OFFSET(F1366,-$R$5+1,0))</f>
        <v>10776.85</v>
      </c>
      <c r="S1366" s="9">
        <f t="shared" ca="1" si="123"/>
        <v>1</v>
      </c>
    </row>
    <row r="1367" spans="1:19">
      <c r="A1367" s="4" t="s">
        <v>90</v>
      </c>
      <c r="B1367" s="5">
        <v>43675</v>
      </c>
      <c r="C1367" s="4">
        <v>10779</v>
      </c>
      <c r="D1367" s="4">
        <v>10802</v>
      </c>
      <c r="E1367" s="4">
        <v>10744</v>
      </c>
      <c r="F1367" s="4">
        <v>10782</v>
      </c>
      <c r="G1367" s="4">
        <v>83205</v>
      </c>
      <c r="H1367" s="4">
        <v>1.0449999999999999</v>
      </c>
      <c r="I1367" s="3">
        <f t="shared" si="125"/>
        <v>0</v>
      </c>
      <c r="J1367" s="13">
        <f t="shared" si="127"/>
        <v>-8</v>
      </c>
      <c r="K1367" s="13">
        <f t="shared" si="126"/>
        <v>3</v>
      </c>
      <c r="L1367" s="13">
        <f t="shared" ca="1" si="122"/>
        <v>0</v>
      </c>
      <c r="M1367" s="13">
        <f t="shared" ca="1" si="124"/>
        <v>0</v>
      </c>
      <c r="N1367" s="13">
        <f ca="1">IF(M1367=0,0,IF(M1367=M1366,0,((M1367-M1366)*C1367+N1366*M1366)*$P$5/M1367))</f>
        <v>0</v>
      </c>
      <c r="O1367" s="13">
        <f ca="1">IF(M1366=M1367,(M1366*J1367+M1367*K1367)*$P$5,M1366*J1367+M1367*K1367*$P$5-$P$6)</f>
        <v>-492</v>
      </c>
      <c r="P1367" s="13">
        <f ca="1">100*SUM(O1128:O1367)/SUM(N1128:N1367)</f>
        <v>-0.37408684789397928</v>
      </c>
      <c r="Q1367" s="9">
        <f ca="1">AVERAGE(E1367:OFFSET(F1367,-$Q$5+1,0))</f>
        <v>10785.3</v>
      </c>
      <c r="R1367" s="9">
        <f ca="1">AVERAGE(E1367:OFFSET(F1367,-$R$5+1,0))</f>
        <v>10774.2</v>
      </c>
      <c r="S1367" s="9">
        <f t="shared" ca="1" si="123"/>
        <v>0</v>
      </c>
    </row>
    <row r="1368" spans="1:19">
      <c r="A1368" s="4" t="s">
        <v>90</v>
      </c>
      <c r="B1368" s="5">
        <v>43676</v>
      </c>
      <c r="C1368" s="4">
        <v>10819</v>
      </c>
      <c r="D1368" s="4">
        <v>10836</v>
      </c>
      <c r="E1368" s="4">
        <v>10751</v>
      </c>
      <c r="F1368" s="4">
        <v>10752</v>
      </c>
      <c r="G1368" s="4">
        <v>91827</v>
      </c>
      <c r="H1368" s="4">
        <v>1.0449999999999999</v>
      </c>
      <c r="I1368" s="3">
        <f t="shared" si="125"/>
        <v>0</v>
      </c>
      <c r="J1368" s="13">
        <f t="shared" si="127"/>
        <v>37</v>
      </c>
      <c r="K1368" s="13">
        <f t="shared" si="126"/>
        <v>-67</v>
      </c>
      <c r="L1368" s="13">
        <f t="shared" ca="1" si="122"/>
        <v>0</v>
      </c>
      <c r="M1368" s="13">
        <f t="shared" ca="1" si="124"/>
        <v>0</v>
      </c>
      <c r="N1368" s="13">
        <f ca="1">IF(M1368=0,0,IF(M1368=M1367,0,((M1368-M1367)*C1368+N1367*M1367)*$P$5/M1368))</f>
        <v>0</v>
      </c>
      <c r="O1368" s="13">
        <f ca="1">IF(M1367=M1368,(M1367*J1368+M1368*K1368)*$P$5,M1367*J1368+M1368*K1368*$P$5-$P$6)</f>
        <v>0</v>
      </c>
      <c r="P1368" s="13">
        <f ca="1">100*SUM(O1129:O1368)/SUM(N1129:N1368)</f>
        <v>-0.37408684789397928</v>
      </c>
      <c r="Q1368" s="9">
        <f ca="1">AVERAGE(E1368:OFFSET(F1368,-$Q$5+1,0))</f>
        <v>10776.8</v>
      </c>
      <c r="R1368" s="9">
        <f ca="1">AVERAGE(E1368:OFFSET(F1368,-$R$5+1,0))</f>
        <v>10763</v>
      </c>
      <c r="S1368" s="9">
        <f t="shared" ca="1" si="123"/>
        <v>0</v>
      </c>
    </row>
    <row r="1369" spans="1:19">
      <c r="A1369" s="4" t="s">
        <v>90</v>
      </c>
      <c r="B1369" s="5">
        <v>43677</v>
      </c>
      <c r="C1369" s="4">
        <v>10721</v>
      </c>
      <c r="D1369" s="4">
        <v>10743</v>
      </c>
      <c r="E1369" s="4">
        <v>10674</v>
      </c>
      <c r="F1369" s="4">
        <v>10737</v>
      </c>
      <c r="G1369" s="4">
        <v>103963</v>
      </c>
      <c r="H1369" s="4">
        <v>1.0449999999999999</v>
      </c>
      <c r="I1369" s="3">
        <f t="shared" si="125"/>
        <v>0</v>
      </c>
      <c r="J1369" s="13">
        <f t="shared" si="127"/>
        <v>-31</v>
      </c>
      <c r="K1369" s="13">
        <f t="shared" si="126"/>
        <v>16</v>
      </c>
      <c r="L1369" s="13">
        <f t="shared" ca="1" si="122"/>
        <v>0</v>
      </c>
      <c r="M1369" s="13">
        <f t="shared" ca="1" si="124"/>
        <v>0</v>
      </c>
      <c r="N1369" s="13">
        <f ca="1">IF(M1369=0,0,IF(M1369=M1368,0,((M1369-M1368)*C1369+N1368*M1368)*$P$5/M1369))</f>
        <v>0</v>
      </c>
      <c r="O1369" s="13">
        <f ca="1">IF(M1368=M1369,(M1368*J1369+M1369*K1369)*$P$5,M1368*J1369+M1369*K1369*$P$5-$P$6)</f>
        <v>0</v>
      </c>
      <c r="P1369" s="13">
        <f ca="1">100*SUM(O1130:O1369)/SUM(N1130:N1369)</f>
        <v>-0.37408684789397928</v>
      </c>
      <c r="Q1369" s="9">
        <f ca="1">AVERAGE(E1369:OFFSET(F1369,-$Q$5+1,0))</f>
        <v>10758.3</v>
      </c>
      <c r="R1369" s="9">
        <f ca="1">AVERAGE(E1369:OFFSET(F1369,-$R$5+1,0))</f>
        <v>10751.75</v>
      </c>
      <c r="S1369" s="9">
        <f t="shared" ca="1" si="123"/>
        <v>0</v>
      </c>
    </row>
    <row r="1370" spans="1:19">
      <c r="A1370" s="4" t="s">
        <v>90</v>
      </c>
      <c r="B1370" s="5">
        <v>43678</v>
      </c>
      <c r="C1370" s="4">
        <v>10635</v>
      </c>
      <c r="D1370" s="4">
        <v>10697</v>
      </c>
      <c r="E1370" s="4">
        <v>10623</v>
      </c>
      <c r="F1370" s="4">
        <v>10644</v>
      </c>
      <c r="G1370" s="4">
        <v>109370</v>
      </c>
      <c r="H1370" s="4">
        <v>1.0449999999999999</v>
      </c>
      <c r="I1370" s="3">
        <f t="shared" si="125"/>
        <v>0</v>
      </c>
      <c r="J1370" s="13">
        <f t="shared" si="127"/>
        <v>-102</v>
      </c>
      <c r="K1370" s="13">
        <f t="shared" si="126"/>
        <v>9</v>
      </c>
      <c r="L1370" s="13">
        <f t="shared" ca="1" si="122"/>
        <v>-1</v>
      </c>
      <c r="M1370" s="13">
        <f t="shared" ca="1" si="124"/>
        <v>0</v>
      </c>
      <c r="N1370" s="13">
        <f ca="1">IF(M1370=0,0,IF(M1370=M1369,0,((M1370-M1369)*C1370+N1369*M1369)*$P$5/M1370))</f>
        <v>0</v>
      </c>
      <c r="O1370" s="13">
        <f ca="1">IF(M1369=M1370,(M1369*J1370+M1370*K1370)*$P$5,M1369*J1370+M1370*K1370*$P$5-$P$6)</f>
        <v>0</v>
      </c>
      <c r="P1370" s="13">
        <f ca="1">100*SUM(O1131:O1370)/SUM(N1131:N1370)</f>
        <v>-0.37408684789397928</v>
      </c>
      <c r="Q1370" s="9">
        <f ca="1">AVERAGE(E1370:OFFSET(F1370,-$Q$5+1,0))</f>
        <v>10725.9</v>
      </c>
      <c r="R1370" s="9">
        <f ca="1">AVERAGE(E1370:OFFSET(F1370,-$R$5+1,0))</f>
        <v>10751.4</v>
      </c>
      <c r="S1370" s="9">
        <f t="shared" ca="1" si="123"/>
        <v>-1</v>
      </c>
    </row>
    <row r="1371" spans="1:19">
      <c r="A1371" s="4" t="s">
        <v>90</v>
      </c>
      <c r="B1371" s="5">
        <v>43679</v>
      </c>
      <c r="C1371" s="4">
        <v>10518</v>
      </c>
      <c r="D1371" s="4">
        <v>10535</v>
      </c>
      <c r="E1371" s="4">
        <v>10441</v>
      </c>
      <c r="F1371" s="4">
        <v>10469</v>
      </c>
      <c r="G1371" s="4">
        <v>142909</v>
      </c>
      <c r="H1371" s="4">
        <v>1.0449999999999999</v>
      </c>
      <c r="I1371" s="3">
        <f t="shared" si="125"/>
        <v>0</v>
      </c>
      <c r="J1371" s="13">
        <f t="shared" si="127"/>
        <v>-126</v>
      </c>
      <c r="K1371" s="13">
        <f t="shared" si="126"/>
        <v>-49</v>
      </c>
      <c r="L1371" s="13">
        <f t="shared" ca="1" si="122"/>
        <v>0</v>
      </c>
      <c r="M1371" s="13">
        <f t="shared" ca="1" si="124"/>
        <v>-1</v>
      </c>
      <c r="N1371" s="13">
        <f ca="1">IF(M1371=0,0,IF(M1371=M1370,0,((M1371-M1370)*C1371+N1370*M1370)*$P$5/M1371))</f>
        <v>2103600</v>
      </c>
      <c r="O1371" s="13">
        <f ca="1">IF(M1370=M1371,(M1370*J1371+M1371*K1371)*$P$5,M1370*J1371+M1371*K1371*$P$5-$P$6)</f>
        <v>9300</v>
      </c>
      <c r="P1371" s="13">
        <f ca="1">100*SUM(O1132:O1371)/SUM(N1132:N1371)</f>
        <v>-0.35154892729886428</v>
      </c>
      <c r="Q1371" s="9">
        <f ca="1">AVERAGE(E1371:OFFSET(F1371,-$Q$5+1,0))</f>
        <v>10661.7</v>
      </c>
      <c r="R1371" s="9">
        <f ca="1">AVERAGE(E1371:OFFSET(F1371,-$R$5+1,0))</f>
        <v>10723.35</v>
      </c>
      <c r="S1371" s="9">
        <f t="shared" ca="1" si="123"/>
        <v>0</v>
      </c>
    </row>
    <row r="1372" spans="1:19">
      <c r="A1372" s="4" t="s">
        <v>90</v>
      </c>
      <c r="B1372" s="5">
        <v>43682</v>
      </c>
      <c r="C1372" s="4">
        <v>10421</v>
      </c>
      <c r="D1372" s="4">
        <v>10460</v>
      </c>
      <c r="E1372" s="4">
        <v>10358</v>
      </c>
      <c r="F1372" s="4">
        <v>10379</v>
      </c>
      <c r="G1372" s="4">
        <v>135670</v>
      </c>
      <c r="H1372" s="4">
        <v>1.0449999999999999</v>
      </c>
      <c r="I1372" s="3">
        <f t="shared" si="125"/>
        <v>0</v>
      </c>
      <c r="J1372" s="13">
        <f t="shared" si="127"/>
        <v>-48</v>
      </c>
      <c r="K1372" s="13">
        <f t="shared" si="126"/>
        <v>-42</v>
      </c>
      <c r="L1372" s="13">
        <f t="shared" ca="1" si="122"/>
        <v>0</v>
      </c>
      <c r="M1372" s="13">
        <f t="shared" ca="1" si="124"/>
        <v>-1</v>
      </c>
      <c r="N1372" s="13">
        <f ca="1">IF(M1372=0,0,IF(M1372=M1371,0,((M1372-M1371)*C1372+N1371*M1371)*$P$5/M1372))</f>
        <v>0</v>
      </c>
      <c r="O1372" s="13">
        <f ca="1">IF(M1371=M1372,(M1371*J1372+M1372*K1372)*$P$5,M1371*J1372+M1372*K1372*$P$5-$P$6)</f>
        <v>18000</v>
      </c>
      <c r="P1372" s="13">
        <f ca="1">100*SUM(O1133:O1372)/SUM(N1133:N1372)</f>
        <v>-0.28868911765307026</v>
      </c>
      <c r="Q1372" s="9">
        <f ca="1">AVERAGE(E1372:OFFSET(F1372,-$Q$5+1,0))</f>
        <v>10582.8</v>
      </c>
      <c r="R1372" s="9">
        <f ca="1">AVERAGE(E1372:OFFSET(F1372,-$R$5+1,0))</f>
        <v>10684.05</v>
      </c>
      <c r="S1372" s="9">
        <f t="shared" ca="1" si="123"/>
        <v>0</v>
      </c>
    </row>
    <row r="1373" spans="1:19">
      <c r="A1373" s="4" t="s">
        <v>90</v>
      </c>
      <c r="B1373" s="5">
        <v>43683</v>
      </c>
      <c r="C1373" s="4">
        <v>10096</v>
      </c>
      <c r="D1373" s="4">
        <v>10387</v>
      </c>
      <c r="E1373" s="4">
        <v>10095</v>
      </c>
      <c r="F1373" s="4">
        <v>10331</v>
      </c>
      <c r="G1373" s="4">
        <v>199053</v>
      </c>
      <c r="H1373" s="4">
        <v>1.0449999999999999</v>
      </c>
      <c r="I1373" s="3">
        <f t="shared" si="125"/>
        <v>0</v>
      </c>
      <c r="J1373" s="13">
        <f t="shared" si="127"/>
        <v>-283</v>
      </c>
      <c r="K1373" s="13">
        <f t="shared" si="126"/>
        <v>235</v>
      </c>
      <c r="L1373" s="13">
        <f t="shared" ca="1" si="122"/>
        <v>0</v>
      </c>
      <c r="M1373" s="13">
        <f t="shared" ca="1" si="124"/>
        <v>-1</v>
      </c>
      <c r="N1373" s="13">
        <f ca="1">IF(M1373=0,0,IF(M1373=M1372,0,((M1373-M1372)*C1373+N1372*M1372)*$P$5/M1373))</f>
        <v>0</v>
      </c>
      <c r="O1373" s="13">
        <f ca="1">IF(M1372=M1373,(M1372*J1373+M1373*K1373)*$P$5,M1372*J1373+M1373*K1373*$P$5-$P$6)</f>
        <v>9600</v>
      </c>
      <c r="P1373" s="13">
        <f ca="1">100*SUM(O1134:O1373)/SUM(N1134:N1373)</f>
        <v>-0.25598689185782708</v>
      </c>
      <c r="Q1373" s="9">
        <f ca="1">AVERAGE(E1373:OFFSET(F1373,-$Q$5+1,0))</f>
        <v>10475.1</v>
      </c>
      <c r="R1373" s="9">
        <f ca="1">AVERAGE(E1373:OFFSET(F1373,-$R$5+1,0))</f>
        <v>10625.95</v>
      </c>
      <c r="S1373" s="9">
        <f t="shared" ca="1" si="123"/>
        <v>0</v>
      </c>
    </row>
    <row r="1374" spans="1:19">
      <c r="A1374" s="4" t="s">
        <v>90</v>
      </c>
      <c r="B1374" s="5">
        <v>43684</v>
      </c>
      <c r="C1374" s="4">
        <v>10330</v>
      </c>
      <c r="D1374" s="4">
        <v>10375</v>
      </c>
      <c r="E1374" s="4">
        <v>10301</v>
      </c>
      <c r="F1374" s="4">
        <v>10347</v>
      </c>
      <c r="G1374" s="4">
        <v>113948</v>
      </c>
      <c r="H1374" s="4">
        <v>1.0449999999999999</v>
      </c>
      <c r="I1374" s="3">
        <f t="shared" si="125"/>
        <v>0</v>
      </c>
      <c r="J1374" s="13">
        <f t="shared" si="127"/>
        <v>-1</v>
      </c>
      <c r="K1374" s="13">
        <f t="shared" si="126"/>
        <v>17</v>
      </c>
      <c r="L1374" s="13">
        <f t="shared" ca="1" si="122"/>
        <v>0</v>
      </c>
      <c r="M1374" s="13">
        <f t="shared" ca="1" si="124"/>
        <v>-1</v>
      </c>
      <c r="N1374" s="13">
        <f ca="1">IF(M1374=0,0,IF(M1374=M1373,0,((M1374-M1373)*C1374+N1373*M1373)*$P$5/M1374))</f>
        <v>0</v>
      </c>
      <c r="O1374" s="13">
        <f ca="1">IF(M1373=M1374,(M1373*J1374+M1374*K1374)*$P$5,M1373*J1374+M1374*K1374*$P$5-$P$6)</f>
        <v>-3200</v>
      </c>
      <c r="P1374" s="13">
        <f ca="1">100*SUM(O1135:O1374)/SUM(N1135:N1374)</f>
        <v>-0.2649020501808983</v>
      </c>
      <c r="Q1374" s="9">
        <f ca="1">AVERAGE(E1374:OFFSET(F1374,-$Q$5+1,0))</f>
        <v>10398.799999999999</v>
      </c>
      <c r="R1374" s="9">
        <f ca="1">AVERAGE(E1374:OFFSET(F1374,-$R$5+1,0))</f>
        <v>10578.55</v>
      </c>
      <c r="S1374" s="9">
        <f t="shared" ca="1" si="123"/>
        <v>0</v>
      </c>
    </row>
    <row r="1375" spans="1:19">
      <c r="A1375" s="4" t="s">
        <v>90</v>
      </c>
      <c r="B1375" s="5">
        <v>43685</v>
      </c>
      <c r="C1375" s="4">
        <v>10372</v>
      </c>
      <c r="D1375" s="4">
        <v>10454</v>
      </c>
      <c r="E1375" s="4">
        <v>10340</v>
      </c>
      <c r="F1375" s="4">
        <v>10439</v>
      </c>
      <c r="G1375" s="4">
        <v>122318</v>
      </c>
      <c r="H1375" s="4">
        <v>1.0449999999999999</v>
      </c>
      <c r="I1375" s="3">
        <f t="shared" si="125"/>
        <v>0</v>
      </c>
      <c r="J1375" s="13">
        <f t="shared" si="127"/>
        <v>25</v>
      </c>
      <c r="K1375" s="13">
        <f t="shared" si="126"/>
        <v>67</v>
      </c>
      <c r="L1375" s="13">
        <f t="shared" ca="1" si="122"/>
        <v>0</v>
      </c>
      <c r="M1375" s="13">
        <f t="shared" ca="1" si="124"/>
        <v>-1</v>
      </c>
      <c r="N1375" s="13">
        <f ca="1">IF(M1375=0,0,IF(M1375=M1374,0,((M1375-M1374)*C1375+N1374*M1374)*$P$5/M1375))</f>
        <v>0</v>
      </c>
      <c r="O1375" s="13">
        <f ca="1">IF(M1374=M1375,(M1374*J1375+M1375*K1375)*$P$5,M1374*J1375+M1375*K1375*$P$5-$P$6)</f>
        <v>-18400</v>
      </c>
      <c r="P1375" s="13">
        <f ca="1">100*SUM(O1136:O1375)/SUM(N1136:N1375)</f>
        <v>-0.33066152895843753</v>
      </c>
      <c r="Q1375" s="9">
        <f ca="1">AVERAGE(E1375:OFFSET(F1375,-$Q$5+1,0))</f>
        <v>10350</v>
      </c>
      <c r="R1375" s="9">
        <f ca="1">AVERAGE(E1375:OFFSET(F1375,-$R$5+1,0))</f>
        <v>10537.95</v>
      </c>
      <c r="S1375" s="9">
        <f t="shared" ca="1" si="123"/>
        <v>0</v>
      </c>
    </row>
    <row r="1376" spans="1:19">
      <c r="A1376" s="4" t="s">
        <v>90</v>
      </c>
      <c r="B1376" s="5">
        <v>43689</v>
      </c>
      <c r="C1376" s="4">
        <v>10439</v>
      </c>
      <c r="D1376" s="4">
        <v>10477</v>
      </c>
      <c r="E1376" s="4">
        <v>10380</v>
      </c>
      <c r="F1376" s="4">
        <v>10441</v>
      </c>
      <c r="G1376" s="4">
        <v>87087</v>
      </c>
      <c r="H1376" s="4">
        <v>1.0449999999999999</v>
      </c>
      <c r="I1376" s="3">
        <f t="shared" si="125"/>
        <v>0</v>
      </c>
      <c r="J1376" s="13">
        <f t="shared" si="127"/>
        <v>0</v>
      </c>
      <c r="K1376" s="13">
        <f t="shared" si="126"/>
        <v>2</v>
      </c>
      <c r="L1376" s="13">
        <f t="shared" ca="1" si="122"/>
        <v>0</v>
      </c>
      <c r="M1376" s="13">
        <f t="shared" ca="1" si="124"/>
        <v>-1</v>
      </c>
      <c r="N1376" s="13">
        <f ca="1">IF(M1376=0,0,IF(M1376=M1375,0,((M1376-M1375)*C1376+N1375*M1375)*$P$5/M1376))</f>
        <v>0</v>
      </c>
      <c r="O1376" s="13">
        <f ca="1">IF(M1375=M1376,(M1375*J1376+M1376*K1376)*$P$5,M1375*J1376+M1376*K1376*$P$5-$P$6)</f>
        <v>-400</v>
      </c>
      <c r="P1376" s="13">
        <f ca="1">100*SUM(O1137:O1376)/SUM(N1137:N1376)</f>
        <v>-0.33213224696296734</v>
      </c>
      <c r="Q1376" s="9">
        <f ca="1">AVERAGE(E1376:OFFSET(F1376,-$Q$5+1,0))</f>
        <v>10341.1</v>
      </c>
      <c r="R1376" s="9">
        <f ca="1">AVERAGE(E1376:OFFSET(F1376,-$R$5+1,0))</f>
        <v>10501.4</v>
      </c>
      <c r="S1376" s="9">
        <f t="shared" ca="1" si="123"/>
        <v>0</v>
      </c>
    </row>
    <row r="1377" spans="1:19">
      <c r="A1377" s="4" t="s">
        <v>90</v>
      </c>
      <c r="B1377" s="5">
        <v>43690</v>
      </c>
      <c r="C1377" s="4">
        <v>10385</v>
      </c>
      <c r="D1377" s="4">
        <v>10400</v>
      </c>
      <c r="E1377" s="4">
        <v>10319</v>
      </c>
      <c r="F1377" s="4">
        <v>10342</v>
      </c>
      <c r="G1377" s="4">
        <v>102839</v>
      </c>
      <c r="H1377" s="4">
        <v>1.0449999999999999</v>
      </c>
      <c r="I1377" s="3">
        <f t="shared" si="125"/>
        <v>0</v>
      </c>
      <c r="J1377" s="13">
        <f t="shared" si="127"/>
        <v>-56</v>
      </c>
      <c r="K1377" s="13">
        <f t="shared" si="126"/>
        <v>-43</v>
      </c>
      <c r="L1377" s="13">
        <f t="shared" ca="1" si="122"/>
        <v>0</v>
      </c>
      <c r="M1377" s="13">
        <f t="shared" ca="1" si="124"/>
        <v>-1</v>
      </c>
      <c r="N1377" s="13">
        <f ca="1">IF(M1377=0,0,IF(M1377=M1376,0,((M1377-M1376)*C1377+N1376*M1376)*$P$5/M1377))</f>
        <v>0</v>
      </c>
      <c r="O1377" s="13">
        <f ca="1">IF(M1376=M1377,(M1376*J1377+M1377*K1377)*$P$5,M1376*J1377+M1377*K1377*$P$5-$P$6)</f>
        <v>19800</v>
      </c>
      <c r="P1377" s="13">
        <f ca="1">100*SUM(O1138:O1377)/SUM(N1138:N1377)</f>
        <v>-0.25933170573874165</v>
      </c>
      <c r="Q1377" s="9">
        <f ca="1">AVERAGE(E1377:OFFSET(F1377,-$Q$5+1,0))</f>
        <v>10333.5</v>
      </c>
      <c r="R1377" s="9">
        <f ca="1">AVERAGE(E1377:OFFSET(F1377,-$R$5+1,0))</f>
        <v>10458.15</v>
      </c>
      <c r="S1377" s="9">
        <f t="shared" ca="1" si="123"/>
        <v>0</v>
      </c>
    </row>
    <row r="1378" spans="1:19">
      <c r="A1378" s="4" t="s">
        <v>90</v>
      </c>
      <c r="B1378" s="5">
        <v>43691</v>
      </c>
      <c r="C1378" s="4">
        <v>10457</v>
      </c>
      <c r="D1378" s="4">
        <v>10492</v>
      </c>
      <c r="E1378" s="4">
        <v>10416</v>
      </c>
      <c r="F1378" s="4">
        <v>10429</v>
      </c>
      <c r="G1378" s="4">
        <v>107891</v>
      </c>
      <c r="H1378" s="4">
        <v>1.0449999999999999</v>
      </c>
      <c r="I1378" s="3">
        <f t="shared" si="125"/>
        <v>0</v>
      </c>
      <c r="J1378" s="13">
        <f t="shared" si="127"/>
        <v>115</v>
      </c>
      <c r="K1378" s="13">
        <f t="shared" si="126"/>
        <v>-28</v>
      </c>
      <c r="L1378" s="13">
        <f t="shared" ca="1" si="122"/>
        <v>0</v>
      </c>
      <c r="M1378" s="13">
        <f t="shared" ca="1" si="124"/>
        <v>-1</v>
      </c>
      <c r="N1378" s="13">
        <f ca="1">IF(M1378=0,0,IF(M1378=M1377,0,((M1378-M1377)*C1378+N1377*M1377)*$P$5/M1378))</f>
        <v>0</v>
      </c>
      <c r="O1378" s="13">
        <f ca="1">IF(M1377=M1378,(M1377*J1378+M1378*K1378)*$P$5,M1377*J1378+M1378*K1378*$P$5-$P$6)</f>
        <v>-17400</v>
      </c>
      <c r="P1378" s="13">
        <f ca="1">100*SUM(O1139:O1378)/SUM(N1139:N1378)</f>
        <v>-0.32330793893578846</v>
      </c>
      <c r="Q1378" s="9">
        <f ca="1">AVERAGE(E1378:OFFSET(F1378,-$Q$5+1,0))</f>
        <v>10375.4</v>
      </c>
      <c r="R1378" s="9">
        <f ca="1">AVERAGE(E1378:OFFSET(F1378,-$R$5+1,0))</f>
        <v>10425.25</v>
      </c>
      <c r="S1378" s="9">
        <f t="shared" ca="1" si="123"/>
        <v>0</v>
      </c>
    </row>
    <row r="1379" spans="1:19">
      <c r="A1379" s="4" t="s">
        <v>90</v>
      </c>
      <c r="B1379" s="5">
        <v>43692</v>
      </c>
      <c r="C1379" s="4">
        <v>10255</v>
      </c>
      <c r="D1379" s="4">
        <v>10335</v>
      </c>
      <c r="E1379" s="4">
        <v>10242</v>
      </c>
      <c r="F1379" s="4">
        <v>10301</v>
      </c>
      <c r="G1379" s="4">
        <v>117015</v>
      </c>
      <c r="H1379" s="4">
        <v>1.0449999999999999</v>
      </c>
      <c r="I1379" s="3">
        <f t="shared" si="125"/>
        <v>0</v>
      </c>
      <c r="J1379" s="13">
        <f t="shared" si="127"/>
        <v>-174</v>
      </c>
      <c r="K1379" s="13">
        <f t="shared" si="126"/>
        <v>46</v>
      </c>
      <c r="L1379" s="13">
        <f t="shared" ca="1" si="122"/>
        <v>0</v>
      </c>
      <c r="M1379" s="13">
        <f t="shared" ca="1" si="124"/>
        <v>-1</v>
      </c>
      <c r="N1379" s="13">
        <f ca="1">IF(M1379=0,0,IF(M1379=M1378,0,((M1379-M1378)*C1379+N1378*M1378)*$P$5/M1379))</f>
        <v>0</v>
      </c>
      <c r="O1379" s="13">
        <f ca="1">IF(M1378=M1379,(M1378*J1379+M1379*K1379)*$P$5,M1378*J1379+M1379*K1379*$P$5-$P$6)</f>
        <v>25600</v>
      </c>
      <c r="P1379" s="13">
        <f ca="1">100*SUM(O1140:O1379)/SUM(N1140:N1379)</f>
        <v>-0.22918198664588052</v>
      </c>
      <c r="Q1379" s="9">
        <f ca="1">AVERAGE(E1379:OFFSET(F1379,-$Q$5+1,0))</f>
        <v>10364.9</v>
      </c>
      <c r="R1379" s="9">
        <f ca="1">AVERAGE(E1379:OFFSET(F1379,-$R$5+1,0))</f>
        <v>10381.85</v>
      </c>
      <c r="S1379" s="9">
        <f t="shared" ca="1" si="123"/>
        <v>0</v>
      </c>
    </row>
    <row r="1380" spans="1:19">
      <c r="A1380" s="4" t="s">
        <v>90</v>
      </c>
      <c r="B1380" s="5">
        <v>43693</v>
      </c>
      <c r="C1380" s="4">
        <v>10315</v>
      </c>
      <c r="D1380" s="4">
        <v>10421</v>
      </c>
      <c r="E1380" s="4">
        <v>10288</v>
      </c>
      <c r="F1380" s="4">
        <v>10414</v>
      </c>
      <c r="G1380" s="4">
        <v>135144</v>
      </c>
      <c r="H1380" s="4">
        <v>1.0449999999999999</v>
      </c>
      <c r="I1380" s="3">
        <f t="shared" si="125"/>
        <v>0</v>
      </c>
      <c r="J1380" s="13">
        <f t="shared" si="127"/>
        <v>14</v>
      </c>
      <c r="K1380" s="13">
        <f t="shared" si="126"/>
        <v>99</v>
      </c>
      <c r="L1380" s="13">
        <f t="shared" ca="1" si="122"/>
        <v>1</v>
      </c>
      <c r="M1380" s="13">
        <f t="shared" ca="1" si="124"/>
        <v>-1</v>
      </c>
      <c r="N1380" s="13">
        <f ca="1">IF(M1380=0,0,IF(M1380=M1379,0,((M1380-M1379)*C1380+N1379*M1379)*$P$5/M1380))</f>
        <v>0</v>
      </c>
      <c r="O1380" s="13">
        <f ca="1">IF(M1379=M1380,(M1379*J1380+M1380*K1380)*$P$5,M1379*J1380+M1380*K1380*$P$5-$P$6)</f>
        <v>-22600</v>
      </c>
      <c r="P1380" s="13">
        <f ca="1">100*SUM(O1141:O1380)/SUM(N1141:N1380)</f>
        <v>-0.31227755390181489</v>
      </c>
      <c r="Q1380" s="9">
        <f ca="1">AVERAGE(E1380:OFFSET(F1380,-$Q$5+1,0))</f>
        <v>10357.200000000001</v>
      </c>
      <c r="R1380" s="9">
        <f ca="1">AVERAGE(E1380:OFFSET(F1380,-$R$5+1,0))</f>
        <v>10353.6</v>
      </c>
      <c r="S1380" s="9">
        <f t="shared" ca="1" si="123"/>
        <v>1</v>
      </c>
    </row>
    <row r="1381" spans="1:19">
      <c r="A1381" s="4" t="s">
        <v>90</v>
      </c>
      <c r="B1381" s="5">
        <v>43696</v>
      </c>
      <c r="C1381" s="4">
        <v>10436</v>
      </c>
      <c r="D1381" s="4">
        <v>10489</v>
      </c>
      <c r="E1381" s="4">
        <v>10419</v>
      </c>
      <c r="F1381" s="4">
        <v>10484</v>
      </c>
      <c r="G1381" s="4">
        <v>113319</v>
      </c>
      <c r="H1381" s="4">
        <v>1.0449999999999999</v>
      </c>
      <c r="I1381" s="3">
        <f t="shared" si="125"/>
        <v>0</v>
      </c>
      <c r="J1381" s="13">
        <f t="shared" si="127"/>
        <v>22</v>
      </c>
      <c r="K1381" s="13">
        <f t="shared" si="126"/>
        <v>48</v>
      </c>
      <c r="L1381" s="13">
        <f t="shared" ca="1" si="122"/>
        <v>0</v>
      </c>
      <c r="M1381" s="13">
        <f t="shared" ca="1" si="124"/>
        <v>0</v>
      </c>
      <c r="N1381" s="13">
        <f ca="1">IF(M1381=0,0,IF(M1381=M1380,0,((M1381-M1380)*C1381+N1380*M1380)*$P$5/M1381))</f>
        <v>0</v>
      </c>
      <c r="O1381" s="13">
        <f ca="1">IF(M1380=M1381,(M1380*J1381+M1381*K1381)*$P$5,M1380*J1381+M1381*K1381*$P$5-$P$6)</f>
        <v>-522</v>
      </c>
      <c r="P1381" s="13">
        <f ca="1">100*SUM(O1142:O1381)/SUM(N1142:N1381)</f>
        <v>-0.31419684089772626</v>
      </c>
      <c r="Q1381" s="9">
        <f ca="1">AVERAGE(E1381:OFFSET(F1381,-$Q$5+1,0))</f>
        <v>10365.4</v>
      </c>
      <c r="R1381" s="9">
        <f ca="1">AVERAGE(E1381:OFFSET(F1381,-$R$5+1,0))</f>
        <v>10353.25</v>
      </c>
      <c r="S1381" s="9">
        <f t="shared" ca="1" si="123"/>
        <v>0</v>
      </c>
    </row>
    <row r="1382" spans="1:19">
      <c r="A1382" s="4" t="s">
        <v>90</v>
      </c>
      <c r="B1382" s="5">
        <v>43697</v>
      </c>
      <c r="C1382" s="4">
        <v>10487</v>
      </c>
      <c r="D1382" s="4">
        <v>10530</v>
      </c>
      <c r="E1382" s="4">
        <v>10478</v>
      </c>
      <c r="F1382" s="4">
        <v>10527</v>
      </c>
      <c r="G1382" s="4">
        <v>94358</v>
      </c>
      <c r="H1382" s="4">
        <v>1.0449999999999999</v>
      </c>
      <c r="I1382" s="3">
        <f t="shared" si="125"/>
        <v>0</v>
      </c>
      <c r="J1382" s="13">
        <f t="shared" si="127"/>
        <v>3</v>
      </c>
      <c r="K1382" s="13">
        <f t="shared" si="126"/>
        <v>40</v>
      </c>
      <c r="L1382" s="13">
        <f t="shared" ca="1" si="122"/>
        <v>0</v>
      </c>
      <c r="M1382" s="13">
        <f t="shared" ca="1" si="124"/>
        <v>0</v>
      </c>
      <c r="N1382" s="13">
        <f ca="1">IF(M1382=0,0,IF(M1382=M1381,0,((M1382-M1381)*C1382+N1381*M1381)*$P$5/M1382))</f>
        <v>0</v>
      </c>
      <c r="O1382" s="13">
        <f ca="1">IF(M1381=M1382,(M1381*J1382+M1382*K1382)*$P$5,M1381*J1382+M1382*K1382*$P$5-$P$6)</f>
        <v>0</v>
      </c>
      <c r="P1382" s="13">
        <f ca="1">100*SUM(O1143:O1382)/SUM(N1143:N1382)</f>
        <v>-0.31419684089772626</v>
      </c>
      <c r="Q1382" s="9">
        <f ca="1">AVERAGE(E1382:OFFSET(F1382,-$Q$5+1,0))</f>
        <v>10399.799999999999</v>
      </c>
      <c r="R1382" s="9">
        <f ca="1">AVERAGE(E1382:OFFSET(F1382,-$R$5+1,0))</f>
        <v>10366.65</v>
      </c>
      <c r="S1382" s="9">
        <f t="shared" ca="1" si="123"/>
        <v>0</v>
      </c>
    </row>
    <row r="1383" spans="1:19">
      <c r="A1383" s="4" t="s">
        <v>90</v>
      </c>
      <c r="B1383" s="5">
        <v>43698</v>
      </c>
      <c r="C1383" s="4">
        <v>10514</v>
      </c>
      <c r="D1383" s="4">
        <v>10544</v>
      </c>
      <c r="E1383" s="4">
        <v>10505</v>
      </c>
      <c r="F1383" s="4">
        <v>10528</v>
      </c>
      <c r="G1383" s="4">
        <v>61159</v>
      </c>
      <c r="H1383" s="4">
        <v>1.0449999999999999</v>
      </c>
      <c r="I1383" s="3">
        <f t="shared" si="125"/>
        <v>1</v>
      </c>
      <c r="J1383" s="13">
        <f t="shared" si="127"/>
        <v>-13</v>
      </c>
      <c r="K1383" s="13">
        <f t="shared" si="126"/>
        <v>14</v>
      </c>
      <c r="L1383" s="13">
        <f t="shared" ca="1" si="122"/>
        <v>0</v>
      </c>
      <c r="M1383" s="13">
        <f t="shared" si="124"/>
        <v>0</v>
      </c>
      <c r="N1383" s="13">
        <f>IF(M1383=0,0,IF(M1383=M1382,0,((M1383-M1382)*C1383+N1382*M1382)*$P$5/M1383))</f>
        <v>0</v>
      </c>
      <c r="O1383" s="13">
        <f ca="1">IF(M1382=M1383,(M1382*J1383+M1383*K1383)*$P$5,M1382*J1383+M1383*K1383*$P$5-$P$6)</f>
        <v>0</v>
      </c>
      <c r="P1383" s="13">
        <f ca="1">100*SUM(O1144:O1383)/SUM(N1144:N1383)</f>
        <v>-0.38333453182802402</v>
      </c>
      <c r="Q1383" s="9">
        <f ca="1">AVERAGE(E1383:OFFSET(F1383,-$Q$5+1,0))</f>
        <v>10418.6</v>
      </c>
      <c r="R1383" s="9">
        <f ca="1">AVERAGE(E1383:OFFSET(F1383,-$R$5+1,0))</f>
        <v>10397</v>
      </c>
      <c r="S1383" s="9">
        <f t="shared" ca="1" si="123"/>
        <v>0</v>
      </c>
    </row>
    <row r="1384" spans="1:19">
      <c r="A1384" s="4" t="s">
        <v>91</v>
      </c>
      <c r="B1384" s="5">
        <v>43699</v>
      </c>
      <c r="C1384" s="4">
        <v>10538</v>
      </c>
      <c r="D1384" s="4">
        <v>10564</v>
      </c>
      <c r="E1384" s="4">
        <v>10464</v>
      </c>
      <c r="F1384" s="4">
        <v>10477</v>
      </c>
      <c r="G1384" s="4">
        <v>105769</v>
      </c>
      <c r="H1384" s="4">
        <v>1.0449999999999999</v>
      </c>
      <c r="I1384" s="3">
        <f t="shared" si="125"/>
        <v>0</v>
      </c>
      <c r="J1384" s="13">
        <f t="shared" si="127"/>
        <v>10</v>
      </c>
      <c r="K1384" s="13">
        <f t="shared" si="126"/>
        <v>-61</v>
      </c>
      <c r="L1384" s="13">
        <f t="shared" ca="1" si="122"/>
        <v>0</v>
      </c>
      <c r="M1384" s="13">
        <f t="shared" ca="1" si="124"/>
        <v>0</v>
      </c>
      <c r="N1384" s="13">
        <f ca="1">IF(M1384=0,0,IF(M1384=M1383,0,((M1384-M1383)*C1384+N1383*M1383)*$P$5/M1384))</f>
        <v>0</v>
      </c>
      <c r="O1384" s="13">
        <f ca="1">IF(M1383=M1384,(M1383*J1384+M1384*K1384)*$P$5,M1383*J1384+M1384*K1384*$P$5-$P$6)</f>
        <v>0</v>
      </c>
      <c r="P1384" s="13">
        <f ca="1">100*SUM(O1145:O1384)/SUM(N1145:N1384)</f>
        <v>-0.43766629113833028</v>
      </c>
      <c r="Q1384" s="9">
        <f ca="1">AVERAGE(E1384:OFFSET(F1384,-$Q$5+1,0))</f>
        <v>10458.4</v>
      </c>
      <c r="R1384" s="9">
        <f ca="1">AVERAGE(E1384:OFFSET(F1384,-$R$5+1,0))</f>
        <v>10411.65</v>
      </c>
      <c r="S1384" s="9">
        <f t="shared" ca="1" si="123"/>
        <v>0</v>
      </c>
    </row>
    <row r="1385" spans="1:19">
      <c r="A1385" s="4" t="s">
        <v>91</v>
      </c>
      <c r="B1385" s="5">
        <v>43700</v>
      </c>
      <c r="C1385" s="4">
        <v>10485</v>
      </c>
      <c r="D1385" s="4">
        <v>10513</v>
      </c>
      <c r="E1385" s="4">
        <v>10460</v>
      </c>
      <c r="F1385" s="4">
        <v>10499</v>
      </c>
      <c r="G1385" s="4">
        <v>76901</v>
      </c>
      <c r="H1385" s="4">
        <v>1.0449999999999999</v>
      </c>
      <c r="I1385" s="3">
        <f t="shared" si="125"/>
        <v>0</v>
      </c>
      <c r="J1385" s="13">
        <f t="shared" si="127"/>
        <v>8</v>
      </c>
      <c r="K1385" s="13">
        <f t="shared" si="126"/>
        <v>14</v>
      </c>
      <c r="L1385" s="13">
        <f t="shared" ca="1" si="122"/>
        <v>0</v>
      </c>
      <c r="M1385" s="13">
        <f t="shared" ca="1" si="124"/>
        <v>0</v>
      </c>
      <c r="N1385" s="13">
        <f ca="1">IF(M1385=0,0,IF(M1385=M1384,0,((M1385-M1384)*C1385+N1384*M1384)*$P$5/M1385))</f>
        <v>0</v>
      </c>
      <c r="O1385" s="13">
        <f ca="1">IF(M1384=M1385,(M1384*J1385+M1385*K1385)*$P$5,M1384*J1385+M1385*K1385*$P$5-$P$6)</f>
        <v>0</v>
      </c>
      <c r="P1385" s="13">
        <f ca="1">100*SUM(O1146:O1385)/SUM(N1146:N1385)</f>
        <v>-0.50957597257844145</v>
      </c>
      <c r="Q1385" s="9">
        <f ca="1">AVERAGE(E1385:OFFSET(F1385,-$Q$5+1,0))</f>
        <v>10484.1</v>
      </c>
      <c r="R1385" s="9">
        <f ca="1">AVERAGE(E1385:OFFSET(F1385,-$R$5+1,0))</f>
        <v>10420.65</v>
      </c>
      <c r="S1385" s="9">
        <f t="shared" ca="1" si="123"/>
        <v>0</v>
      </c>
    </row>
    <row r="1386" spans="1:19">
      <c r="A1386" s="4" t="s">
        <v>91</v>
      </c>
      <c r="B1386" s="5">
        <v>43703</v>
      </c>
      <c r="C1386" s="4">
        <v>10335</v>
      </c>
      <c r="D1386" s="4">
        <v>10367</v>
      </c>
      <c r="E1386" s="4">
        <v>10294</v>
      </c>
      <c r="F1386" s="4">
        <v>10307</v>
      </c>
      <c r="G1386" s="4">
        <v>120532</v>
      </c>
      <c r="H1386" s="4">
        <v>1.0449999999999999</v>
      </c>
      <c r="I1386" s="3">
        <f t="shared" si="125"/>
        <v>0</v>
      </c>
      <c r="J1386" s="13">
        <f t="shared" si="127"/>
        <v>-164</v>
      </c>
      <c r="K1386" s="13">
        <f t="shared" si="126"/>
        <v>-28</v>
      </c>
      <c r="L1386" s="13">
        <f t="shared" ca="1" si="122"/>
        <v>0</v>
      </c>
      <c r="M1386" s="13">
        <f t="shared" ca="1" si="124"/>
        <v>0</v>
      </c>
      <c r="N1386" s="13">
        <f ca="1">IF(M1386=0,0,IF(M1386=M1385,0,((M1386-M1385)*C1386+N1385*M1385)*$P$5/M1386))</f>
        <v>0</v>
      </c>
      <c r="O1386" s="13">
        <f ca="1">IF(M1385=M1386,(M1385*J1386+M1386*K1386)*$P$5,M1385*J1386+M1386*K1386*$P$5-$P$6)</f>
        <v>0</v>
      </c>
      <c r="P1386" s="13">
        <f ca="1">100*SUM(O1147:O1386)/SUM(N1147:N1386)</f>
        <v>-0.49279704690908221</v>
      </c>
      <c r="Q1386" s="9">
        <f ca="1">AVERAGE(E1386:OFFSET(F1386,-$Q$5+1,0))</f>
        <v>10453.9</v>
      </c>
      <c r="R1386" s="9">
        <f ca="1">AVERAGE(E1386:OFFSET(F1386,-$R$5+1,0))</f>
        <v>10409.65</v>
      </c>
      <c r="S1386" s="9">
        <f t="shared" ca="1" si="123"/>
        <v>0</v>
      </c>
    </row>
    <row r="1387" spans="1:19">
      <c r="A1387" s="4" t="s">
        <v>91</v>
      </c>
      <c r="B1387" s="5">
        <v>43704</v>
      </c>
      <c r="C1387" s="4">
        <v>10372</v>
      </c>
      <c r="D1387" s="4">
        <v>10390</v>
      </c>
      <c r="E1387" s="4">
        <v>10343</v>
      </c>
      <c r="F1387" s="4">
        <v>10364</v>
      </c>
      <c r="G1387" s="4">
        <v>73290</v>
      </c>
      <c r="H1387" s="4">
        <v>1.0449999999999999</v>
      </c>
      <c r="I1387" s="3">
        <f t="shared" si="125"/>
        <v>0</v>
      </c>
      <c r="J1387" s="13">
        <f t="shared" si="127"/>
        <v>65</v>
      </c>
      <c r="K1387" s="13">
        <f t="shared" si="126"/>
        <v>-8</v>
      </c>
      <c r="L1387" s="13">
        <f t="shared" ca="1" si="122"/>
        <v>0</v>
      </c>
      <c r="M1387" s="13">
        <f t="shared" ca="1" si="124"/>
        <v>0</v>
      </c>
      <c r="N1387" s="13">
        <f ca="1">IF(M1387=0,0,IF(M1387=M1386,0,((M1387-M1386)*C1387+N1386*M1386)*$P$5/M1387))</f>
        <v>0</v>
      </c>
      <c r="O1387" s="13">
        <f ca="1">IF(M1386=M1387,(M1386*J1387+M1387*K1387)*$P$5,M1386*J1387+M1387*K1387*$P$5-$P$6)</f>
        <v>0</v>
      </c>
      <c r="P1387" s="13">
        <f ca="1">100*SUM(O1148:O1387)/SUM(N1148:N1387)</f>
        <v>-0.49199805044863654</v>
      </c>
      <c r="Q1387" s="9">
        <f ca="1">AVERAGE(E1387:OFFSET(F1387,-$Q$5+1,0))</f>
        <v>10424.1</v>
      </c>
      <c r="R1387" s="9">
        <f ca="1">AVERAGE(E1387:OFFSET(F1387,-$R$5+1,0))</f>
        <v>10411.950000000001</v>
      </c>
      <c r="S1387" s="9">
        <f t="shared" ca="1" si="123"/>
        <v>0</v>
      </c>
    </row>
    <row r="1388" spans="1:19">
      <c r="A1388" s="4" t="s">
        <v>91</v>
      </c>
      <c r="B1388" s="5">
        <v>43705</v>
      </c>
      <c r="C1388" s="4">
        <v>10390</v>
      </c>
      <c r="D1388" s="4">
        <v>10438</v>
      </c>
      <c r="E1388" s="4">
        <v>10388</v>
      </c>
      <c r="F1388" s="4">
        <v>10413</v>
      </c>
      <c r="G1388" s="4">
        <v>86584</v>
      </c>
      <c r="H1388" s="4">
        <v>1.0449999999999999</v>
      </c>
      <c r="I1388" s="3">
        <f t="shared" si="125"/>
        <v>0</v>
      </c>
      <c r="J1388" s="13">
        <f t="shared" si="127"/>
        <v>26</v>
      </c>
      <c r="K1388" s="13">
        <f t="shared" si="126"/>
        <v>23</v>
      </c>
      <c r="L1388" s="13">
        <f t="shared" ca="1" si="122"/>
        <v>-1</v>
      </c>
      <c r="M1388" s="13">
        <f t="shared" ca="1" si="124"/>
        <v>0</v>
      </c>
      <c r="N1388" s="13">
        <f ca="1">IF(M1388=0,0,IF(M1388=M1387,0,((M1388-M1387)*C1388+N1387*M1387)*$P$5/M1388))</f>
        <v>0</v>
      </c>
      <c r="O1388" s="13">
        <f ca="1">IF(M1387=M1388,(M1387*J1388+M1388*K1388)*$P$5,M1387*J1388+M1388*K1388*$P$5-$P$6)</f>
        <v>0</v>
      </c>
      <c r="P1388" s="13">
        <f ca="1">100*SUM(O1149:O1388)/SUM(N1149:N1388)</f>
        <v>-0.42248535838986234</v>
      </c>
      <c r="Q1388" s="9">
        <f ca="1">AVERAGE(E1388:OFFSET(F1388,-$Q$5+1,0))</f>
        <v>10400.9</v>
      </c>
      <c r="R1388" s="9">
        <f ca="1">AVERAGE(E1388:OFFSET(F1388,-$R$5+1,0))</f>
        <v>10409.75</v>
      </c>
      <c r="S1388" s="9">
        <f t="shared" ca="1" si="123"/>
        <v>-1</v>
      </c>
    </row>
    <row r="1389" spans="1:19">
      <c r="A1389" s="4" t="s">
        <v>91</v>
      </c>
      <c r="B1389" s="5">
        <v>43706</v>
      </c>
      <c r="C1389" s="4">
        <v>10420</v>
      </c>
      <c r="D1389" s="4">
        <v>10442</v>
      </c>
      <c r="E1389" s="4">
        <v>10376</v>
      </c>
      <c r="F1389" s="4">
        <v>10430</v>
      </c>
      <c r="G1389" s="4">
        <v>84003</v>
      </c>
      <c r="H1389" s="4">
        <v>1.0449999999999999</v>
      </c>
      <c r="I1389" s="3">
        <f t="shared" si="125"/>
        <v>0</v>
      </c>
      <c r="J1389" s="13">
        <f t="shared" si="127"/>
        <v>7</v>
      </c>
      <c r="K1389" s="13">
        <f t="shared" si="126"/>
        <v>10</v>
      </c>
      <c r="L1389" s="13">
        <f t="shared" ca="1" si="122"/>
        <v>0</v>
      </c>
      <c r="M1389" s="13">
        <f t="shared" ca="1" si="124"/>
        <v>-1</v>
      </c>
      <c r="N1389" s="13">
        <f ca="1">IF(M1389=0,0,IF(M1389=M1388,0,((M1389-M1388)*C1389+N1388*M1388)*$P$5/M1389))</f>
        <v>2084000</v>
      </c>
      <c r="O1389" s="13">
        <f ca="1">IF(M1388=M1389,(M1388*J1389+M1389*K1389)*$P$5,M1388*J1389+M1389*K1389*$P$5-$P$6)</f>
        <v>-2500</v>
      </c>
      <c r="P1389" s="13">
        <f ca="1">100*SUM(O1150:O1389)/SUM(N1150:N1389)</f>
        <v>-0.44865279509061273</v>
      </c>
      <c r="Q1389" s="9">
        <f ca="1">AVERAGE(E1389:OFFSET(F1389,-$Q$5+1,0))</f>
        <v>10387.4</v>
      </c>
      <c r="R1389" s="9">
        <f ca="1">AVERAGE(E1389:OFFSET(F1389,-$R$5+1,0))</f>
        <v>10422.9</v>
      </c>
      <c r="S1389" s="9">
        <f t="shared" ca="1" si="123"/>
        <v>0</v>
      </c>
    </row>
    <row r="1390" spans="1:19">
      <c r="A1390" s="4" t="s">
        <v>91</v>
      </c>
      <c r="B1390" s="5">
        <v>43707</v>
      </c>
      <c r="C1390" s="4">
        <v>10520</v>
      </c>
      <c r="D1390" s="4">
        <v>10584</v>
      </c>
      <c r="E1390" s="4">
        <v>10517</v>
      </c>
      <c r="F1390" s="4">
        <v>10576</v>
      </c>
      <c r="G1390" s="4">
        <v>79713</v>
      </c>
      <c r="H1390" s="4">
        <v>1.0449999999999999</v>
      </c>
      <c r="I1390" s="3">
        <f t="shared" si="125"/>
        <v>0</v>
      </c>
      <c r="J1390" s="13">
        <f t="shared" si="127"/>
        <v>90</v>
      </c>
      <c r="K1390" s="13">
        <f t="shared" si="126"/>
        <v>56</v>
      </c>
      <c r="L1390" s="13">
        <f t="shared" ca="1" si="122"/>
        <v>0</v>
      </c>
      <c r="M1390" s="13">
        <f t="shared" ca="1" si="124"/>
        <v>-1</v>
      </c>
      <c r="N1390" s="13">
        <f ca="1">IF(M1390=0,0,IF(M1390=M1389,0,((M1390-M1389)*C1390+N1389*M1389)*$P$5/M1390))</f>
        <v>0</v>
      </c>
      <c r="O1390" s="13">
        <f ca="1">IF(M1389=M1390,(M1389*J1390+M1390*K1390)*$P$5,M1389*J1390+M1390*K1390*$P$5-$P$6)</f>
        <v>-29200</v>
      </c>
      <c r="P1390" s="13">
        <f ca="1">100*SUM(O1151:O1390)/SUM(N1151:N1390)</f>
        <v>-0.51798608908590693</v>
      </c>
      <c r="Q1390" s="9">
        <f ca="1">AVERAGE(E1390:OFFSET(F1390,-$Q$5+1,0))</f>
        <v>10400.799999999999</v>
      </c>
      <c r="R1390" s="9">
        <f ca="1">AVERAGE(E1390:OFFSET(F1390,-$R$5+1,0))</f>
        <v>10442.450000000001</v>
      </c>
      <c r="S1390" s="9">
        <f t="shared" ca="1" si="123"/>
        <v>0</v>
      </c>
    </row>
    <row r="1391" spans="1:19">
      <c r="A1391" s="4" t="s">
        <v>91</v>
      </c>
      <c r="B1391" s="5">
        <v>43710</v>
      </c>
      <c r="C1391" s="4">
        <v>10564</v>
      </c>
      <c r="D1391" s="4">
        <v>10615</v>
      </c>
      <c r="E1391" s="4">
        <v>10556</v>
      </c>
      <c r="F1391" s="4">
        <v>10605</v>
      </c>
      <c r="G1391" s="4">
        <v>60427</v>
      </c>
      <c r="H1391" s="4">
        <v>1.0449999999999999</v>
      </c>
      <c r="I1391" s="3">
        <f t="shared" si="125"/>
        <v>0</v>
      </c>
      <c r="J1391" s="13">
        <f t="shared" si="127"/>
        <v>-12</v>
      </c>
      <c r="K1391" s="13">
        <f t="shared" si="126"/>
        <v>41</v>
      </c>
      <c r="L1391" s="13">
        <f t="shared" ca="1" si="122"/>
        <v>1</v>
      </c>
      <c r="M1391" s="13">
        <f t="shared" ca="1" si="124"/>
        <v>-1</v>
      </c>
      <c r="N1391" s="13">
        <f ca="1">IF(M1391=0,0,IF(M1391=M1390,0,((M1391-M1390)*C1391+N1390*M1390)*$P$5/M1391))</f>
        <v>0</v>
      </c>
      <c r="O1391" s="13">
        <f ca="1">IF(M1390=M1391,(M1390*J1391+M1391*K1391)*$P$5,M1390*J1391+M1391*K1391*$P$5-$P$6)</f>
        <v>-5800</v>
      </c>
      <c r="P1391" s="13">
        <f ca="1">100*SUM(O1152:O1391)/SUM(N1152:N1391)</f>
        <v>-0.50323432440605709</v>
      </c>
      <c r="Q1391" s="9">
        <f ca="1">AVERAGE(E1391:OFFSET(F1391,-$Q$5+1,0))</f>
        <v>10456.799999999999</v>
      </c>
      <c r="R1391" s="9">
        <f ca="1">AVERAGE(E1391:OFFSET(F1391,-$R$5+1,0))</f>
        <v>10455.35</v>
      </c>
      <c r="S1391" s="9">
        <f t="shared" ca="1" si="123"/>
        <v>1</v>
      </c>
    </row>
    <row r="1392" spans="1:19">
      <c r="A1392" s="4" t="s">
        <v>91</v>
      </c>
      <c r="B1392" s="5">
        <v>43711</v>
      </c>
      <c r="C1392" s="4">
        <v>10599</v>
      </c>
      <c r="D1392" s="4">
        <v>10632</v>
      </c>
      <c r="E1392" s="4">
        <v>10537</v>
      </c>
      <c r="F1392" s="4">
        <v>10543</v>
      </c>
      <c r="G1392" s="4">
        <v>91892</v>
      </c>
      <c r="H1392" s="4">
        <v>1.0449999999999999</v>
      </c>
      <c r="I1392" s="3">
        <f t="shared" si="125"/>
        <v>0</v>
      </c>
      <c r="J1392" s="13">
        <f t="shared" si="127"/>
        <v>-6</v>
      </c>
      <c r="K1392" s="13">
        <f t="shared" si="126"/>
        <v>-56</v>
      </c>
      <c r="L1392" s="13">
        <f t="shared" ca="1" si="122"/>
        <v>0</v>
      </c>
      <c r="M1392" s="13">
        <f t="shared" ca="1" si="124"/>
        <v>0</v>
      </c>
      <c r="N1392" s="13">
        <f ca="1">IF(M1392=0,0,IF(M1392=M1391,0,((M1392-M1391)*C1392+N1391*M1391)*$P$5/M1392))</f>
        <v>0</v>
      </c>
      <c r="O1392" s="13">
        <f ca="1">IF(M1391=M1392,(M1391*J1392+M1392*K1392)*$P$5,M1391*J1392+M1392*K1392*$P$5-$P$6)</f>
        <v>-494</v>
      </c>
      <c r="P1392" s="13">
        <f ca="1">100*SUM(O1153:O1392)/SUM(N1153:N1392)</f>
        <v>-0.46375122624043902</v>
      </c>
      <c r="Q1392" s="9">
        <f ca="1">AVERAGE(E1392:OFFSET(F1392,-$Q$5+1,0))</f>
        <v>10494.1</v>
      </c>
      <c r="R1392" s="9">
        <f ca="1">AVERAGE(E1392:OFFSET(F1392,-$R$5+1,0))</f>
        <v>10459.1</v>
      </c>
      <c r="S1392" s="9">
        <f t="shared" ca="1" si="123"/>
        <v>0</v>
      </c>
    </row>
    <row r="1393" spans="1:19">
      <c r="A1393" s="4" t="s">
        <v>91</v>
      </c>
      <c r="B1393" s="5">
        <v>43712</v>
      </c>
      <c r="C1393" s="4">
        <v>10563</v>
      </c>
      <c r="D1393" s="4">
        <v>10657</v>
      </c>
      <c r="E1393" s="4">
        <v>10558</v>
      </c>
      <c r="F1393" s="4">
        <v>10644</v>
      </c>
      <c r="G1393" s="4">
        <v>86712</v>
      </c>
      <c r="H1393" s="4">
        <v>1.0449999999999999</v>
      </c>
      <c r="I1393" s="3">
        <f t="shared" si="125"/>
        <v>0</v>
      </c>
      <c r="J1393" s="13">
        <f t="shared" si="127"/>
        <v>20</v>
      </c>
      <c r="K1393" s="13">
        <f t="shared" si="126"/>
        <v>81</v>
      </c>
      <c r="L1393" s="13">
        <f t="shared" ca="1" si="122"/>
        <v>0</v>
      </c>
      <c r="M1393" s="13">
        <f t="shared" ca="1" si="124"/>
        <v>0</v>
      </c>
      <c r="N1393" s="13">
        <f ca="1">IF(M1393=0,0,IF(M1393=M1392,0,((M1393-M1392)*C1393+N1392*M1392)*$P$5/M1393))</f>
        <v>0</v>
      </c>
      <c r="O1393" s="13">
        <f ca="1">IF(M1392=M1393,(M1392*J1393+M1393*K1393)*$P$5,M1392*J1393+M1393*K1393*$P$5-$P$6)</f>
        <v>0</v>
      </c>
      <c r="P1393" s="13">
        <f ca="1">100*SUM(O1154:O1393)/SUM(N1154:N1393)</f>
        <v>-0.46198101447885703</v>
      </c>
      <c r="Q1393" s="9">
        <f ca="1">AVERAGE(E1393:OFFSET(F1393,-$Q$5+1,0))</f>
        <v>10534.2</v>
      </c>
      <c r="R1393" s="9">
        <f ca="1">AVERAGE(E1393:OFFSET(F1393,-$R$5+1,0))</f>
        <v>10467.549999999999</v>
      </c>
      <c r="S1393" s="9">
        <f t="shared" ca="1" si="123"/>
        <v>0</v>
      </c>
    </row>
    <row r="1394" spans="1:19">
      <c r="A1394" s="4" t="s">
        <v>91</v>
      </c>
      <c r="B1394" s="5">
        <v>43713</v>
      </c>
      <c r="C1394" s="4">
        <v>10719</v>
      </c>
      <c r="D1394" s="4">
        <v>10762</v>
      </c>
      <c r="E1394" s="4">
        <v>10703</v>
      </c>
      <c r="F1394" s="4">
        <v>10735</v>
      </c>
      <c r="G1394" s="4">
        <v>91108</v>
      </c>
      <c r="H1394" s="4">
        <v>1.0449999999999999</v>
      </c>
      <c r="I1394" s="3">
        <f t="shared" si="125"/>
        <v>0</v>
      </c>
      <c r="J1394" s="13">
        <f t="shared" si="127"/>
        <v>75</v>
      </c>
      <c r="K1394" s="13">
        <f t="shared" si="126"/>
        <v>16</v>
      </c>
      <c r="L1394" s="13">
        <f t="shared" ca="1" si="122"/>
        <v>0</v>
      </c>
      <c r="M1394" s="13">
        <f t="shared" ca="1" si="124"/>
        <v>0</v>
      </c>
      <c r="N1394" s="13">
        <f ca="1">IF(M1394=0,0,IF(M1394=M1393,0,((M1394-M1393)*C1394+N1393*M1393)*$P$5/M1394))</f>
        <v>0</v>
      </c>
      <c r="O1394" s="13">
        <f ca="1">IF(M1393=M1394,(M1393*J1394+M1394*K1394)*$P$5,M1393*J1394+M1394*K1394*$P$5-$P$6)</f>
        <v>0</v>
      </c>
      <c r="P1394" s="13">
        <f ca="1">100*SUM(O1155:O1394)/SUM(N1155:N1394)</f>
        <v>-0.46198101447885703</v>
      </c>
      <c r="Q1394" s="9">
        <f ca="1">AVERAGE(E1394:OFFSET(F1394,-$Q$5+1,0))</f>
        <v>10597.4</v>
      </c>
      <c r="R1394" s="9">
        <f ca="1">AVERAGE(E1394:OFFSET(F1394,-$R$5+1,0))</f>
        <v>10492.4</v>
      </c>
      <c r="S1394" s="9">
        <f t="shared" ca="1" si="123"/>
        <v>0</v>
      </c>
    </row>
    <row r="1395" spans="1:19">
      <c r="A1395" s="4" t="s">
        <v>91</v>
      </c>
      <c r="B1395" s="5">
        <v>43714</v>
      </c>
      <c r="C1395" s="4">
        <v>10776</v>
      </c>
      <c r="D1395" s="4">
        <v>10783</v>
      </c>
      <c r="E1395" s="4">
        <v>10741</v>
      </c>
      <c r="F1395" s="4">
        <v>10768</v>
      </c>
      <c r="G1395" s="4">
        <v>68005</v>
      </c>
      <c r="H1395" s="4">
        <v>1.0449999999999999</v>
      </c>
      <c r="I1395" s="3">
        <f t="shared" si="125"/>
        <v>0</v>
      </c>
      <c r="J1395" s="13">
        <f t="shared" si="127"/>
        <v>41</v>
      </c>
      <c r="K1395" s="13">
        <f t="shared" si="126"/>
        <v>-8</v>
      </c>
      <c r="L1395" s="13">
        <f t="shared" ca="1" si="122"/>
        <v>0</v>
      </c>
      <c r="M1395" s="13">
        <f t="shared" ca="1" si="124"/>
        <v>0</v>
      </c>
      <c r="N1395" s="13">
        <f ca="1">IF(M1395=0,0,IF(M1395=M1394,0,((M1395-M1394)*C1395+N1394*M1394)*$P$5/M1395))</f>
        <v>0</v>
      </c>
      <c r="O1395" s="13">
        <f ca="1">IF(M1394=M1395,(M1394*J1395+M1395*K1395)*$P$5,M1394*J1395+M1395*K1395*$P$5-$P$6)</f>
        <v>0</v>
      </c>
      <c r="P1395" s="13">
        <f ca="1">100*SUM(O1156:O1395)/SUM(N1156:N1395)</f>
        <v>-0.46198101447885703</v>
      </c>
      <c r="Q1395" s="9">
        <f ca="1">AVERAGE(E1395:OFFSET(F1395,-$Q$5+1,0))</f>
        <v>10639</v>
      </c>
      <c r="R1395" s="9">
        <f ca="1">AVERAGE(E1395:OFFSET(F1395,-$R$5+1,0))</f>
        <v>10519.9</v>
      </c>
      <c r="S1395" s="9">
        <f t="shared" ca="1" si="123"/>
        <v>0</v>
      </c>
    </row>
    <row r="1396" spans="1:19">
      <c r="A1396" s="4" t="s">
        <v>91</v>
      </c>
      <c r="B1396" s="5">
        <v>43717</v>
      </c>
      <c r="C1396" s="4">
        <v>10802</v>
      </c>
      <c r="D1396" s="4">
        <v>10827</v>
      </c>
      <c r="E1396" s="4">
        <v>10773</v>
      </c>
      <c r="F1396" s="4">
        <v>10792</v>
      </c>
      <c r="G1396" s="4">
        <v>68953</v>
      </c>
      <c r="H1396" s="4">
        <v>1.0449999999999999</v>
      </c>
      <c r="I1396" s="3">
        <f t="shared" si="125"/>
        <v>0</v>
      </c>
      <c r="J1396" s="13">
        <f t="shared" si="127"/>
        <v>34</v>
      </c>
      <c r="K1396" s="13">
        <f t="shared" si="126"/>
        <v>-10</v>
      </c>
      <c r="L1396" s="13">
        <f t="shared" ca="1" si="122"/>
        <v>0</v>
      </c>
      <c r="M1396" s="13">
        <f t="shared" ca="1" si="124"/>
        <v>0</v>
      </c>
      <c r="N1396" s="13">
        <f ca="1">IF(M1396=0,0,IF(M1396=M1395,0,((M1396-M1395)*C1396+N1395*M1395)*$P$5/M1396))</f>
        <v>0</v>
      </c>
      <c r="O1396" s="13">
        <f ca="1">IF(M1395=M1396,(M1395*J1396+M1396*K1396)*$P$5,M1395*J1396+M1396*K1396*$P$5-$P$6)</f>
        <v>0</v>
      </c>
      <c r="P1396" s="13">
        <f ca="1">100*SUM(O1157:O1396)/SUM(N1157:N1396)</f>
        <v>-0.46198101447885703</v>
      </c>
      <c r="Q1396" s="9">
        <f ca="1">AVERAGE(E1396:OFFSET(F1396,-$Q$5+1,0))</f>
        <v>10679.4</v>
      </c>
      <c r="R1396" s="9">
        <f ca="1">AVERAGE(E1396:OFFSET(F1396,-$R$5+1,0))</f>
        <v>10568.1</v>
      </c>
      <c r="S1396" s="9">
        <f t="shared" ca="1" si="123"/>
        <v>0</v>
      </c>
    </row>
    <row r="1397" spans="1:19">
      <c r="A1397" s="4" t="s">
        <v>91</v>
      </c>
      <c r="B1397" s="5">
        <v>43718</v>
      </c>
      <c r="C1397" s="4">
        <v>10801</v>
      </c>
      <c r="D1397" s="4">
        <v>10814</v>
      </c>
      <c r="E1397" s="4">
        <v>10731</v>
      </c>
      <c r="F1397" s="4">
        <v>10743</v>
      </c>
      <c r="G1397" s="4">
        <v>76441</v>
      </c>
      <c r="H1397" s="4">
        <v>1.0449999999999999</v>
      </c>
      <c r="I1397" s="3">
        <f t="shared" si="125"/>
        <v>0</v>
      </c>
      <c r="J1397" s="13">
        <f t="shared" si="127"/>
        <v>9</v>
      </c>
      <c r="K1397" s="13">
        <f t="shared" si="126"/>
        <v>-58</v>
      </c>
      <c r="L1397" s="13">
        <f t="shared" ca="1" si="122"/>
        <v>0</v>
      </c>
      <c r="M1397" s="13">
        <f t="shared" ca="1" si="124"/>
        <v>0</v>
      </c>
      <c r="N1397" s="13">
        <f ca="1">IF(M1397=0,0,IF(M1397=M1396,0,((M1397-M1396)*C1397+N1396*M1396)*$P$5/M1397))</f>
        <v>0</v>
      </c>
      <c r="O1397" s="13">
        <f ca="1">IF(M1396=M1397,(M1396*J1397+M1397*K1397)*$P$5,M1396*J1397+M1397*K1397*$P$5-$P$6)</f>
        <v>0</v>
      </c>
      <c r="P1397" s="13">
        <f ca="1">100*SUM(O1158:O1397)/SUM(N1158:N1397)</f>
        <v>-0.46198101447885703</v>
      </c>
      <c r="Q1397" s="9">
        <f ca="1">AVERAGE(E1397:OFFSET(F1397,-$Q$5+1,0))</f>
        <v>10718.8</v>
      </c>
      <c r="R1397" s="9">
        <f ca="1">AVERAGE(E1397:OFFSET(F1397,-$R$5+1,0))</f>
        <v>10606.45</v>
      </c>
      <c r="S1397" s="9">
        <f t="shared" ca="1" si="123"/>
        <v>0</v>
      </c>
    </row>
    <row r="1398" spans="1:19">
      <c r="A1398" s="4" t="s">
        <v>91</v>
      </c>
      <c r="B1398" s="5">
        <v>43719</v>
      </c>
      <c r="C1398" s="4">
        <v>10795</v>
      </c>
      <c r="D1398" s="4">
        <v>10808</v>
      </c>
      <c r="E1398" s="4">
        <v>10751</v>
      </c>
      <c r="F1398" s="4">
        <v>10773</v>
      </c>
      <c r="G1398" s="4">
        <v>89245</v>
      </c>
      <c r="H1398" s="4">
        <v>1.0449999999999999</v>
      </c>
      <c r="I1398" s="3">
        <f t="shared" si="125"/>
        <v>0</v>
      </c>
      <c r="J1398" s="13">
        <f t="shared" si="127"/>
        <v>52</v>
      </c>
      <c r="K1398" s="13">
        <f t="shared" si="126"/>
        <v>-22</v>
      </c>
      <c r="L1398" s="13">
        <f t="shared" ca="1" si="122"/>
        <v>0</v>
      </c>
      <c r="M1398" s="13">
        <f t="shared" ca="1" si="124"/>
        <v>0</v>
      </c>
      <c r="N1398" s="13">
        <f ca="1">IF(M1398=0,0,IF(M1398=M1397,0,((M1398-M1397)*C1398+N1397*M1397)*$P$5/M1398))</f>
        <v>0</v>
      </c>
      <c r="O1398" s="13">
        <f ca="1">IF(M1397=M1398,(M1397*J1398+M1398*K1398)*$P$5,M1397*J1398+M1398*K1398*$P$5-$P$6)</f>
        <v>0</v>
      </c>
      <c r="P1398" s="13">
        <f ca="1">100*SUM(O1159:O1398)/SUM(N1159:N1398)</f>
        <v>-0.46198101447885703</v>
      </c>
      <c r="Q1398" s="9">
        <f ca="1">AVERAGE(E1398:OFFSET(F1398,-$Q$5+1,0))</f>
        <v>10751</v>
      </c>
      <c r="R1398" s="9">
        <f ca="1">AVERAGE(E1398:OFFSET(F1398,-$R$5+1,0))</f>
        <v>10642.6</v>
      </c>
      <c r="S1398" s="9">
        <f t="shared" ca="1" si="123"/>
        <v>0</v>
      </c>
    </row>
    <row r="1399" spans="1:19">
      <c r="A1399" s="4" t="s">
        <v>91</v>
      </c>
      <c r="B1399" s="5">
        <v>43720</v>
      </c>
      <c r="C1399" s="4">
        <v>10842</v>
      </c>
      <c r="D1399" s="4">
        <v>10870</v>
      </c>
      <c r="E1399" s="4">
        <v>10801</v>
      </c>
      <c r="F1399" s="4">
        <v>10824</v>
      </c>
      <c r="G1399" s="4">
        <v>101288</v>
      </c>
      <c r="H1399" s="4">
        <v>1.0449999999999999</v>
      </c>
      <c r="I1399" s="3">
        <f t="shared" si="125"/>
        <v>0</v>
      </c>
      <c r="J1399" s="13">
        <f t="shared" si="127"/>
        <v>69</v>
      </c>
      <c r="K1399" s="13">
        <f t="shared" si="126"/>
        <v>-18</v>
      </c>
      <c r="L1399" s="13">
        <f t="shared" ca="1" si="122"/>
        <v>0</v>
      </c>
      <c r="M1399" s="13">
        <f t="shared" ca="1" si="124"/>
        <v>0</v>
      </c>
      <c r="N1399" s="13">
        <f ca="1">IF(M1399=0,0,IF(M1399=M1398,0,((M1399-M1398)*C1399+N1398*M1398)*$P$5/M1399))</f>
        <v>0</v>
      </c>
      <c r="O1399" s="13">
        <f ca="1">IF(M1398=M1399,(M1398*J1399+M1399*K1399)*$P$5,M1398*J1399+M1399*K1399*$P$5-$P$6)</f>
        <v>0</v>
      </c>
      <c r="P1399" s="13">
        <f ca="1">100*SUM(O1160:O1399)/SUM(N1160:N1399)</f>
        <v>-0.46198101447885703</v>
      </c>
      <c r="Q1399" s="9">
        <f ca="1">AVERAGE(E1399:OFFSET(F1399,-$Q$5+1,0))</f>
        <v>10769.7</v>
      </c>
      <c r="R1399" s="9">
        <f ca="1">AVERAGE(E1399:OFFSET(F1399,-$R$5+1,0))</f>
        <v>10683.55</v>
      </c>
      <c r="S1399" s="9">
        <f t="shared" ca="1" si="123"/>
        <v>0</v>
      </c>
    </row>
    <row r="1400" spans="1:19">
      <c r="A1400" s="4" t="s">
        <v>91</v>
      </c>
      <c r="B1400" s="5">
        <v>43724</v>
      </c>
      <c r="C1400" s="4">
        <v>10802</v>
      </c>
      <c r="D1400" s="4">
        <v>10885</v>
      </c>
      <c r="E1400" s="4">
        <v>10802</v>
      </c>
      <c r="F1400" s="4">
        <v>10881</v>
      </c>
      <c r="G1400" s="4">
        <v>107760</v>
      </c>
      <c r="H1400" s="4">
        <v>1.0449999999999999</v>
      </c>
      <c r="I1400" s="3">
        <f t="shared" si="125"/>
        <v>0</v>
      </c>
      <c r="J1400" s="13">
        <f t="shared" si="127"/>
        <v>-22</v>
      </c>
      <c r="K1400" s="13">
        <f t="shared" si="126"/>
        <v>79</v>
      </c>
      <c r="L1400" s="13">
        <f t="shared" ca="1" si="122"/>
        <v>0</v>
      </c>
      <c r="M1400" s="13">
        <f t="shared" ca="1" si="124"/>
        <v>0</v>
      </c>
      <c r="N1400" s="13">
        <f ca="1">IF(M1400=0,0,IF(M1400=M1399,0,((M1400-M1399)*C1400+N1399*M1399)*$P$5/M1400))</f>
        <v>0</v>
      </c>
      <c r="O1400" s="13">
        <f ca="1">IF(M1399=M1400,(M1399*J1400+M1400*K1400)*$P$5,M1399*J1400+M1400*K1400*$P$5-$P$6)</f>
        <v>0</v>
      </c>
      <c r="P1400" s="13">
        <f ca="1">100*SUM(O1161:O1400)/SUM(N1161:N1400)</f>
        <v>-0.46198101447885703</v>
      </c>
      <c r="Q1400" s="9">
        <f ca="1">AVERAGE(E1400:OFFSET(F1400,-$Q$5+1,0))</f>
        <v>10787.1</v>
      </c>
      <c r="R1400" s="9">
        <f ca="1">AVERAGE(E1400:OFFSET(F1400,-$R$5+1,0))</f>
        <v>10713.05</v>
      </c>
      <c r="S1400" s="9">
        <f t="shared" ca="1" si="123"/>
        <v>0</v>
      </c>
    </row>
    <row r="1401" spans="1:19">
      <c r="A1401" s="4" t="s">
        <v>91</v>
      </c>
      <c r="B1401" s="5">
        <v>43725</v>
      </c>
      <c r="C1401" s="4">
        <v>10907</v>
      </c>
      <c r="D1401" s="4">
        <v>10910</v>
      </c>
      <c r="E1401" s="4">
        <v>10858</v>
      </c>
      <c r="F1401" s="4">
        <v>10863</v>
      </c>
      <c r="G1401" s="4">
        <v>86095</v>
      </c>
      <c r="H1401" s="4">
        <v>1.0449999999999999</v>
      </c>
      <c r="I1401" s="3">
        <f t="shared" si="125"/>
        <v>0</v>
      </c>
      <c r="J1401" s="13">
        <f t="shared" si="127"/>
        <v>26</v>
      </c>
      <c r="K1401" s="13">
        <f t="shared" si="126"/>
        <v>-44</v>
      </c>
      <c r="L1401" s="13">
        <f t="shared" ca="1" si="122"/>
        <v>0</v>
      </c>
      <c r="M1401" s="13">
        <f t="shared" ca="1" si="124"/>
        <v>0</v>
      </c>
      <c r="N1401" s="13">
        <f ca="1">IF(M1401=0,0,IF(M1401=M1400,0,((M1401-M1400)*C1401+N1400*M1400)*$P$5/M1401))</f>
        <v>0</v>
      </c>
      <c r="O1401" s="13">
        <f ca="1">IF(M1400=M1401,(M1400*J1401+M1401*K1401)*$P$5,M1400*J1401+M1401*K1401*$P$5-$P$6)</f>
        <v>0</v>
      </c>
      <c r="P1401" s="13">
        <f ca="1">100*SUM(O1162:O1401)/SUM(N1162:N1401)</f>
        <v>-0.45067259178451397</v>
      </c>
      <c r="Q1401" s="9">
        <f ca="1">AVERAGE(E1401:OFFSET(F1401,-$Q$5+1,0))</f>
        <v>10802.7</v>
      </c>
      <c r="R1401" s="9">
        <f ca="1">AVERAGE(E1401:OFFSET(F1401,-$R$5+1,0))</f>
        <v>10741.05</v>
      </c>
      <c r="S1401" s="9">
        <f t="shared" ca="1" si="123"/>
        <v>0</v>
      </c>
    </row>
    <row r="1402" spans="1:19">
      <c r="A1402" s="4" t="s">
        <v>91</v>
      </c>
      <c r="B1402" s="5">
        <v>43726</v>
      </c>
      <c r="C1402" s="4">
        <v>10912</v>
      </c>
      <c r="D1402" s="4">
        <v>10963</v>
      </c>
      <c r="E1402" s="4">
        <v>10884</v>
      </c>
      <c r="F1402" s="4">
        <v>10959</v>
      </c>
      <c r="G1402" s="4">
        <v>59301</v>
      </c>
      <c r="H1402" s="4">
        <v>1.0449999999999999</v>
      </c>
      <c r="I1402" s="3">
        <f t="shared" si="125"/>
        <v>1</v>
      </c>
      <c r="J1402" s="13">
        <f t="shared" si="127"/>
        <v>49</v>
      </c>
      <c r="K1402" s="13">
        <f t="shared" si="126"/>
        <v>47</v>
      </c>
      <c r="L1402" s="13">
        <f t="shared" ca="1" si="122"/>
        <v>0</v>
      </c>
      <c r="M1402" s="13">
        <f t="shared" si="124"/>
        <v>0</v>
      </c>
      <c r="N1402" s="13">
        <f>IF(M1402=0,0,IF(M1402=M1401,0,((M1402-M1401)*C1402+N1401*M1401)*$P$5/M1402))</f>
        <v>0</v>
      </c>
      <c r="O1402" s="13">
        <f ca="1">IF(M1401=M1402,(M1401*J1402+M1402*K1402)*$P$5,M1401*J1402+M1402*K1402*$P$5-$P$6)</f>
        <v>0</v>
      </c>
      <c r="P1402" s="13">
        <f ca="1">100*SUM(O1163:O1402)/SUM(N1163:N1402)</f>
        <v>-0.5517418402624592</v>
      </c>
      <c r="Q1402" s="9">
        <f ca="1">AVERAGE(E1402:OFFSET(F1402,-$Q$5+1,0))</f>
        <v>10839.6</v>
      </c>
      <c r="R1402" s="9">
        <f ca="1">AVERAGE(E1402:OFFSET(F1402,-$R$5+1,0))</f>
        <v>10779.2</v>
      </c>
      <c r="S1402" s="9">
        <f t="shared" ca="1" si="123"/>
        <v>0</v>
      </c>
    </row>
    <row r="1403" spans="1:19">
      <c r="A1403" s="4" t="s">
        <v>92</v>
      </c>
      <c r="B1403" s="5">
        <v>43727</v>
      </c>
      <c r="C1403" s="4">
        <v>10915</v>
      </c>
      <c r="D1403" s="4">
        <v>10936</v>
      </c>
      <c r="E1403" s="4">
        <v>10851</v>
      </c>
      <c r="F1403" s="4">
        <v>10870</v>
      </c>
      <c r="G1403" s="4">
        <v>91304</v>
      </c>
      <c r="H1403" s="4">
        <v>1.0449999999999999</v>
      </c>
      <c r="I1403" s="3">
        <f t="shared" si="125"/>
        <v>0</v>
      </c>
      <c r="J1403" s="13">
        <f t="shared" si="127"/>
        <v>-44</v>
      </c>
      <c r="K1403" s="13">
        <f t="shared" si="126"/>
        <v>-45</v>
      </c>
      <c r="L1403" s="13">
        <f t="shared" ca="1" si="122"/>
        <v>0</v>
      </c>
      <c r="M1403" s="13">
        <f t="shared" ca="1" si="124"/>
        <v>0</v>
      </c>
      <c r="N1403" s="13">
        <f ca="1">IF(M1403=0,0,IF(M1403=M1402,0,((M1403-M1402)*C1403+N1402*M1402)*$P$5/M1403))</f>
        <v>0</v>
      </c>
      <c r="O1403" s="13">
        <f ca="1">IF(M1402=M1403,(M1402*J1403+M1403*K1403)*$P$5,M1402*J1403+M1403*K1403*$P$5-$P$6)</f>
        <v>0</v>
      </c>
      <c r="P1403" s="13">
        <f ca="1">100*SUM(O1164:O1403)/SUM(N1164:N1403)</f>
        <v>-0.55735679851123388</v>
      </c>
      <c r="Q1403" s="9">
        <f ca="1">AVERAGE(E1403:OFFSET(F1403,-$Q$5+1,0))</f>
        <v>10859.3</v>
      </c>
      <c r="R1403" s="9">
        <f ca="1">AVERAGE(E1403:OFFSET(F1403,-$R$5+1,0))</f>
        <v>10805.15</v>
      </c>
      <c r="S1403" s="9">
        <f t="shared" ca="1" si="123"/>
        <v>0</v>
      </c>
    </row>
    <row r="1404" spans="1:19">
      <c r="A1404" s="4" t="s">
        <v>92</v>
      </c>
      <c r="B1404" s="5">
        <v>43728</v>
      </c>
      <c r="C1404" s="4">
        <v>10901</v>
      </c>
      <c r="D1404" s="4">
        <v>10912</v>
      </c>
      <c r="E1404" s="4">
        <v>10884</v>
      </c>
      <c r="F1404" s="4">
        <v>10901</v>
      </c>
      <c r="G1404" s="4">
        <v>60402</v>
      </c>
      <c r="H1404" s="4">
        <v>1.0449999999999999</v>
      </c>
      <c r="I1404" s="3">
        <f t="shared" si="125"/>
        <v>0</v>
      </c>
      <c r="J1404" s="13">
        <f t="shared" si="127"/>
        <v>31</v>
      </c>
      <c r="K1404" s="13">
        <f t="shared" si="126"/>
        <v>0</v>
      </c>
      <c r="L1404" s="13">
        <f t="shared" ca="1" si="122"/>
        <v>0</v>
      </c>
      <c r="M1404" s="13">
        <f t="shared" ca="1" si="124"/>
        <v>0</v>
      </c>
      <c r="N1404" s="13">
        <f ca="1">IF(M1404=0,0,IF(M1404=M1403,0,((M1404-M1403)*C1404+N1403*M1403)*$P$5/M1404))</f>
        <v>0</v>
      </c>
      <c r="O1404" s="13">
        <f ca="1">IF(M1403=M1404,(M1403*J1404+M1404*K1404)*$P$5,M1403*J1404+M1404*K1404*$P$5-$P$6)</f>
        <v>0</v>
      </c>
      <c r="P1404" s="13">
        <f ca="1">100*SUM(O1165:O1404)/SUM(N1165:N1404)</f>
        <v>-0.550137566477095</v>
      </c>
      <c r="Q1404" s="9">
        <f ca="1">AVERAGE(E1404:OFFSET(F1404,-$Q$5+1,0))</f>
        <v>10875.3</v>
      </c>
      <c r="R1404" s="9">
        <f ca="1">AVERAGE(E1404:OFFSET(F1404,-$R$5+1,0))</f>
        <v>10822.5</v>
      </c>
      <c r="S1404" s="9">
        <f t="shared" ca="1" si="123"/>
        <v>0</v>
      </c>
    </row>
    <row r="1405" spans="1:19">
      <c r="A1405" s="4" t="s">
        <v>92</v>
      </c>
      <c r="B1405" s="5">
        <v>43731</v>
      </c>
      <c r="C1405" s="4">
        <v>10894</v>
      </c>
      <c r="D1405" s="4">
        <v>10929</v>
      </c>
      <c r="E1405" s="4">
        <v>10872</v>
      </c>
      <c r="F1405" s="4">
        <v>10894</v>
      </c>
      <c r="G1405" s="4">
        <v>75227</v>
      </c>
      <c r="H1405" s="4">
        <v>1.0449999999999999</v>
      </c>
      <c r="I1405" s="3">
        <f t="shared" si="125"/>
        <v>0</v>
      </c>
      <c r="J1405" s="13">
        <f t="shared" si="127"/>
        <v>-7</v>
      </c>
      <c r="K1405" s="13">
        <f t="shared" si="126"/>
        <v>0</v>
      </c>
      <c r="L1405" s="13">
        <f t="shared" ref="L1405:L1468" ca="1" si="128">S1405</f>
        <v>0</v>
      </c>
      <c r="M1405" s="13">
        <f t="shared" ca="1" si="124"/>
        <v>0</v>
      </c>
      <c r="N1405" s="13">
        <f ca="1">IF(M1405=0,0,IF(M1405=M1404,0,((M1405-M1404)*C1405+N1404*M1404)*$P$5/M1405))</f>
        <v>0</v>
      </c>
      <c r="O1405" s="13">
        <f ca="1">IF(M1404=M1405,(M1404*J1405+M1405*K1405)*$P$5,M1404*J1405+M1405*K1405*$P$5-$P$6)</f>
        <v>0</v>
      </c>
      <c r="P1405" s="13">
        <f ca="1">100*SUM(O1166:O1405)/SUM(N1166:N1405)</f>
        <v>-0.55815893540391603</v>
      </c>
      <c r="Q1405" s="9">
        <f ca="1">AVERAGE(E1405:OFFSET(F1405,-$Q$5+1,0))</f>
        <v>10883.6</v>
      </c>
      <c r="R1405" s="9">
        <f ca="1">AVERAGE(E1405:OFFSET(F1405,-$R$5+1,0))</f>
        <v>10835.35</v>
      </c>
      <c r="S1405" s="9">
        <f t="shared" ref="S1405:S1468" ca="1" si="129">IF(AND(Q1404&lt;=R1404,Q1405&gt;R1405),1,IF(AND(Q1404&gt;R1404,Q1405&lt;=R1405),-1,0))</f>
        <v>0</v>
      </c>
    </row>
    <row r="1406" spans="1:19">
      <c r="A1406" s="4" t="s">
        <v>92</v>
      </c>
      <c r="B1406" s="5">
        <v>43732</v>
      </c>
      <c r="C1406" s="4">
        <v>10911</v>
      </c>
      <c r="D1406" s="4">
        <v>10932</v>
      </c>
      <c r="E1406" s="4">
        <v>10865</v>
      </c>
      <c r="F1406" s="4">
        <v>10908</v>
      </c>
      <c r="G1406" s="4">
        <v>89403</v>
      </c>
      <c r="H1406" s="4">
        <v>1.0449999999999999</v>
      </c>
      <c r="I1406" s="3">
        <f t="shared" si="125"/>
        <v>0</v>
      </c>
      <c r="J1406" s="13">
        <f t="shared" si="127"/>
        <v>17</v>
      </c>
      <c r="K1406" s="13">
        <f t="shared" si="126"/>
        <v>-3</v>
      </c>
      <c r="L1406" s="13">
        <f t="shared" ca="1" si="128"/>
        <v>0</v>
      </c>
      <c r="M1406" s="13">
        <f t="shared" ref="M1406:M1469" ca="1" si="130">IF(I1406=1,0,IF(M1405+L1405&gt;=$M$5,$M$5,IF(M1405+L1405&lt;=$M$7,$M$7,M1405+L1405)))</f>
        <v>0</v>
      </c>
      <c r="N1406" s="13">
        <f ca="1">IF(M1406=0,0,IF(M1406=M1405,0,((M1406-M1405)*C1406+N1405*M1405)*$P$5/M1406))</f>
        <v>0</v>
      </c>
      <c r="O1406" s="13">
        <f ca="1">IF(M1405=M1406,(M1405*J1406+M1406*K1406)*$P$5,M1405*J1406+M1406*K1406*$P$5-$P$6)</f>
        <v>0</v>
      </c>
      <c r="P1406" s="13">
        <f ca="1">100*SUM(O1167:O1406)/SUM(N1167:N1406)</f>
        <v>-0.53650123930149918</v>
      </c>
      <c r="Q1406" s="9">
        <f ca="1">AVERAGE(E1406:OFFSET(F1406,-$Q$5+1,0))</f>
        <v>10888.8</v>
      </c>
      <c r="R1406" s="9">
        <f ca="1">AVERAGE(E1406:OFFSET(F1406,-$R$5+1,0))</f>
        <v>10845.75</v>
      </c>
      <c r="S1406" s="9">
        <f t="shared" ca="1" si="129"/>
        <v>0</v>
      </c>
    </row>
    <row r="1407" spans="1:19">
      <c r="A1407" s="4" t="s">
        <v>92</v>
      </c>
      <c r="B1407" s="5">
        <v>43733</v>
      </c>
      <c r="C1407" s="4">
        <v>10865</v>
      </c>
      <c r="D1407" s="4">
        <v>10873</v>
      </c>
      <c r="E1407" s="4">
        <v>10805</v>
      </c>
      <c r="F1407" s="4">
        <v>10841</v>
      </c>
      <c r="G1407" s="4">
        <v>100205</v>
      </c>
      <c r="H1407" s="4">
        <v>1.0449999999999999</v>
      </c>
      <c r="I1407" s="3">
        <f t="shared" si="125"/>
        <v>0</v>
      </c>
      <c r="J1407" s="13">
        <f t="shared" si="127"/>
        <v>-43</v>
      </c>
      <c r="K1407" s="13">
        <f t="shared" si="126"/>
        <v>-24</v>
      </c>
      <c r="L1407" s="13">
        <f t="shared" ca="1" si="128"/>
        <v>0</v>
      </c>
      <c r="M1407" s="13">
        <f t="shared" ca="1" si="130"/>
        <v>0</v>
      </c>
      <c r="N1407" s="13">
        <f ca="1">IF(M1407=0,0,IF(M1407=M1406,0,((M1407-M1406)*C1407+N1406*M1406)*$P$5/M1407))</f>
        <v>0</v>
      </c>
      <c r="O1407" s="13">
        <f ca="1">IF(M1406=M1407,(M1406*J1407+M1407*K1407)*$P$5,M1406*J1407+M1407*K1407*$P$5-$P$6)</f>
        <v>0</v>
      </c>
      <c r="P1407" s="13">
        <f ca="1">100*SUM(O1168:O1407)/SUM(N1168:N1407)</f>
        <v>-0.57741022082828652</v>
      </c>
      <c r="Q1407" s="9">
        <f ca="1">AVERAGE(E1407:OFFSET(F1407,-$Q$5+1,0))</f>
        <v>10869.1</v>
      </c>
      <c r="R1407" s="9">
        <f ca="1">AVERAGE(E1407:OFFSET(F1407,-$R$5+1,0))</f>
        <v>10854.35</v>
      </c>
      <c r="S1407" s="9">
        <f t="shared" ca="1" si="129"/>
        <v>0</v>
      </c>
    </row>
    <row r="1408" spans="1:19">
      <c r="A1408" s="4" t="s">
        <v>92</v>
      </c>
      <c r="B1408" s="5">
        <v>43734</v>
      </c>
      <c r="C1408" s="4">
        <v>10876</v>
      </c>
      <c r="D1408" s="4">
        <v>10895</v>
      </c>
      <c r="E1408" s="4">
        <v>10828</v>
      </c>
      <c r="F1408" s="4">
        <v>10843</v>
      </c>
      <c r="G1408" s="4">
        <v>83512</v>
      </c>
      <c r="H1408" s="4">
        <v>1.0449999999999999</v>
      </c>
      <c r="I1408" s="3">
        <f t="shared" si="125"/>
        <v>0</v>
      </c>
      <c r="J1408" s="13">
        <f t="shared" si="127"/>
        <v>35</v>
      </c>
      <c r="K1408" s="13">
        <f t="shared" si="126"/>
        <v>-33</v>
      </c>
      <c r="L1408" s="13">
        <f t="shared" ca="1" si="128"/>
        <v>0</v>
      </c>
      <c r="M1408" s="13">
        <f t="shared" ca="1" si="130"/>
        <v>0</v>
      </c>
      <c r="N1408" s="13">
        <f ca="1">IF(M1408=0,0,IF(M1408=M1407,0,((M1408-M1407)*C1408+N1407*M1407)*$P$5/M1408))</f>
        <v>0</v>
      </c>
      <c r="O1408" s="13">
        <f ca="1">IF(M1407=M1408,(M1407*J1408+M1408*K1408)*$P$5,M1407*J1408+M1408*K1408*$P$5-$P$6)</f>
        <v>0</v>
      </c>
      <c r="P1408" s="13">
        <f ca="1">100*SUM(O1169:O1408)/SUM(N1169:N1408)</f>
        <v>-0.47553883545765918</v>
      </c>
      <c r="Q1408" s="9">
        <f ca="1">AVERAGE(E1408:OFFSET(F1408,-$Q$5+1,0))</f>
        <v>10864.1</v>
      </c>
      <c r="R1408" s="9">
        <f ca="1">AVERAGE(E1408:OFFSET(F1408,-$R$5+1,0))</f>
        <v>10861.7</v>
      </c>
      <c r="S1408" s="9">
        <f t="shared" ca="1" si="129"/>
        <v>0</v>
      </c>
    </row>
    <row r="1409" spans="1:19">
      <c r="A1409" s="4" t="s">
        <v>92</v>
      </c>
      <c r="B1409" s="5">
        <v>43735</v>
      </c>
      <c r="C1409" s="4">
        <v>10876</v>
      </c>
      <c r="D1409" s="4">
        <v>10897</v>
      </c>
      <c r="E1409" s="4">
        <v>10811</v>
      </c>
      <c r="F1409" s="4">
        <v>10824</v>
      </c>
      <c r="G1409" s="4">
        <v>94839</v>
      </c>
      <c r="H1409" s="4">
        <v>1.0449999999999999</v>
      </c>
      <c r="I1409" s="3">
        <f t="shared" si="125"/>
        <v>0</v>
      </c>
      <c r="J1409" s="13">
        <f t="shared" si="127"/>
        <v>33</v>
      </c>
      <c r="K1409" s="13">
        <f t="shared" si="126"/>
        <v>-52</v>
      </c>
      <c r="L1409" s="13">
        <f t="shared" ca="1" si="128"/>
        <v>-1</v>
      </c>
      <c r="M1409" s="13">
        <f t="shared" ca="1" si="130"/>
        <v>0</v>
      </c>
      <c r="N1409" s="13">
        <f ca="1">IF(M1409=0,0,IF(M1409=M1408,0,((M1409-M1408)*C1409+N1408*M1408)*$P$5/M1409))</f>
        <v>0</v>
      </c>
      <c r="O1409" s="13">
        <f ca="1">IF(M1408=M1409,(M1408*J1409+M1409*K1409)*$P$5,M1408*J1409+M1409*K1409*$P$5-$P$6)</f>
        <v>0</v>
      </c>
      <c r="P1409" s="13">
        <f ca="1">100*SUM(O1170:O1409)/SUM(N1170:N1409)</f>
        <v>-0.4570896869259708</v>
      </c>
      <c r="Q1409" s="9">
        <f ca="1">AVERAGE(E1409:OFFSET(F1409,-$Q$5+1,0))</f>
        <v>10849.1</v>
      </c>
      <c r="R1409" s="9">
        <f ca="1">AVERAGE(E1409:OFFSET(F1409,-$R$5+1,0))</f>
        <v>10862.2</v>
      </c>
      <c r="S1409" s="9">
        <f t="shared" ca="1" si="129"/>
        <v>-1</v>
      </c>
    </row>
    <row r="1410" spans="1:19">
      <c r="A1410" s="4" t="s">
        <v>92</v>
      </c>
      <c r="B1410" s="5">
        <v>43739</v>
      </c>
      <c r="C1410" s="4">
        <v>10856</v>
      </c>
      <c r="D1410" s="4">
        <v>10962</v>
      </c>
      <c r="E1410" s="4">
        <v>10856</v>
      </c>
      <c r="F1410" s="4">
        <v>10954</v>
      </c>
      <c r="G1410" s="4">
        <v>91075</v>
      </c>
      <c r="H1410" s="4">
        <v>1.0449999999999999</v>
      </c>
      <c r="I1410" s="3">
        <f t="shared" si="125"/>
        <v>0</v>
      </c>
      <c r="J1410" s="13">
        <f t="shared" si="127"/>
        <v>32</v>
      </c>
      <c r="K1410" s="13">
        <f t="shared" si="126"/>
        <v>98</v>
      </c>
      <c r="L1410" s="13">
        <f t="shared" ca="1" si="128"/>
        <v>0</v>
      </c>
      <c r="M1410" s="13">
        <f t="shared" ca="1" si="130"/>
        <v>-1</v>
      </c>
      <c r="N1410" s="13">
        <f ca="1">IF(M1410=0,0,IF(M1410=M1409,0,((M1410-M1409)*C1410+N1409*M1409)*$P$5/M1410))</f>
        <v>2171200</v>
      </c>
      <c r="O1410" s="13">
        <f ca="1">IF(M1409=M1410,(M1409*J1410+M1410*K1410)*$P$5,M1409*J1410+M1410*K1410*$P$5-$P$6)</f>
        <v>-20100</v>
      </c>
      <c r="P1410" s="13">
        <f ca="1">100*SUM(O1171:O1410)/SUM(N1171:N1410)</f>
        <v>-0.37509500232432869</v>
      </c>
      <c r="Q1410" s="9">
        <f ca="1">AVERAGE(E1410:OFFSET(F1410,-$Q$5+1,0))</f>
        <v>10853.5</v>
      </c>
      <c r="R1410" s="9">
        <f ca="1">AVERAGE(E1410:OFFSET(F1410,-$R$5+1,0))</f>
        <v>10868.55</v>
      </c>
      <c r="S1410" s="9">
        <f t="shared" ca="1" si="129"/>
        <v>0</v>
      </c>
    </row>
    <row r="1411" spans="1:19">
      <c r="A1411" s="4" t="s">
        <v>92</v>
      </c>
      <c r="B1411" s="5">
        <v>43740</v>
      </c>
      <c r="C1411" s="4">
        <v>10916</v>
      </c>
      <c r="D1411" s="4">
        <v>10948</v>
      </c>
      <c r="E1411" s="4">
        <v>10912</v>
      </c>
      <c r="F1411" s="4">
        <v>10922</v>
      </c>
      <c r="G1411" s="4">
        <v>67011</v>
      </c>
      <c r="H1411" s="4">
        <v>1.0449999999999999</v>
      </c>
      <c r="I1411" s="3">
        <f t="shared" si="125"/>
        <v>0</v>
      </c>
      <c r="J1411" s="13">
        <f t="shared" si="127"/>
        <v>-38</v>
      </c>
      <c r="K1411" s="13">
        <f t="shared" si="126"/>
        <v>6</v>
      </c>
      <c r="L1411" s="13">
        <f t="shared" ca="1" si="128"/>
        <v>0</v>
      </c>
      <c r="M1411" s="13">
        <f t="shared" ca="1" si="130"/>
        <v>-1</v>
      </c>
      <c r="N1411" s="13">
        <f ca="1">IF(M1411=0,0,IF(M1411=M1410,0,((M1411-M1410)*C1411+N1410*M1410)*$P$5/M1411))</f>
        <v>0</v>
      </c>
      <c r="O1411" s="13">
        <f ca="1">IF(M1410=M1411,(M1410*J1411+M1411*K1411)*$P$5,M1410*J1411+M1411*K1411*$P$5-$P$6)</f>
        <v>6400</v>
      </c>
      <c r="P1411" s="13">
        <f ca="1">100*SUM(O1172:O1411)/SUM(N1172:N1411)</f>
        <v>-0.34950525003136002</v>
      </c>
      <c r="Q1411" s="9">
        <f ca="1">AVERAGE(E1411:OFFSET(F1411,-$Q$5+1,0))</f>
        <v>10859.6</v>
      </c>
      <c r="R1411" s="9">
        <f ca="1">AVERAGE(E1411:OFFSET(F1411,-$R$5+1,0))</f>
        <v>10874.2</v>
      </c>
      <c r="S1411" s="9">
        <f t="shared" ca="1" si="129"/>
        <v>0</v>
      </c>
    </row>
    <row r="1412" spans="1:19">
      <c r="A1412" s="4" t="s">
        <v>92</v>
      </c>
      <c r="B1412" s="5">
        <v>43741</v>
      </c>
      <c r="C1412" s="4">
        <v>10827</v>
      </c>
      <c r="D1412" s="4">
        <v>10877</v>
      </c>
      <c r="E1412" s="4">
        <v>10773</v>
      </c>
      <c r="F1412" s="4">
        <v>10851</v>
      </c>
      <c r="G1412" s="4">
        <v>97211</v>
      </c>
      <c r="H1412" s="4">
        <v>1.0449999999999999</v>
      </c>
      <c r="I1412" s="3">
        <f t="shared" ref="I1412:I1475" si="131">IF(A1412=A1413,0,1)</f>
        <v>0</v>
      </c>
      <c r="J1412" s="13">
        <f t="shared" si="127"/>
        <v>-95</v>
      </c>
      <c r="K1412" s="13">
        <f t="shared" ref="K1412:K1475" si="132">F1412-C1412</f>
        <v>24</v>
      </c>
      <c r="L1412" s="13">
        <f t="shared" ca="1" si="128"/>
        <v>0</v>
      </c>
      <c r="M1412" s="13">
        <f t="shared" ca="1" si="130"/>
        <v>-1</v>
      </c>
      <c r="N1412" s="13">
        <f ca="1">IF(M1412=0,0,IF(M1412=M1411,0,((M1412-M1411)*C1412+N1411*M1411)*$P$5/M1412))</f>
        <v>0</v>
      </c>
      <c r="O1412" s="13">
        <f ca="1">IF(M1411=M1412,(M1411*J1412+M1412*K1412)*$P$5,M1411*J1412+M1412*K1412*$P$5-$P$6)</f>
        <v>14200</v>
      </c>
      <c r="P1412" s="13">
        <f ca="1">100*SUM(O1173:O1412)/SUM(N1173:N1412)</f>
        <v>-0.29711561875106068</v>
      </c>
      <c r="Q1412" s="9">
        <f ca="1">AVERAGE(E1412:OFFSET(F1412,-$Q$5+1,0))</f>
        <v>10857.4</v>
      </c>
      <c r="R1412" s="9">
        <f ca="1">AVERAGE(E1412:OFFSET(F1412,-$R$5+1,0))</f>
        <v>10863.25</v>
      </c>
      <c r="S1412" s="9">
        <f t="shared" ca="1" si="129"/>
        <v>0</v>
      </c>
    </row>
    <row r="1413" spans="1:19">
      <c r="A1413" s="4" t="s">
        <v>92</v>
      </c>
      <c r="B1413" s="5">
        <v>43742</v>
      </c>
      <c r="C1413" s="4">
        <v>10881</v>
      </c>
      <c r="D1413" s="4">
        <v>10912</v>
      </c>
      <c r="E1413" s="4">
        <v>10820</v>
      </c>
      <c r="F1413" s="4">
        <v>10880</v>
      </c>
      <c r="G1413" s="4">
        <v>106799</v>
      </c>
      <c r="H1413" s="4">
        <v>1.0449999999999999</v>
      </c>
      <c r="I1413" s="3">
        <f t="shared" si="131"/>
        <v>0</v>
      </c>
      <c r="J1413" s="13">
        <f t="shared" ref="J1413:J1476" si="133">C1413-F1412</f>
        <v>30</v>
      </c>
      <c r="K1413" s="13">
        <f t="shared" si="132"/>
        <v>-1</v>
      </c>
      <c r="L1413" s="13">
        <f t="shared" ca="1" si="128"/>
        <v>0</v>
      </c>
      <c r="M1413" s="13">
        <f t="shared" ca="1" si="130"/>
        <v>-1</v>
      </c>
      <c r="N1413" s="13">
        <f ca="1">IF(M1413=0,0,IF(M1413=M1412,0,((M1413-M1412)*C1413+N1412*M1412)*$P$5/M1413))</f>
        <v>0</v>
      </c>
      <c r="O1413" s="13">
        <f ca="1">IF(M1412=M1413,(M1412*J1413+M1413*K1413)*$P$5,M1412*J1413+M1413*K1413*$P$5-$P$6)</f>
        <v>-5800</v>
      </c>
      <c r="P1413" s="13">
        <f ca="1">100*SUM(O1174:O1413)/SUM(N1174:N1413)</f>
        <v>-0.31851420054160551</v>
      </c>
      <c r="Q1413" s="9">
        <f ca="1">AVERAGE(E1413:OFFSET(F1413,-$Q$5+1,0))</f>
        <v>10860.3</v>
      </c>
      <c r="R1413" s="9">
        <f ca="1">AVERAGE(E1413:OFFSET(F1413,-$R$5+1,0))</f>
        <v>10862.2</v>
      </c>
      <c r="S1413" s="9">
        <f t="shared" ca="1" si="129"/>
        <v>0</v>
      </c>
    </row>
    <row r="1414" spans="1:19">
      <c r="A1414" s="4" t="s">
        <v>92</v>
      </c>
      <c r="B1414" s="5">
        <v>43745</v>
      </c>
      <c r="C1414" s="4">
        <v>10907</v>
      </c>
      <c r="D1414" s="4">
        <v>10937</v>
      </c>
      <c r="E1414" s="4">
        <v>10886</v>
      </c>
      <c r="F1414" s="4">
        <v>10915</v>
      </c>
      <c r="G1414" s="4">
        <v>68946</v>
      </c>
      <c r="H1414" s="4">
        <v>1.0449999999999999</v>
      </c>
      <c r="I1414" s="3">
        <f t="shared" si="131"/>
        <v>0</v>
      </c>
      <c r="J1414" s="13">
        <f t="shared" si="133"/>
        <v>27</v>
      </c>
      <c r="K1414" s="13">
        <f t="shared" si="132"/>
        <v>8</v>
      </c>
      <c r="L1414" s="13">
        <f t="shared" ca="1" si="128"/>
        <v>1</v>
      </c>
      <c r="M1414" s="13">
        <f t="shared" ca="1" si="130"/>
        <v>-1</v>
      </c>
      <c r="N1414" s="13">
        <f ca="1">IF(M1414=0,0,IF(M1414=M1413,0,((M1414-M1413)*C1414+N1413*M1413)*$P$5/M1414))</f>
        <v>0</v>
      </c>
      <c r="O1414" s="13">
        <f ca="1">IF(M1413=M1414,(M1413*J1414+M1414*K1414)*$P$5,M1413*J1414+M1414*K1414*$P$5-$P$6)</f>
        <v>-7000</v>
      </c>
      <c r="P1414" s="13">
        <f ca="1">100*SUM(O1175:O1414)/SUM(N1175:N1414)</f>
        <v>-0.34434007511640091</v>
      </c>
      <c r="Q1414" s="9">
        <f ca="1">AVERAGE(E1414:OFFSET(F1414,-$Q$5+1,0))</f>
        <v>10876.9</v>
      </c>
      <c r="R1414" s="9">
        <f ca="1">AVERAGE(E1414:OFFSET(F1414,-$R$5+1,0))</f>
        <v>10863</v>
      </c>
      <c r="S1414" s="9">
        <f t="shared" ca="1" si="129"/>
        <v>1</v>
      </c>
    </row>
    <row r="1415" spans="1:19">
      <c r="A1415" s="4" t="s">
        <v>92</v>
      </c>
      <c r="B1415" s="5">
        <v>43746</v>
      </c>
      <c r="C1415" s="4">
        <v>10958</v>
      </c>
      <c r="D1415" s="4">
        <v>11021</v>
      </c>
      <c r="E1415" s="4">
        <v>10950</v>
      </c>
      <c r="F1415" s="4">
        <v>11001</v>
      </c>
      <c r="G1415" s="4">
        <v>85671</v>
      </c>
      <c r="H1415" s="4">
        <v>1.0449999999999999</v>
      </c>
      <c r="I1415" s="3">
        <f t="shared" si="131"/>
        <v>0</v>
      </c>
      <c r="J1415" s="13">
        <f t="shared" si="133"/>
        <v>43</v>
      </c>
      <c r="K1415" s="13">
        <f t="shared" si="132"/>
        <v>43</v>
      </c>
      <c r="L1415" s="13">
        <f t="shared" ca="1" si="128"/>
        <v>0</v>
      </c>
      <c r="M1415" s="13">
        <f t="shared" ca="1" si="130"/>
        <v>0</v>
      </c>
      <c r="N1415" s="13">
        <f ca="1">IF(M1415=0,0,IF(M1415=M1414,0,((M1415-M1414)*C1415+N1414*M1414)*$P$5/M1415))</f>
        <v>0</v>
      </c>
      <c r="O1415" s="13">
        <f ca="1">IF(M1414=M1415,(M1414*J1415+M1415*K1415)*$P$5,M1414*J1415+M1415*K1415*$P$5-$P$6)</f>
        <v>-543</v>
      </c>
      <c r="P1415" s="13">
        <f ca="1">100*SUM(O1176:O1415)/SUM(N1176:N1415)</f>
        <v>-0.3463434251012743</v>
      </c>
      <c r="Q1415" s="9">
        <f ca="1">AVERAGE(E1415:OFFSET(F1415,-$Q$5+1,0))</f>
        <v>10891</v>
      </c>
      <c r="R1415" s="9">
        <f ca="1">AVERAGE(E1415:OFFSET(F1415,-$R$5+1,0))</f>
        <v>10872.25</v>
      </c>
      <c r="S1415" s="9">
        <f t="shared" ca="1" si="129"/>
        <v>0</v>
      </c>
    </row>
    <row r="1416" spans="1:19">
      <c r="A1416" s="4" t="s">
        <v>92</v>
      </c>
      <c r="B1416" s="5">
        <v>43747</v>
      </c>
      <c r="C1416" s="4">
        <v>10963</v>
      </c>
      <c r="D1416" s="4">
        <v>10969</v>
      </c>
      <c r="E1416" s="4">
        <v>10880</v>
      </c>
      <c r="F1416" s="4">
        <v>10880</v>
      </c>
      <c r="G1416" s="4">
        <v>90482</v>
      </c>
      <c r="H1416" s="4">
        <v>1.0449999999999999</v>
      </c>
      <c r="I1416" s="3">
        <f t="shared" si="131"/>
        <v>0</v>
      </c>
      <c r="J1416" s="13">
        <f t="shared" si="133"/>
        <v>-38</v>
      </c>
      <c r="K1416" s="13">
        <f t="shared" si="132"/>
        <v>-83</v>
      </c>
      <c r="L1416" s="13">
        <f t="shared" ca="1" si="128"/>
        <v>0</v>
      </c>
      <c r="M1416" s="13">
        <f t="shared" ca="1" si="130"/>
        <v>0</v>
      </c>
      <c r="N1416" s="13">
        <f ca="1">IF(M1416=0,0,IF(M1416=M1415,0,((M1416-M1415)*C1416+N1415*M1415)*$P$5/M1416))</f>
        <v>0</v>
      </c>
      <c r="O1416" s="13">
        <f ca="1">IF(M1415=M1416,(M1415*J1416+M1416*K1416)*$P$5,M1415*J1416+M1416*K1416*$P$5-$P$6)</f>
        <v>0</v>
      </c>
      <c r="P1416" s="13">
        <f ca="1">100*SUM(O1177:O1416)/SUM(N1177:N1416)</f>
        <v>-0.3463434251012743</v>
      </c>
      <c r="Q1416" s="9">
        <f ca="1">AVERAGE(E1416:OFFSET(F1416,-$Q$5+1,0))</f>
        <v>10883.6</v>
      </c>
      <c r="R1416" s="9">
        <f ca="1">AVERAGE(E1416:OFFSET(F1416,-$R$5+1,0))</f>
        <v>10871.6</v>
      </c>
      <c r="S1416" s="9">
        <f t="shared" ca="1" si="129"/>
        <v>0</v>
      </c>
    </row>
    <row r="1417" spans="1:19">
      <c r="A1417" s="4" t="s">
        <v>92</v>
      </c>
      <c r="B1417" s="5">
        <v>43752</v>
      </c>
      <c r="C1417" s="4">
        <v>11070</v>
      </c>
      <c r="D1417" s="4">
        <v>11092</v>
      </c>
      <c r="E1417" s="4">
        <v>11030</v>
      </c>
      <c r="F1417" s="4">
        <v>11076</v>
      </c>
      <c r="G1417" s="4">
        <v>114852</v>
      </c>
      <c r="H1417" s="4">
        <v>1.0449999999999999</v>
      </c>
      <c r="I1417" s="3">
        <f t="shared" si="131"/>
        <v>0</v>
      </c>
      <c r="J1417" s="13">
        <f t="shared" si="133"/>
        <v>190</v>
      </c>
      <c r="K1417" s="13">
        <f t="shared" si="132"/>
        <v>6</v>
      </c>
      <c r="L1417" s="13">
        <f t="shared" ca="1" si="128"/>
        <v>0</v>
      </c>
      <c r="M1417" s="13">
        <f t="shared" ca="1" si="130"/>
        <v>0</v>
      </c>
      <c r="N1417" s="13">
        <f ca="1">IF(M1417=0,0,IF(M1417=M1416,0,((M1417-M1416)*C1417+N1416*M1416)*$P$5/M1417))</f>
        <v>0</v>
      </c>
      <c r="O1417" s="13">
        <f ca="1">IF(M1416=M1417,(M1416*J1417+M1417*K1417)*$P$5,M1416*J1417+M1417*K1417*$P$5-$P$6)</f>
        <v>0</v>
      </c>
      <c r="P1417" s="13">
        <f ca="1">100*SUM(O1178:O1417)/SUM(N1178:N1417)</f>
        <v>-0.3463434251012743</v>
      </c>
      <c r="Q1417" s="9">
        <f ca="1">AVERAGE(E1417:OFFSET(F1417,-$Q$5+1,0))</f>
        <v>10931.8</v>
      </c>
      <c r="R1417" s="9">
        <f ca="1">AVERAGE(E1417:OFFSET(F1417,-$R$5+1,0))</f>
        <v>10894.6</v>
      </c>
      <c r="S1417" s="9">
        <f t="shared" ca="1" si="129"/>
        <v>0</v>
      </c>
    </row>
    <row r="1418" spans="1:19">
      <c r="A1418" s="4" t="s">
        <v>92</v>
      </c>
      <c r="B1418" s="5">
        <v>43753</v>
      </c>
      <c r="C1418" s="4">
        <v>11083</v>
      </c>
      <c r="D1418" s="4">
        <v>11122</v>
      </c>
      <c r="E1418" s="4">
        <v>11073</v>
      </c>
      <c r="F1418" s="4">
        <v>11108</v>
      </c>
      <c r="G1418" s="4">
        <v>99518</v>
      </c>
      <c r="H1418" s="4">
        <v>1.0449999999999999</v>
      </c>
      <c r="I1418" s="3">
        <f t="shared" si="131"/>
        <v>0</v>
      </c>
      <c r="J1418" s="13">
        <f t="shared" si="133"/>
        <v>7</v>
      </c>
      <c r="K1418" s="13">
        <f t="shared" si="132"/>
        <v>25</v>
      </c>
      <c r="L1418" s="13">
        <f t="shared" ca="1" si="128"/>
        <v>0</v>
      </c>
      <c r="M1418" s="13">
        <f t="shared" ca="1" si="130"/>
        <v>0</v>
      </c>
      <c r="N1418" s="13">
        <f ca="1">IF(M1418=0,0,IF(M1418=M1417,0,((M1418-M1417)*C1418+N1417*M1417)*$P$5/M1418))</f>
        <v>0</v>
      </c>
      <c r="O1418" s="13">
        <f ca="1">IF(M1417=M1418,(M1417*J1418+M1418*K1418)*$P$5,M1417*J1418+M1418*K1418*$P$5-$P$6)</f>
        <v>0</v>
      </c>
      <c r="P1418" s="13">
        <f ca="1">100*SUM(O1179:O1418)/SUM(N1179:N1418)</f>
        <v>-0.3463434251012743</v>
      </c>
      <c r="Q1418" s="9">
        <f ca="1">AVERAGE(E1418:OFFSET(F1418,-$Q$5+1,0))</f>
        <v>10979.9</v>
      </c>
      <c r="R1418" s="9">
        <f ca="1">AVERAGE(E1418:OFFSET(F1418,-$R$5+1,0))</f>
        <v>10920.1</v>
      </c>
      <c r="S1418" s="9">
        <f t="shared" ca="1" si="129"/>
        <v>0</v>
      </c>
    </row>
    <row r="1419" spans="1:19">
      <c r="A1419" s="4" t="s">
        <v>92</v>
      </c>
      <c r="B1419" s="5">
        <v>43754</v>
      </c>
      <c r="C1419" s="4">
        <v>11158</v>
      </c>
      <c r="D1419" s="4">
        <v>11171</v>
      </c>
      <c r="E1419" s="4">
        <v>11130</v>
      </c>
      <c r="F1419" s="4">
        <v>11145</v>
      </c>
      <c r="G1419" s="4">
        <v>66943</v>
      </c>
      <c r="H1419" s="4">
        <v>1.0449999999999999</v>
      </c>
      <c r="I1419" s="3">
        <f t="shared" si="131"/>
        <v>1</v>
      </c>
      <c r="J1419" s="13">
        <f t="shared" si="133"/>
        <v>50</v>
      </c>
      <c r="K1419" s="13">
        <f t="shared" si="132"/>
        <v>-13</v>
      </c>
      <c r="L1419" s="13">
        <f t="shared" ca="1" si="128"/>
        <v>0</v>
      </c>
      <c r="M1419" s="13">
        <f t="shared" si="130"/>
        <v>0</v>
      </c>
      <c r="N1419" s="13">
        <f>IF(M1419=0,0,IF(M1419=M1418,0,((M1419-M1418)*C1419+N1418*M1418)*$P$5/M1419))</f>
        <v>0</v>
      </c>
      <c r="O1419" s="13">
        <f ca="1">IF(M1418=M1419,(M1418*J1419+M1419*K1419)*$P$5,M1418*J1419+M1419*K1419*$P$5-$P$6)</f>
        <v>0</v>
      </c>
      <c r="P1419" s="13">
        <f ca="1">100*SUM(O1180:O1419)/SUM(N1180:N1419)</f>
        <v>-0.3463434251012743</v>
      </c>
      <c r="Q1419" s="9">
        <f ca="1">AVERAGE(E1419:OFFSET(F1419,-$Q$5+1,0))</f>
        <v>11027.3</v>
      </c>
      <c r="R1419" s="9">
        <f ca="1">AVERAGE(E1419:OFFSET(F1419,-$R$5+1,0))</f>
        <v>10952.1</v>
      </c>
      <c r="S1419" s="9">
        <f t="shared" ca="1" si="129"/>
        <v>0</v>
      </c>
    </row>
    <row r="1420" spans="1:19">
      <c r="A1420" s="4" t="s">
        <v>93</v>
      </c>
      <c r="B1420" s="5">
        <v>43755</v>
      </c>
      <c r="C1420" s="4">
        <v>11148</v>
      </c>
      <c r="D1420" s="4">
        <v>11161</v>
      </c>
      <c r="E1420" s="4">
        <v>11117</v>
      </c>
      <c r="F1420" s="4">
        <v>11157</v>
      </c>
      <c r="G1420" s="4">
        <v>56152</v>
      </c>
      <c r="H1420" s="4">
        <v>1.0449999999999999</v>
      </c>
      <c r="I1420" s="3">
        <f t="shared" si="131"/>
        <v>0</v>
      </c>
      <c r="J1420" s="13">
        <f t="shared" si="133"/>
        <v>3</v>
      </c>
      <c r="K1420" s="13">
        <f t="shared" si="132"/>
        <v>9</v>
      </c>
      <c r="L1420" s="13">
        <f t="shared" ca="1" si="128"/>
        <v>0</v>
      </c>
      <c r="M1420" s="13">
        <f t="shared" ca="1" si="130"/>
        <v>0</v>
      </c>
      <c r="N1420" s="13">
        <f ca="1">IF(M1420=0,0,IF(M1420=M1419,0,((M1420-M1419)*C1420+N1419*M1419)*$P$5/M1420))</f>
        <v>0</v>
      </c>
      <c r="O1420" s="13">
        <f ca="1">IF(M1419=M1420,(M1419*J1420+M1420*K1420)*$P$5,M1419*J1420+M1420*K1420*$P$5-$P$6)</f>
        <v>0</v>
      </c>
      <c r="P1420" s="13">
        <f ca="1">100*SUM(O1181:O1420)/SUM(N1181:N1420)</f>
        <v>-0.3463434251012743</v>
      </c>
      <c r="Q1420" s="9">
        <f ca="1">AVERAGE(E1420:OFFSET(F1420,-$Q$5+1,0))</f>
        <v>11059.6</v>
      </c>
      <c r="R1420" s="9">
        <f ca="1">AVERAGE(E1420:OFFSET(F1420,-$R$5+1,0))</f>
        <v>10975.3</v>
      </c>
      <c r="S1420" s="9">
        <f t="shared" ca="1" si="129"/>
        <v>0</v>
      </c>
    </row>
    <row r="1421" spans="1:19">
      <c r="A1421" s="4" t="s">
        <v>93</v>
      </c>
      <c r="B1421" s="5">
        <v>43756</v>
      </c>
      <c r="C1421" s="4">
        <v>11195</v>
      </c>
      <c r="D1421" s="4">
        <v>11223</v>
      </c>
      <c r="E1421" s="4">
        <v>11132</v>
      </c>
      <c r="F1421" s="4">
        <v>11150</v>
      </c>
      <c r="G1421" s="4">
        <v>91145</v>
      </c>
      <c r="H1421" s="4">
        <v>1.0449999999999999</v>
      </c>
      <c r="I1421" s="3">
        <f t="shared" si="131"/>
        <v>0</v>
      </c>
      <c r="J1421" s="13">
        <f t="shared" si="133"/>
        <v>38</v>
      </c>
      <c r="K1421" s="13">
        <f t="shared" si="132"/>
        <v>-45</v>
      </c>
      <c r="L1421" s="13">
        <f t="shared" ca="1" si="128"/>
        <v>0</v>
      </c>
      <c r="M1421" s="13">
        <f t="shared" ca="1" si="130"/>
        <v>0</v>
      </c>
      <c r="N1421" s="13">
        <f ca="1">IF(M1421=0,0,IF(M1421=M1420,0,((M1421-M1420)*C1421+N1420*M1420)*$P$5/M1421))</f>
        <v>0</v>
      </c>
      <c r="O1421" s="13">
        <f ca="1">IF(M1420=M1421,(M1420*J1421+M1421*K1421)*$P$5,M1420*J1421+M1421*K1421*$P$5-$P$6)</f>
        <v>0</v>
      </c>
      <c r="P1421" s="13">
        <f ca="1">100*SUM(O1182:O1421)/SUM(N1182:N1421)</f>
        <v>-0.3463434251012743</v>
      </c>
      <c r="Q1421" s="9">
        <f ca="1">AVERAGE(E1421:OFFSET(F1421,-$Q$5+1,0))</f>
        <v>11111.8</v>
      </c>
      <c r="R1421" s="9">
        <f ca="1">AVERAGE(E1421:OFFSET(F1421,-$R$5+1,0))</f>
        <v>10997.7</v>
      </c>
      <c r="S1421" s="9">
        <f t="shared" ca="1" si="129"/>
        <v>0</v>
      </c>
    </row>
    <row r="1422" spans="1:19">
      <c r="A1422" s="4" t="s">
        <v>93</v>
      </c>
      <c r="B1422" s="5">
        <v>43759</v>
      </c>
      <c r="C1422" s="4">
        <v>11157</v>
      </c>
      <c r="D1422" s="4">
        <v>11168</v>
      </c>
      <c r="E1422" s="4">
        <v>11133</v>
      </c>
      <c r="F1422" s="4">
        <v>11155</v>
      </c>
      <c r="G1422" s="4">
        <v>54208</v>
      </c>
      <c r="H1422" s="4">
        <v>1.0449999999999999</v>
      </c>
      <c r="I1422" s="3">
        <f t="shared" si="131"/>
        <v>0</v>
      </c>
      <c r="J1422" s="13">
        <f t="shared" si="133"/>
        <v>7</v>
      </c>
      <c r="K1422" s="13">
        <f t="shared" si="132"/>
        <v>-2</v>
      </c>
      <c r="L1422" s="13">
        <f t="shared" ca="1" si="128"/>
        <v>0</v>
      </c>
      <c r="M1422" s="13">
        <f t="shared" ca="1" si="130"/>
        <v>0</v>
      </c>
      <c r="N1422" s="13">
        <f ca="1">IF(M1422=0,0,IF(M1422=M1421,0,((M1422-M1421)*C1422+N1421*M1421)*$P$5/M1422))</f>
        <v>0</v>
      </c>
      <c r="O1422" s="13">
        <f ca="1">IF(M1421=M1422,(M1421*J1422+M1422*K1422)*$P$5,M1421*J1422+M1422*K1422*$P$5-$P$6)</f>
        <v>0</v>
      </c>
      <c r="P1422" s="13">
        <f ca="1">100*SUM(O1183:O1422)/SUM(N1183:N1422)</f>
        <v>-0.3463434251012743</v>
      </c>
      <c r="Q1422" s="9">
        <f ca="1">AVERAGE(E1422:OFFSET(F1422,-$Q$5+1,0))</f>
        <v>11130</v>
      </c>
      <c r="R1422" s="9">
        <f ca="1">AVERAGE(E1422:OFFSET(F1422,-$R$5+1,0))</f>
        <v>11030.9</v>
      </c>
      <c r="S1422" s="9">
        <f t="shared" ca="1" si="129"/>
        <v>0</v>
      </c>
    </row>
    <row r="1423" spans="1:19">
      <c r="A1423" s="4" t="s">
        <v>93</v>
      </c>
      <c r="B1423" s="5">
        <v>43760</v>
      </c>
      <c r="C1423" s="4">
        <v>11213</v>
      </c>
      <c r="D1423" s="4">
        <v>11252</v>
      </c>
      <c r="E1423" s="4">
        <v>11191</v>
      </c>
      <c r="F1423" s="4">
        <v>11242</v>
      </c>
      <c r="G1423" s="4">
        <v>78469</v>
      </c>
      <c r="H1423" s="4">
        <v>1.0449999999999999</v>
      </c>
      <c r="I1423" s="3">
        <f t="shared" si="131"/>
        <v>0</v>
      </c>
      <c r="J1423" s="13">
        <f t="shared" si="133"/>
        <v>58</v>
      </c>
      <c r="K1423" s="13">
        <f t="shared" si="132"/>
        <v>29</v>
      </c>
      <c r="L1423" s="13">
        <f t="shared" ca="1" si="128"/>
        <v>0</v>
      </c>
      <c r="M1423" s="13">
        <f t="shared" ca="1" si="130"/>
        <v>0</v>
      </c>
      <c r="N1423" s="13">
        <f ca="1">IF(M1423=0,0,IF(M1423=M1422,0,((M1423-M1422)*C1423+N1422*M1422)*$P$5/M1423))</f>
        <v>0</v>
      </c>
      <c r="O1423" s="13">
        <f ca="1">IF(M1422=M1423,(M1422*J1423+M1423*K1423)*$P$5,M1422*J1423+M1423*K1423*$P$5-$P$6)</f>
        <v>0</v>
      </c>
      <c r="P1423" s="13">
        <f ca="1">100*SUM(O1184:O1423)/SUM(N1184:N1423)</f>
        <v>-0.3463434251012743</v>
      </c>
      <c r="Q1423" s="9">
        <f ca="1">AVERAGE(E1423:OFFSET(F1423,-$Q$5+1,0))</f>
        <v>11155.2</v>
      </c>
      <c r="R1423" s="9">
        <f ca="1">AVERAGE(E1423:OFFSET(F1423,-$R$5+1,0))</f>
        <v>11067.55</v>
      </c>
      <c r="S1423" s="9">
        <f t="shared" ca="1" si="129"/>
        <v>0</v>
      </c>
    </row>
    <row r="1424" spans="1:19">
      <c r="A1424" s="4" t="s">
        <v>93</v>
      </c>
      <c r="B1424" s="5">
        <v>43761</v>
      </c>
      <c r="C1424" s="4">
        <v>11225</v>
      </c>
      <c r="D1424" s="4">
        <v>11254</v>
      </c>
      <c r="E1424" s="4">
        <v>11182</v>
      </c>
      <c r="F1424" s="4">
        <v>11201</v>
      </c>
      <c r="G1424" s="4">
        <v>79441</v>
      </c>
      <c r="H1424" s="4">
        <v>1.0449999999999999</v>
      </c>
      <c r="I1424" s="3">
        <f t="shared" si="131"/>
        <v>0</v>
      </c>
      <c r="J1424" s="13">
        <f t="shared" si="133"/>
        <v>-17</v>
      </c>
      <c r="K1424" s="13">
        <f t="shared" si="132"/>
        <v>-24</v>
      </c>
      <c r="L1424" s="13">
        <f t="shared" ca="1" si="128"/>
        <v>0</v>
      </c>
      <c r="M1424" s="13">
        <f t="shared" ca="1" si="130"/>
        <v>0</v>
      </c>
      <c r="N1424" s="13">
        <f ca="1">IF(M1424=0,0,IF(M1424=M1423,0,((M1424-M1423)*C1424+N1423*M1423)*$P$5/M1424))</f>
        <v>0</v>
      </c>
      <c r="O1424" s="13">
        <f ca="1">IF(M1423=M1424,(M1423*J1424+M1424*K1424)*$P$5,M1423*J1424+M1424*K1424*$P$5-$P$6)</f>
        <v>0</v>
      </c>
      <c r="P1424" s="13">
        <f ca="1">100*SUM(O1185:O1424)/SUM(N1185:N1424)</f>
        <v>-0.3463434251012743</v>
      </c>
      <c r="Q1424" s="9">
        <f ca="1">AVERAGE(E1424:OFFSET(F1424,-$Q$5+1,0))</f>
        <v>11166</v>
      </c>
      <c r="R1424" s="9">
        <f ca="1">AVERAGE(E1424:OFFSET(F1424,-$R$5+1,0))</f>
        <v>11096.65</v>
      </c>
      <c r="S1424" s="9">
        <f t="shared" ca="1" si="129"/>
        <v>0</v>
      </c>
    </row>
    <row r="1425" spans="1:19">
      <c r="A1425" s="4" t="s">
        <v>93</v>
      </c>
      <c r="B1425" s="5">
        <v>43762</v>
      </c>
      <c r="C1425" s="4">
        <v>11232</v>
      </c>
      <c r="D1425" s="4">
        <v>11292</v>
      </c>
      <c r="E1425" s="4">
        <v>11225</v>
      </c>
      <c r="F1425" s="4">
        <v>11290</v>
      </c>
      <c r="G1425" s="4">
        <v>71647</v>
      </c>
      <c r="H1425" s="4">
        <v>1.0449999999999999</v>
      </c>
      <c r="I1425" s="3">
        <f t="shared" si="131"/>
        <v>0</v>
      </c>
      <c r="J1425" s="13">
        <f t="shared" si="133"/>
        <v>31</v>
      </c>
      <c r="K1425" s="13">
        <f t="shared" si="132"/>
        <v>58</v>
      </c>
      <c r="L1425" s="13">
        <f t="shared" ca="1" si="128"/>
        <v>0</v>
      </c>
      <c r="M1425" s="13">
        <f t="shared" ca="1" si="130"/>
        <v>0</v>
      </c>
      <c r="N1425" s="13">
        <f ca="1">IF(M1425=0,0,IF(M1425=M1424,0,((M1425-M1424)*C1425+N1424*M1424)*$P$5/M1425))</f>
        <v>0</v>
      </c>
      <c r="O1425" s="13">
        <f ca="1">IF(M1424=M1425,(M1424*J1425+M1425*K1425)*$P$5,M1424*J1425+M1425*K1425*$P$5-$P$6)</f>
        <v>0</v>
      </c>
      <c r="P1425" s="13">
        <f ca="1">100*SUM(O1186:O1425)/SUM(N1186:N1425)</f>
        <v>-0.3463434251012743</v>
      </c>
      <c r="Q1425" s="9">
        <f ca="1">AVERAGE(E1425:OFFSET(F1425,-$Q$5+1,0))</f>
        <v>11190.1</v>
      </c>
      <c r="R1425" s="9">
        <f ca="1">AVERAGE(E1425:OFFSET(F1425,-$R$5+1,0))</f>
        <v>11124.85</v>
      </c>
      <c r="S1425" s="9">
        <f t="shared" ca="1" si="129"/>
        <v>0</v>
      </c>
    </row>
    <row r="1426" spans="1:19">
      <c r="A1426" s="4" t="s">
        <v>93</v>
      </c>
      <c r="B1426" s="5">
        <v>43763</v>
      </c>
      <c r="C1426" s="4">
        <v>11321</v>
      </c>
      <c r="D1426" s="4">
        <v>11328</v>
      </c>
      <c r="E1426" s="4">
        <v>11264</v>
      </c>
      <c r="F1426" s="4">
        <v>11284</v>
      </c>
      <c r="G1426" s="4">
        <v>61411</v>
      </c>
      <c r="H1426" s="4">
        <v>1.0449999999999999</v>
      </c>
      <c r="I1426" s="3">
        <f t="shared" si="131"/>
        <v>0</v>
      </c>
      <c r="J1426" s="13">
        <f t="shared" si="133"/>
        <v>31</v>
      </c>
      <c r="K1426" s="13">
        <f t="shared" si="132"/>
        <v>-37</v>
      </c>
      <c r="L1426" s="13">
        <f t="shared" ca="1" si="128"/>
        <v>0</v>
      </c>
      <c r="M1426" s="13">
        <f t="shared" ca="1" si="130"/>
        <v>0</v>
      </c>
      <c r="N1426" s="13">
        <f ca="1">IF(M1426=0,0,IF(M1426=M1425,0,((M1426-M1425)*C1426+N1425*M1425)*$P$5/M1426))</f>
        <v>0</v>
      </c>
      <c r="O1426" s="13">
        <f ca="1">IF(M1425=M1426,(M1425*J1426+M1426*K1426)*$P$5,M1425*J1426+M1426*K1426*$P$5-$P$6)</f>
        <v>0</v>
      </c>
      <c r="P1426" s="13">
        <f ca="1">100*SUM(O1187:O1426)/SUM(N1187:N1426)</f>
        <v>-0.3463434251012743</v>
      </c>
      <c r="Q1426" s="9">
        <f ca="1">AVERAGE(E1426:OFFSET(F1426,-$Q$5+1,0))</f>
        <v>11216.7</v>
      </c>
      <c r="R1426" s="9">
        <f ca="1">AVERAGE(E1426:OFFSET(F1426,-$R$5+1,0))</f>
        <v>11164.25</v>
      </c>
      <c r="S1426" s="9">
        <f t="shared" ca="1" si="129"/>
        <v>0</v>
      </c>
    </row>
    <row r="1427" spans="1:19">
      <c r="A1427" s="4" t="s">
        <v>93</v>
      </c>
      <c r="B1427" s="5">
        <v>43766</v>
      </c>
      <c r="C1427" s="4">
        <v>11334</v>
      </c>
      <c r="D1427" s="4">
        <v>11342</v>
      </c>
      <c r="E1427" s="4">
        <v>11291</v>
      </c>
      <c r="F1427" s="4">
        <v>11311</v>
      </c>
      <c r="G1427" s="4">
        <v>52213</v>
      </c>
      <c r="H1427" s="4">
        <v>1.0449999999999999</v>
      </c>
      <c r="I1427" s="3">
        <f t="shared" si="131"/>
        <v>0</v>
      </c>
      <c r="J1427" s="13">
        <f t="shared" si="133"/>
        <v>50</v>
      </c>
      <c r="K1427" s="13">
        <f t="shared" si="132"/>
        <v>-23</v>
      </c>
      <c r="L1427" s="13">
        <f t="shared" ca="1" si="128"/>
        <v>0</v>
      </c>
      <c r="M1427" s="13">
        <f t="shared" ca="1" si="130"/>
        <v>0</v>
      </c>
      <c r="N1427" s="13">
        <f ca="1">IF(M1427=0,0,IF(M1427=M1426,0,((M1427-M1426)*C1427+N1426*M1426)*$P$5/M1427))</f>
        <v>0</v>
      </c>
      <c r="O1427" s="13">
        <f ca="1">IF(M1426=M1427,(M1426*J1427+M1427*K1427)*$P$5,M1426*J1427+M1427*K1427*$P$5-$P$6)</f>
        <v>0</v>
      </c>
      <c r="P1427" s="13">
        <f ca="1">100*SUM(O1188:O1427)/SUM(N1188:N1427)</f>
        <v>-0.3463434251012743</v>
      </c>
      <c r="Q1427" s="9">
        <f ca="1">AVERAGE(E1427:OFFSET(F1427,-$Q$5+1,0))</f>
        <v>11248.1</v>
      </c>
      <c r="R1427" s="9">
        <f ca="1">AVERAGE(E1427:OFFSET(F1427,-$R$5+1,0))</f>
        <v>11189.05</v>
      </c>
      <c r="S1427" s="9">
        <f t="shared" ca="1" si="129"/>
        <v>0</v>
      </c>
    </row>
    <row r="1428" spans="1:19">
      <c r="A1428" s="4" t="s">
        <v>93</v>
      </c>
      <c r="B1428" s="5">
        <v>43767</v>
      </c>
      <c r="C1428" s="4">
        <v>11348</v>
      </c>
      <c r="D1428" s="4">
        <v>11366</v>
      </c>
      <c r="E1428" s="4">
        <v>11293</v>
      </c>
      <c r="F1428" s="4">
        <v>11326</v>
      </c>
      <c r="G1428" s="4">
        <v>80689</v>
      </c>
      <c r="H1428" s="4">
        <v>1.0449999999999999</v>
      </c>
      <c r="I1428" s="3">
        <f t="shared" si="131"/>
        <v>0</v>
      </c>
      <c r="J1428" s="13">
        <f t="shared" si="133"/>
        <v>37</v>
      </c>
      <c r="K1428" s="13">
        <f t="shared" si="132"/>
        <v>-22</v>
      </c>
      <c r="L1428" s="13">
        <f t="shared" ca="1" si="128"/>
        <v>0</v>
      </c>
      <c r="M1428" s="13">
        <f t="shared" ca="1" si="130"/>
        <v>0</v>
      </c>
      <c r="N1428" s="13">
        <f ca="1">IF(M1428=0,0,IF(M1428=M1427,0,((M1428-M1427)*C1428+N1427*M1427)*$P$5/M1428))</f>
        <v>0</v>
      </c>
      <c r="O1428" s="13">
        <f ca="1">IF(M1427=M1428,(M1427*J1428+M1428*K1428)*$P$5,M1427*J1428+M1428*K1428*$P$5-$P$6)</f>
        <v>0</v>
      </c>
      <c r="P1428" s="13">
        <f ca="1">100*SUM(O1189:O1428)/SUM(N1189:N1428)</f>
        <v>-0.3463434251012743</v>
      </c>
      <c r="Q1428" s="9">
        <f ca="1">AVERAGE(E1428:OFFSET(F1428,-$Q$5+1,0))</f>
        <v>11266.7</v>
      </c>
      <c r="R1428" s="9">
        <f ca="1">AVERAGE(E1428:OFFSET(F1428,-$R$5+1,0))</f>
        <v>11210.95</v>
      </c>
      <c r="S1428" s="9">
        <f t="shared" ca="1" si="129"/>
        <v>0</v>
      </c>
    </row>
    <row r="1429" spans="1:19">
      <c r="A1429" s="4" t="s">
        <v>93</v>
      </c>
      <c r="B1429" s="5">
        <v>43768</v>
      </c>
      <c r="C1429" s="4">
        <v>11312</v>
      </c>
      <c r="D1429" s="4">
        <v>11351</v>
      </c>
      <c r="E1429" s="4">
        <v>11295</v>
      </c>
      <c r="F1429" s="4">
        <v>11338</v>
      </c>
      <c r="G1429" s="4">
        <v>66641</v>
      </c>
      <c r="H1429" s="4">
        <v>1.0449999999999999</v>
      </c>
      <c r="I1429" s="3">
        <f t="shared" si="131"/>
        <v>0</v>
      </c>
      <c r="J1429" s="13">
        <f t="shared" si="133"/>
        <v>-14</v>
      </c>
      <c r="K1429" s="13">
        <f t="shared" si="132"/>
        <v>26</v>
      </c>
      <c r="L1429" s="13">
        <f t="shared" ca="1" si="128"/>
        <v>0</v>
      </c>
      <c r="M1429" s="13">
        <f t="shared" ca="1" si="130"/>
        <v>0</v>
      </c>
      <c r="N1429" s="13">
        <f ca="1">IF(M1429=0,0,IF(M1429=M1428,0,((M1429-M1428)*C1429+N1428*M1428)*$P$5/M1429))</f>
        <v>0</v>
      </c>
      <c r="O1429" s="13">
        <f ca="1">IF(M1428=M1429,(M1428*J1429+M1429*K1429)*$P$5,M1428*J1429+M1429*K1429*$P$5-$P$6)</f>
        <v>0</v>
      </c>
      <c r="P1429" s="13">
        <f ca="1">100*SUM(O1190:O1429)/SUM(N1190:N1429)</f>
        <v>-0.3463434251012743</v>
      </c>
      <c r="Q1429" s="9">
        <f ca="1">AVERAGE(E1429:OFFSET(F1429,-$Q$5+1,0))</f>
        <v>11291.7</v>
      </c>
      <c r="R1429" s="9">
        <f ca="1">AVERAGE(E1429:OFFSET(F1429,-$R$5+1,0))</f>
        <v>11228.85</v>
      </c>
      <c r="S1429" s="9">
        <f t="shared" ca="1" si="129"/>
        <v>0</v>
      </c>
    </row>
    <row r="1430" spans="1:19">
      <c r="A1430" s="4" t="s">
        <v>93</v>
      </c>
      <c r="B1430" s="5">
        <v>43769</v>
      </c>
      <c r="C1430" s="4">
        <v>11371</v>
      </c>
      <c r="D1430" s="4">
        <v>11396</v>
      </c>
      <c r="E1430" s="4">
        <v>11341</v>
      </c>
      <c r="F1430" s="4">
        <v>11346</v>
      </c>
      <c r="G1430" s="4">
        <v>74398</v>
      </c>
      <c r="H1430" s="4">
        <v>1.0449999999999999</v>
      </c>
      <c r="I1430" s="3">
        <f t="shared" si="131"/>
        <v>0</v>
      </c>
      <c r="J1430" s="13">
        <f t="shared" si="133"/>
        <v>33</v>
      </c>
      <c r="K1430" s="13">
        <f t="shared" si="132"/>
        <v>-25</v>
      </c>
      <c r="L1430" s="13">
        <f t="shared" ca="1" si="128"/>
        <v>0</v>
      </c>
      <c r="M1430" s="13">
        <f t="shared" ca="1" si="130"/>
        <v>0</v>
      </c>
      <c r="N1430" s="13">
        <f ca="1">IF(M1430=0,0,IF(M1430=M1429,0,((M1430-M1429)*C1430+N1429*M1429)*$P$5/M1430))</f>
        <v>0</v>
      </c>
      <c r="O1430" s="13">
        <f ca="1">IF(M1429=M1430,(M1429*J1430+M1430*K1430)*$P$5,M1429*J1430+M1430*K1430*$P$5-$P$6)</f>
        <v>0</v>
      </c>
      <c r="P1430" s="13">
        <f ca="1">100*SUM(O1191:O1430)/SUM(N1191:N1430)</f>
        <v>-0.3463434251012743</v>
      </c>
      <c r="Q1430" s="9">
        <f ca="1">AVERAGE(E1430:OFFSET(F1430,-$Q$5+1,0))</f>
        <v>11308.9</v>
      </c>
      <c r="R1430" s="9">
        <f ca="1">AVERAGE(E1430:OFFSET(F1430,-$R$5+1,0))</f>
        <v>11249.5</v>
      </c>
      <c r="S1430" s="9">
        <f t="shared" ca="1" si="129"/>
        <v>0</v>
      </c>
    </row>
    <row r="1431" spans="1:19">
      <c r="A1431" s="4" t="s">
        <v>93</v>
      </c>
      <c r="B1431" s="5">
        <v>43770</v>
      </c>
      <c r="C1431" s="4">
        <v>11333</v>
      </c>
      <c r="D1431" s="4">
        <v>11377</v>
      </c>
      <c r="E1431" s="4">
        <v>11316</v>
      </c>
      <c r="F1431" s="4">
        <v>11371</v>
      </c>
      <c r="G1431" s="4">
        <v>60298</v>
      </c>
      <c r="H1431" s="4">
        <v>1.0449999999999999</v>
      </c>
      <c r="I1431" s="3">
        <f t="shared" si="131"/>
        <v>0</v>
      </c>
      <c r="J1431" s="13">
        <f t="shared" si="133"/>
        <v>-13</v>
      </c>
      <c r="K1431" s="13">
        <f t="shared" si="132"/>
        <v>38</v>
      </c>
      <c r="L1431" s="13">
        <f t="shared" ca="1" si="128"/>
        <v>0</v>
      </c>
      <c r="M1431" s="13">
        <f t="shared" ca="1" si="130"/>
        <v>0</v>
      </c>
      <c r="N1431" s="13">
        <f ca="1">IF(M1431=0,0,IF(M1431=M1430,0,((M1431-M1430)*C1431+N1430*M1430)*$P$5/M1431))</f>
        <v>0</v>
      </c>
      <c r="O1431" s="13">
        <f ca="1">IF(M1430=M1431,(M1430*J1431+M1431*K1431)*$P$5,M1430*J1431+M1431*K1431*$P$5-$P$6)</f>
        <v>0</v>
      </c>
      <c r="P1431" s="13">
        <f ca="1">100*SUM(O1192:O1431)/SUM(N1192:N1431)</f>
        <v>-0.38249681832643972</v>
      </c>
      <c r="Q1431" s="9">
        <f ca="1">AVERAGE(E1431:OFFSET(F1431,-$Q$5+1,0))</f>
        <v>11322.8</v>
      </c>
      <c r="R1431" s="9">
        <f ca="1">AVERAGE(E1431:OFFSET(F1431,-$R$5+1,0))</f>
        <v>11269.75</v>
      </c>
      <c r="S1431" s="9">
        <f t="shared" ca="1" si="129"/>
        <v>0</v>
      </c>
    </row>
    <row r="1432" spans="1:19">
      <c r="A1432" s="4" t="s">
        <v>93</v>
      </c>
      <c r="B1432" s="5">
        <v>43773</v>
      </c>
      <c r="C1432" s="4">
        <v>11416</v>
      </c>
      <c r="D1432" s="4">
        <v>11554</v>
      </c>
      <c r="E1432" s="4">
        <v>11413</v>
      </c>
      <c r="F1432" s="4">
        <v>11544</v>
      </c>
      <c r="G1432" s="4">
        <v>102908</v>
      </c>
      <c r="H1432" s="4">
        <v>1.0449999999999999</v>
      </c>
      <c r="I1432" s="3">
        <f t="shared" si="131"/>
        <v>0</v>
      </c>
      <c r="J1432" s="13">
        <f t="shared" si="133"/>
        <v>45</v>
      </c>
      <c r="K1432" s="13">
        <f t="shared" si="132"/>
        <v>128</v>
      </c>
      <c r="L1432" s="13">
        <f t="shared" ca="1" si="128"/>
        <v>0</v>
      </c>
      <c r="M1432" s="13">
        <f t="shared" ca="1" si="130"/>
        <v>0</v>
      </c>
      <c r="N1432" s="13">
        <f ca="1">IF(M1432=0,0,IF(M1432=M1431,0,((M1432-M1431)*C1432+N1431*M1431)*$P$5/M1432))</f>
        <v>0</v>
      </c>
      <c r="O1432" s="13">
        <f ca="1">IF(M1431=M1432,(M1431*J1432+M1432*K1432)*$P$5,M1431*J1432+M1432*K1432*$P$5-$P$6)</f>
        <v>0</v>
      </c>
      <c r="P1432" s="13">
        <f ca="1">100*SUM(O1193:O1432)/SUM(N1193:N1432)</f>
        <v>-0.34829382755329302</v>
      </c>
      <c r="Q1432" s="9">
        <f ca="1">AVERAGE(E1432:OFFSET(F1432,-$Q$5+1,0))</f>
        <v>11358.3</v>
      </c>
      <c r="R1432" s="9">
        <f ca="1">AVERAGE(E1432:OFFSET(F1432,-$R$5+1,0))</f>
        <v>11303.2</v>
      </c>
      <c r="S1432" s="9">
        <f t="shared" ca="1" si="129"/>
        <v>0</v>
      </c>
    </row>
    <row r="1433" spans="1:19">
      <c r="A1433" s="4" t="s">
        <v>93</v>
      </c>
      <c r="B1433" s="5">
        <v>43774</v>
      </c>
      <c r="C1433" s="4">
        <v>11594</v>
      </c>
      <c r="D1433" s="4">
        <v>11650</v>
      </c>
      <c r="E1433" s="4">
        <v>11566</v>
      </c>
      <c r="F1433" s="4">
        <v>11645</v>
      </c>
      <c r="G1433" s="4">
        <v>85555</v>
      </c>
      <c r="H1433" s="4">
        <v>1.0449999999999999</v>
      </c>
      <c r="I1433" s="3">
        <f t="shared" si="131"/>
        <v>0</v>
      </c>
      <c r="J1433" s="13">
        <f t="shared" si="133"/>
        <v>50</v>
      </c>
      <c r="K1433" s="13">
        <f t="shared" si="132"/>
        <v>51</v>
      </c>
      <c r="L1433" s="13">
        <f t="shared" ca="1" si="128"/>
        <v>0</v>
      </c>
      <c r="M1433" s="13">
        <f t="shared" ca="1" si="130"/>
        <v>0</v>
      </c>
      <c r="N1433" s="13">
        <f ca="1">IF(M1433=0,0,IF(M1433=M1432,0,((M1433-M1432)*C1433+N1432*M1432)*$P$5/M1433))</f>
        <v>0</v>
      </c>
      <c r="O1433" s="13">
        <f ca="1">IF(M1432=M1433,(M1432*J1433+M1433*K1433)*$P$5,M1432*J1433+M1433*K1433*$P$5-$P$6)</f>
        <v>0</v>
      </c>
      <c r="P1433" s="13">
        <f ca="1">100*SUM(O1194:O1433)/SUM(N1194:N1433)</f>
        <v>-0.40715478841870822</v>
      </c>
      <c r="Q1433" s="9">
        <f ca="1">AVERAGE(E1433:OFFSET(F1433,-$Q$5+1,0))</f>
        <v>11417.5</v>
      </c>
      <c r="R1433" s="9">
        <f ca="1">AVERAGE(E1433:OFFSET(F1433,-$R$5+1,0))</f>
        <v>11342.1</v>
      </c>
      <c r="S1433" s="9">
        <f t="shared" ca="1" si="129"/>
        <v>0</v>
      </c>
    </row>
    <row r="1434" spans="1:19">
      <c r="A1434" s="4" t="s">
        <v>93</v>
      </c>
      <c r="B1434" s="5">
        <v>43775</v>
      </c>
      <c r="C1434" s="4">
        <v>11644</v>
      </c>
      <c r="D1434" s="4">
        <v>11675</v>
      </c>
      <c r="E1434" s="4">
        <v>11600</v>
      </c>
      <c r="F1434" s="4">
        <v>11653</v>
      </c>
      <c r="G1434" s="4">
        <v>89714</v>
      </c>
      <c r="H1434" s="4">
        <v>1.0449999999999999</v>
      </c>
      <c r="I1434" s="3">
        <f t="shared" si="131"/>
        <v>0</v>
      </c>
      <c r="J1434" s="13">
        <f t="shared" si="133"/>
        <v>-1</v>
      </c>
      <c r="K1434" s="13">
        <f t="shared" si="132"/>
        <v>9</v>
      </c>
      <c r="L1434" s="13">
        <f t="shared" ca="1" si="128"/>
        <v>0</v>
      </c>
      <c r="M1434" s="13">
        <f t="shared" ca="1" si="130"/>
        <v>0</v>
      </c>
      <c r="N1434" s="13">
        <f ca="1">IF(M1434=0,0,IF(M1434=M1433,0,((M1434-M1433)*C1434+N1433*M1433)*$P$5/M1434))</f>
        <v>0</v>
      </c>
      <c r="O1434" s="13">
        <f ca="1">IF(M1433=M1434,(M1433*J1434+M1434*K1434)*$P$5,M1433*J1434+M1434*K1434*$P$5-$P$6)</f>
        <v>0</v>
      </c>
      <c r="P1434" s="13">
        <f ca="1">100*SUM(O1195:O1434)/SUM(N1195:N1434)</f>
        <v>-0.4676065860642698</v>
      </c>
      <c r="Q1434" s="9">
        <f ca="1">AVERAGE(E1434:OFFSET(F1434,-$Q$5+1,0))</f>
        <v>11479.5</v>
      </c>
      <c r="R1434" s="9">
        <f ca="1">AVERAGE(E1434:OFFSET(F1434,-$R$5+1,0))</f>
        <v>11385.6</v>
      </c>
      <c r="S1434" s="9">
        <f t="shared" ca="1" si="129"/>
        <v>0</v>
      </c>
    </row>
    <row r="1435" spans="1:19">
      <c r="A1435" s="4" t="s">
        <v>93</v>
      </c>
      <c r="B1435" s="5">
        <v>43776</v>
      </c>
      <c r="C1435" s="4">
        <v>11636</v>
      </c>
      <c r="D1435" s="4">
        <v>11637</v>
      </c>
      <c r="E1435" s="4">
        <v>11558</v>
      </c>
      <c r="F1435" s="4">
        <v>11596</v>
      </c>
      <c r="G1435" s="4">
        <v>98305</v>
      </c>
      <c r="H1435" s="4">
        <v>1.0449999999999999</v>
      </c>
      <c r="I1435" s="3">
        <f t="shared" si="131"/>
        <v>0</v>
      </c>
      <c r="J1435" s="13">
        <f t="shared" si="133"/>
        <v>-17</v>
      </c>
      <c r="K1435" s="13">
        <f t="shared" si="132"/>
        <v>-40</v>
      </c>
      <c r="L1435" s="13">
        <f t="shared" ca="1" si="128"/>
        <v>0</v>
      </c>
      <c r="M1435" s="13">
        <f t="shared" ca="1" si="130"/>
        <v>0</v>
      </c>
      <c r="N1435" s="13">
        <f ca="1">IF(M1435=0,0,IF(M1435=M1434,0,((M1435-M1434)*C1435+N1434*M1434)*$P$5/M1435))</f>
        <v>0</v>
      </c>
      <c r="O1435" s="13">
        <f ca="1">IF(M1434=M1435,(M1434*J1435+M1435*K1435)*$P$5,M1434*J1435+M1435*K1435*$P$5-$P$6)</f>
        <v>0</v>
      </c>
      <c r="P1435" s="13">
        <f ca="1">100*SUM(O1196:O1435)/SUM(N1196:N1435)</f>
        <v>-0.36022510340439073</v>
      </c>
      <c r="Q1435" s="9">
        <f ca="1">AVERAGE(E1435:OFFSET(F1435,-$Q$5+1,0))</f>
        <v>11526.2</v>
      </c>
      <c r="R1435" s="9">
        <f ca="1">AVERAGE(E1435:OFFSET(F1435,-$R$5+1,0))</f>
        <v>11417.55</v>
      </c>
      <c r="S1435" s="9">
        <f t="shared" ca="1" si="129"/>
        <v>0</v>
      </c>
    </row>
    <row r="1436" spans="1:19">
      <c r="A1436" s="4" t="s">
        <v>93</v>
      </c>
      <c r="B1436" s="5">
        <v>43777</v>
      </c>
      <c r="C1436" s="4">
        <v>11646</v>
      </c>
      <c r="D1436" s="4">
        <v>11648</v>
      </c>
      <c r="E1436" s="4">
        <v>11554</v>
      </c>
      <c r="F1436" s="4">
        <v>11573</v>
      </c>
      <c r="G1436" s="4">
        <v>93120</v>
      </c>
      <c r="H1436" s="4">
        <v>1.0449999999999999</v>
      </c>
      <c r="I1436" s="3">
        <f t="shared" si="131"/>
        <v>0</v>
      </c>
      <c r="J1436" s="13">
        <f t="shared" si="133"/>
        <v>50</v>
      </c>
      <c r="K1436" s="13">
        <f t="shared" si="132"/>
        <v>-73</v>
      </c>
      <c r="L1436" s="13">
        <f t="shared" ca="1" si="128"/>
        <v>0</v>
      </c>
      <c r="M1436" s="13">
        <f t="shared" ca="1" si="130"/>
        <v>0</v>
      </c>
      <c r="N1436" s="13">
        <f ca="1">IF(M1436=0,0,IF(M1436=M1435,0,((M1436-M1435)*C1436+N1435*M1435)*$P$5/M1436))</f>
        <v>0</v>
      </c>
      <c r="O1436" s="13">
        <f ca="1">IF(M1435=M1436,(M1435*J1436+M1436*K1436)*$P$5,M1435*J1436+M1436*K1436*$P$5-$P$6)</f>
        <v>0</v>
      </c>
      <c r="P1436" s="13">
        <f ca="1">100*SUM(O1197:O1436)/SUM(N1197:N1436)</f>
        <v>-0.37851972637607384</v>
      </c>
      <c r="Q1436" s="9">
        <f ca="1">AVERAGE(E1436:OFFSET(F1436,-$Q$5+1,0))</f>
        <v>11570.2</v>
      </c>
      <c r="R1436" s="9">
        <f ca="1">AVERAGE(E1436:OFFSET(F1436,-$R$5+1,0))</f>
        <v>11446.5</v>
      </c>
      <c r="S1436" s="9">
        <f t="shared" ca="1" si="129"/>
        <v>0</v>
      </c>
    </row>
    <row r="1437" spans="1:19">
      <c r="A1437" s="4" t="s">
        <v>93</v>
      </c>
      <c r="B1437" s="5">
        <v>43780</v>
      </c>
      <c r="C1437" s="4">
        <v>11577</v>
      </c>
      <c r="D1437" s="4">
        <v>11581</v>
      </c>
      <c r="E1437" s="4">
        <v>11424</v>
      </c>
      <c r="F1437" s="4">
        <v>11437</v>
      </c>
      <c r="G1437" s="4">
        <v>115934</v>
      </c>
      <c r="H1437" s="4">
        <v>1.0449999999999999</v>
      </c>
      <c r="I1437" s="3">
        <f t="shared" si="131"/>
        <v>0</v>
      </c>
      <c r="J1437" s="13">
        <f t="shared" si="133"/>
        <v>4</v>
      </c>
      <c r="K1437" s="13">
        <f t="shared" si="132"/>
        <v>-140</v>
      </c>
      <c r="L1437" s="13">
        <f t="shared" ca="1" si="128"/>
        <v>0</v>
      </c>
      <c r="M1437" s="13">
        <f t="shared" ca="1" si="130"/>
        <v>0</v>
      </c>
      <c r="N1437" s="13">
        <f ca="1">IF(M1437=0,0,IF(M1437=M1436,0,((M1437-M1436)*C1437+N1436*M1436)*$P$5/M1437))</f>
        <v>0</v>
      </c>
      <c r="O1437" s="13">
        <f ca="1">IF(M1436=M1437,(M1436*J1437+M1437*K1437)*$P$5,M1436*J1437+M1437*K1437*$P$5-$P$6)</f>
        <v>0</v>
      </c>
      <c r="P1437" s="13">
        <f ca="1">100*SUM(O1198:O1437)/SUM(N1198:N1437)</f>
        <v>-0.31170458160992681</v>
      </c>
      <c r="Q1437" s="9">
        <f ca="1">AVERAGE(E1437:OFFSET(F1437,-$Q$5+1,0))</f>
        <v>11560.6</v>
      </c>
      <c r="R1437" s="9">
        <f ca="1">AVERAGE(E1437:OFFSET(F1437,-$R$5+1,0))</f>
        <v>11459.45</v>
      </c>
      <c r="S1437" s="9">
        <f t="shared" ca="1" si="129"/>
        <v>0</v>
      </c>
    </row>
    <row r="1438" spans="1:19">
      <c r="A1438" s="4" t="s">
        <v>93</v>
      </c>
      <c r="B1438" s="5">
        <v>43781</v>
      </c>
      <c r="C1438" s="4">
        <v>11483</v>
      </c>
      <c r="D1438" s="4">
        <v>11528</v>
      </c>
      <c r="E1438" s="4">
        <v>11466</v>
      </c>
      <c r="F1438" s="4">
        <v>11523</v>
      </c>
      <c r="G1438" s="4">
        <v>77144</v>
      </c>
      <c r="H1438" s="4">
        <v>1.0449999999999999</v>
      </c>
      <c r="I1438" s="3">
        <f t="shared" si="131"/>
        <v>0</v>
      </c>
      <c r="J1438" s="13">
        <f t="shared" si="133"/>
        <v>46</v>
      </c>
      <c r="K1438" s="13">
        <f t="shared" si="132"/>
        <v>40</v>
      </c>
      <c r="L1438" s="13">
        <f t="shared" ca="1" si="128"/>
        <v>0</v>
      </c>
      <c r="M1438" s="13">
        <f t="shared" ca="1" si="130"/>
        <v>0</v>
      </c>
      <c r="N1438" s="13">
        <f ca="1">IF(M1438=0,0,IF(M1438=M1437,0,((M1438-M1437)*C1438+N1437*M1437)*$P$5/M1438))</f>
        <v>0</v>
      </c>
      <c r="O1438" s="13">
        <f ca="1">IF(M1437=M1438,(M1437*J1438+M1438*K1438)*$P$5,M1437*J1438+M1438*K1438*$P$5-$P$6)</f>
        <v>0</v>
      </c>
      <c r="P1438" s="13">
        <f ca="1">100*SUM(O1199:O1438)/SUM(N1199:N1438)</f>
        <v>-0.34431673560292714</v>
      </c>
      <c r="Q1438" s="9">
        <f ca="1">AVERAGE(E1438:OFFSET(F1438,-$Q$5+1,0))</f>
        <v>11538.4</v>
      </c>
      <c r="R1438" s="9">
        <f ca="1">AVERAGE(E1438:OFFSET(F1438,-$R$5+1,0))</f>
        <v>11477.95</v>
      </c>
      <c r="S1438" s="9">
        <f t="shared" ca="1" si="129"/>
        <v>0</v>
      </c>
    </row>
    <row r="1439" spans="1:19">
      <c r="A1439" s="4" t="s">
        <v>93</v>
      </c>
      <c r="B1439" s="5">
        <v>43782</v>
      </c>
      <c r="C1439" s="4">
        <v>11463</v>
      </c>
      <c r="D1439" s="4">
        <v>11494</v>
      </c>
      <c r="E1439" s="4">
        <v>11428</v>
      </c>
      <c r="F1439" s="4">
        <v>11466</v>
      </c>
      <c r="G1439" s="4">
        <v>104040</v>
      </c>
      <c r="H1439" s="4">
        <v>1.0449999999999999</v>
      </c>
      <c r="I1439" s="3">
        <f t="shared" si="131"/>
        <v>0</v>
      </c>
      <c r="J1439" s="13">
        <f t="shared" si="133"/>
        <v>-60</v>
      </c>
      <c r="K1439" s="13">
        <f t="shared" si="132"/>
        <v>3</v>
      </c>
      <c r="L1439" s="13">
        <f t="shared" ca="1" si="128"/>
        <v>0</v>
      </c>
      <c r="M1439" s="13">
        <f t="shared" ca="1" si="130"/>
        <v>0</v>
      </c>
      <c r="N1439" s="13">
        <f ca="1">IF(M1439=0,0,IF(M1439=M1438,0,((M1439-M1438)*C1439+N1438*M1438)*$P$5/M1439))</f>
        <v>0</v>
      </c>
      <c r="O1439" s="13">
        <f ca="1">IF(M1438=M1439,(M1438*J1439+M1439*K1439)*$P$5,M1438*J1439+M1439*K1439*$P$5-$P$6)</f>
        <v>0</v>
      </c>
      <c r="P1439" s="13">
        <f ca="1">100*SUM(O1200:O1439)/SUM(N1200:N1439)</f>
        <v>-0.3424117085587019</v>
      </c>
      <c r="Q1439" s="9">
        <f ca="1">AVERAGE(E1439:OFFSET(F1439,-$Q$5+1,0))</f>
        <v>11502.5</v>
      </c>
      <c r="R1439" s="9">
        <f ca="1">AVERAGE(E1439:OFFSET(F1439,-$R$5+1,0))</f>
        <v>11491</v>
      </c>
      <c r="S1439" s="9">
        <f t="shared" ca="1" si="129"/>
        <v>0</v>
      </c>
    </row>
    <row r="1440" spans="1:19">
      <c r="A1440" s="4" t="s">
        <v>93</v>
      </c>
      <c r="B1440" s="5">
        <v>43783</v>
      </c>
      <c r="C1440" s="4">
        <v>11493</v>
      </c>
      <c r="D1440" s="4">
        <v>11496</v>
      </c>
      <c r="E1440" s="4">
        <v>11413</v>
      </c>
      <c r="F1440" s="4">
        <v>11456</v>
      </c>
      <c r="G1440" s="4">
        <v>106892</v>
      </c>
      <c r="H1440" s="4">
        <v>1.0449999999999999</v>
      </c>
      <c r="I1440" s="3">
        <f t="shared" si="131"/>
        <v>0</v>
      </c>
      <c r="J1440" s="13">
        <f t="shared" si="133"/>
        <v>27</v>
      </c>
      <c r="K1440" s="13">
        <f t="shared" si="132"/>
        <v>-37</v>
      </c>
      <c r="L1440" s="13">
        <f t="shared" ca="1" si="128"/>
        <v>-1</v>
      </c>
      <c r="M1440" s="13">
        <f t="shared" ca="1" si="130"/>
        <v>0</v>
      </c>
      <c r="N1440" s="13">
        <f ca="1">IF(M1440=0,0,IF(M1440=M1439,0,((M1440-M1439)*C1440+N1439*M1439)*$P$5/M1440))</f>
        <v>0</v>
      </c>
      <c r="O1440" s="13">
        <f ca="1">IF(M1439=M1440,(M1439*J1440+M1440*K1440)*$P$5,M1439*J1440+M1440*K1440*$P$5-$P$6)</f>
        <v>0</v>
      </c>
      <c r="P1440" s="13">
        <f ca="1">100*SUM(O1201:O1440)/SUM(N1201:N1440)</f>
        <v>-0.3424117085587019</v>
      </c>
      <c r="Q1440" s="9">
        <f ca="1">AVERAGE(E1440:OFFSET(F1440,-$Q$5+1,0))</f>
        <v>11474</v>
      </c>
      <c r="R1440" s="9">
        <f ca="1">AVERAGE(E1440:OFFSET(F1440,-$R$5+1,0))</f>
        <v>11500.1</v>
      </c>
      <c r="S1440" s="9">
        <f t="shared" ca="1" si="129"/>
        <v>-1</v>
      </c>
    </row>
    <row r="1441" spans="1:19">
      <c r="A1441" s="4" t="s">
        <v>93</v>
      </c>
      <c r="B1441" s="5">
        <v>43784</v>
      </c>
      <c r="C1441" s="4">
        <v>11485</v>
      </c>
      <c r="D1441" s="4">
        <v>11563</v>
      </c>
      <c r="E1441" s="4">
        <v>11480</v>
      </c>
      <c r="F1441" s="4">
        <v>11532</v>
      </c>
      <c r="G1441" s="4">
        <v>107490</v>
      </c>
      <c r="H1441" s="4">
        <v>1.0449999999999999</v>
      </c>
      <c r="I1441" s="3">
        <f t="shared" si="131"/>
        <v>0</v>
      </c>
      <c r="J1441" s="13">
        <f t="shared" si="133"/>
        <v>29</v>
      </c>
      <c r="K1441" s="13">
        <f t="shared" si="132"/>
        <v>47</v>
      </c>
      <c r="L1441" s="13">
        <f t="shared" ca="1" si="128"/>
        <v>0</v>
      </c>
      <c r="M1441" s="13">
        <f t="shared" ca="1" si="130"/>
        <v>-1</v>
      </c>
      <c r="N1441" s="13">
        <f ca="1">IF(M1441=0,0,IF(M1441=M1440,0,((M1441-M1440)*C1441+N1440*M1440)*$P$5/M1441))</f>
        <v>2297000</v>
      </c>
      <c r="O1441" s="13">
        <f ca="1">IF(M1440=M1441,(M1440*J1441+M1441*K1441)*$P$5,M1440*J1441+M1441*K1441*$P$5-$P$6)</f>
        <v>-9900</v>
      </c>
      <c r="P1441" s="13">
        <f ca="1">100*SUM(O1202:O1441)/SUM(N1202:N1441)</f>
        <v>-0.34982690135199157</v>
      </c>
      <c r="Q1441" s="9">
        <f ca="1">AVERAGE(E1441:OFFSET(F1441,-$Q$5+1,0))</f>
        <v>11462.5</v>
      </c>
      <c r="R1441" s="9">
        <f ca="1">AVERAGE(E1441:OFFSET(F1441,-$R$5+1,0))</f>
        <v>11516.35</v>
      </c>
      <c r="S1441" s="9">
        <f t="shared" ca="1" si="129"/>
        <v>0</v>
      </c>
    </row>
    <row r="1442" spans="1:19">
      <c r="A1442" s="4" t="s">
        <v>93</v>
      </c>
      <c r="B1442" s="5">
        <v>43787</v>
      </c>
      <c r="C1442" s="4">
        <v>11533</v>
      </c>
      <c r="D1442" s="4">
        <v>11594</v>
      </c>
      <c r="E1442" s="4">
        <v>11507</v>
      </c>
      <c r="F1442" s="4">
        <v>11593</v>
      </c>
      <c r="G1442" s="4">
        <v>107411</v>
      </c>
      <c r="H1442" s="4">
        <v>1.0449999999999999</v>
      </c>
      <c r="I1442" s="3">
        <f t="shared" si="131"/>
        <v>0</v>
      </c>
      <c r="J1442" s="13">
        <f t="shared" si="133"/>
        <v>1</v>
      </c>
      <c r="K1442" s="13">
        <f t="shared" si="132"/>
        <v>60</v>
      </c>
      <c r="L1442" s="13">
        <f t="shared" ca="1" si="128"/>
        <v>0</v>
      </c>
      <c r="M1442" s="13">
        <f t="shared" ca="1" si="130"/>
        <v>-1</v>
      </c>
      <c r="N1442" s="13">
        <f ca="1">IF(M1442=0,0,IF(M1442=M1441,0,((M1442-M1441)*C1442+N1441*M1441)*$P$5/M1442))</f>
        <v>0</v>
      </c>
      <c r="O1442" s="13">
        <f ca="1">IF(M1441=M1442,(M1441*J1442+M1442*K1442)*$P$5,M1441*J1442+M1442*K1442*$P$5-$P$6)</f>
        <v>-12200</v>
      </c>
      <c r="P1442" s="13">
        <f ca="1">100*SUM(O1203:O1442)/SUM(N1203:N1442)</f>
        <v>-0.39428592252468936</v>
      </c>
      <c r="Q1442" s="9">
        <f ca="1">AVERAGE(E1442:OFFSET(F1442,-$Q$5+1,0))</f>
        <v>11486.4</v>
      </c>
      <c r="R1442" s="9">
        <f ca="1">AVERAGE(E1442:OFFSET(F1442,-$R$5+1,0))</f>
        <v>11523.5</v>
      </c>
      <c r="S1442" s="9">
        <f t="shared" ca="1" si="129"/>
        <v>0</v>
      </c>
    </row>
    <row r="1443" spans="1:19">
      <c r="A1443" s="4" t="s">
        <v>93</v>
      </c>
      <c r="B1443" s="5">
        <v>43788</v>
      </c>
      <c r="C1443" s="4">
        <v>11574</v>
      </c>
      <c r="D1443" s="4">
        <v>11654</v>
      </c>
      <c r="E1443" s="4">
        <v>11563</v>
      </c>
      <c r="F1443" s="4">
        <v>11644</v>
      </c>
      <c r="G1443" s="4">
        <v>96240</v>
      </c>
      <c r="H1443" s="4">
        <v>1.0449999999999999</v>
      </c>
      <c r="I1443" s="3">
        <f t="shared" si="131"/>
        <v>0</v>
      </c>
      <c r="J1443" s="13">
        <f t="shared" si="133"/>
        <v>-19</v>
      </c>
      <c r="K1443" s="13">
        <f t="shared" si="132"/>
        <v>70</v>
      </c>
      <c r="L1443" s="13">
        <f t="shared" ca="1" si="128"/>
        <v>0</v>
      </c>
      <c r="M1443" s="13">
        <f t="shared" ca="1" si="130"/>
        <v>-1</v>
      </c>
      <c r="N1443" s="13">
        <f ca="1">IF(M1443=0,0,IF(M1443=M1442,0,((M1443-M1442)*C1443+N1442*M1442)*$P$5/M1443))</f>
        <v>0</v>
      </c>
      <c r="O1443" s="13">
        <f ca="1">IF(M1442=M1443,(M1442*J1443+M1443*K1443)*$P$5,M1442*J1443+M1443*K1443*$P$5-$P$6)</f>
        <v>-10200</v>
      </c>
      <c r="P1443" s="13">
        <f ca="1">100*SUM(O1204:O1443)/SUM(N1204:N1443)</f>
        <v>-0.43145657957071537</v>
      </c>
      <c r="Q1443" s="9">
        <f ca="1">AVERAGE(E1443:OFFSET(F1443,-$Q$5+1,0))</f>
        <v>11508.2</v>
      </c>
      <c r="R1443" s="9">
        <f ca="1">AVERAGE(E1443:OFFSET(F1443,-$R$5+1,0))</f>
        <v>11523.3</v>
      </c>
      <c r="S1443" s="9">
        <f t="shared" ca="1" si="129"/>
        <v>0</v>
      </c>
    </row>
    <row r="1444" spans="1:19">
      <c r="A1444" s="4" t="s">
        <v>93</v>
      </c>
      <c r="B1444" s="5">
        <v>43789</v>
      </c>
      <c r="C1444" s="4">
        <v>11621</v>
      </c>
      <c r="D1444" s="4">
        <v>11644</v>
      </c>
      <c r="E1444" s="4">
        <v>11594</v>
      </c>
      <c r="F1444" s="4">
        <v>11607</v>
      </c>
      <c r="G1444" s="4">
        <v>62136</v>
      </c>
      <c r="H1444" s="4">
        <v>1.0449999999999999</v>
      </c>
      <c r="I1444" s="3">
        <f t="shared" si="131"/>
        <v>1</v>
      </c>
      <c r="J1444" s="13">
        <f t="shared" si="133"/>
        <v>-23</v>
      </c>
      <c r="K1444" s="13">
        <f t="shared" si="132"/>
        <v>-14</v>
      </c>
      <c r="L1444" s="13">
        <f t="shared" ca="1" si="128"/>
        <v>1</v>
      </c>
      <c r="M1444" s="13">
        <f t="shared" si="130"/>
        <v>0</v>
      </c>
      <c r="N1444" s="13">
        <f>IF(M1444=0,0,IF(M1444=M1443,0,((M1444-M1443)*C1444+N1443*M1443)*$P$5/M1444))</f>
        <v>0</v>
      </c>
      <c r="O1444" s="13">
        <f ca="1">IF(M1443=M1444,(M1443*J1444+M1444*K1444)*$P$5,M1443*J1444+M1444*K1444*$P$5-$P$6)</f>
        <v>-477</v>
      </c>
      <c r="P1444" s="13">
        <f ca="1">100*SUM(O1205:O1444)/SUM(N1205:N1444)</f>
        <v>-0.43319485441492656</v>
      </c>
      <c r="Q1444" s="9">
        <f ca="1">AVERAGE(E1444:OFFSET(F1444,-$Q$5+1,0))</f>
        <v>11538.9</v>
      </c>
      <c r="R1444" s="9">
        <f ca="1">AVERAGE(E1444:OFFSET(F1444,-$R$5+1,0))</f>
        <v>11520.7</v>
      </c>
      <c r="S1444" s="9">
        <f t="shared" ca="1" si="129"/>
        <v>1</v>
      </c>
    </row>
    <row r="1445" spans="1:19">
      <c r="A1445" s="4" t="s">
        <v>94</v>
      </c>
      <c r="B1445" s="5">
        <v>43790</v>
      </c>
      <c r="C1445" s="4">
        <v>11529</v>
      </c>
      <c r="D1445" s="4">
        <v>11551</v>
      </c>
      <c r="E1445" s="4">
        <v>11450</v>
      </c>
      <c r="F1445" s="4">
        <v>11544</v>
      </c>
      <c r="G1445" s="4">
        <v>135473</v>
      </c>
      <c r="H1445" s="4">
        <v>1.0449999999999999</v>
      </c>
      <c r="I1445" s="3">
        <f t="shared" si="131"/>
        <v>0</v>
      </c>
      <c r="J1445" s="13">
        <f t="shared" si="133"/>
        <v>-78</v>
      </c>
      <c r="K1445" s="13">
        <f t="shared" si="132"/>
        <v>15</v>
      </c>
      <c r="L1445" s="13">
        <f t="shared" ca="1" si="128"/>
        <v>0</v>
      </c>
      <c r="M1445" s="13">
        <f t="shared" ca="1" si="130"/>
        <v>1</v>
      </c>
      <c r="N1445" s="13">
        <f ca="1">IF(M1445=0,0,IF(M1445=M1444,0,((M1445-M1444)*C1445+N1444*M1444)*$P$5/M1445))</f>
        <v>2305800</v>
      </c>
      <c r="O1445" s="13">
        <f ca="1">IF(M1444=M1445,(M1444*J1445+M1445*K1445)*$P$5,M1444*J1445+M1445*K1445*$P$5-$P$6)</f>
        <v>2500</v>
      </c>
      <c r="P1445" s="13">
        <f ca="1">100*SUM(O1206:O1445)/SUM(N1206:N1445)</f>
        <v>-0.3912118278268587</v>
      </c>
      <c r="Q1445" s="9">
        <f ca="1">AVERAGE(E1445:OFFSET(F1445,-$Q$5+1,0))</f>
        <v>11551.4</v>
      </c>
      <c r="R1445" s="9">
        <f ca="1">AVERAGE(E1445:OFFSET(F1445,-$R$5+1,0))</f>
        <v>11512.7</v>
      </c>
      <c r="S1445" s="9">
        <f t="shared" ca="1" si="129"/>
        <v>0</v>
      </c>
    </row>
    <row r="1446" spans="1:19">
      <c r="A1446" s="4" t="s">
        <v>94</v>
      </c>
      <c r="B1446" s="5">
        <v>43791</v>
      </c>
      <c r="C1446" s="4">
        <v>11565</v>
      </c>
      <c r="D1446" s="4">
        <v>11592</v>
      </c>
      <c r="E1446" s="4">
        <v>11531</v>
      </c>
      <c r="F1446" s="4">
        <v>11556</v>
      </c>
      <c r="G1446" s="4">
        <v>80409</v>
      </c>
      <c r="H1446" s="4">
        <v>1.0449999999999999</v>
      </c>
      <c r="I1446" s="3">
        <f t="shared" si="131"/>
        <v>0</v>
      </c>
      <c r="J1446" s="13">
        <f t="shared" si="133"/>
        <v>21</v>
      </c>
      <c r="K1446" s="13">
        <f t="shared" si="132"/>
        <v>-9</v>
      </c>
      <c r="L1446" s="13">
        <f t="shared" ca="1" si="128"/>
        <v>0</v>
      </c>
      <c r="M1446" s="13">
        <f t="shared" ca="1" si="130"/>
        <v>1</v>
      </c>
      <c r="N1446" s="13">
        <f ca="1">IF(M1446=0,0,IF(M1446=M1445,0,((M1446-M1445)*C1446+N1445*M1445)*$P$5/M1446))</f>
        <v>0</v>
      </c>
      <c r="O1446" s="13">
        <f ca="1">IF(M1445=M1446,(M1445*J1446+M1446*K1446)*$P$5,M1445*J1446+M1446*K1446*$P$5-$P$6)</f>
        <v>2400</v>
      </c>
      <c r="P1446" s="13">
        <f ca="1">100*SUM(O1207:O1446)/SUM(N1207:N1446)</f>
        <v>-0.38314373310742667</v>
      </c>
      <c r="Q1446" s="9">
        <f ca="1">AVERAGE(E1446:OFFSET(F1446,-$Q$5+1,0))</f>
        <v>11558.9</v>
      </c>
      <c r="R1446" s="9">
        <f ca="1">AVERAGE(E1446:OFFSET(F1446,-$R$5+1,0))</f>
        <v>11510.7</v>
      </c>
      <c r="S1446" s="9">
        <f t="shared" ca="1" si="129"/>
        <v>0</v>
      </c>
    </row>
    <row r="1447" spans="1:19">
      <c r="A1447" s="4" t="s">
        <v>94</v>
      </c>
      <c r="B1447" s="5">
        <v>43794</v>
      </c>
      <c r="C1447" s="4">
        <v>11615</v>
      </c>
      <c r="D1447" s="4">
        <v>11629</v>
      </c>
      <c r="E1447" s="4">
        <v>11559</v>
      </c>
      <c r="F1447" s="4">
        <v>11565</v>
      </c>
      <c r="G1447" s="4">
        <v>87376</v>
      </c>
      <c r="H1447" s="4">
        <v>1.0449999999999999</v>
      </c>
      <c r="I1447" s="3">
        <f t="shared" si="131"/>
        <v>0</v>
      </c>
      <c r="J1447" s="13">
        <f t="shared" si="133"/>
        <v>59</v>
      </c>
      <c r="K1447" s="13">
        <f t="shared" si="132"/>
        <v>-50</v>
      </c>
      <c r="L1447" s="13">
        <f t="shared" ca="1" si="128"/>
        <v>0</v>
      </c>
      <c r="M1447" s="13">
        <f t="shared" ca="1" si="130"/>
        <v>1</v>
      </c>
      <c r="N1447" s="13">
        <f ca="1">IF(M1447=0,0,IF(M1447=M1446,0,((M1447-M1446)*C1447+N1446*M1446)*$P$5/M1447))</f>
        <v>0</v>
      </c>
      <c r="O1447" s="13">
        <f ca="1">IF(M1446=M1447,(M1446*J1447+M1447*K1447)*$P$5,M1446*J1447+M1447*K1447*$P$5-$P$6)</f>
        <v>1800</v>
      </c>
      <c r="P1447" s="13">
        <f ca="1">100*SUM(O1208:O1447)/SUM(N1208:N1447)</f>
        <v>-0.37709266206785269</v>
      </c>
      <c r="Q1447" s="9">
        <f ca="1">AVERAGE(E1447:OFFSET(F1447,-$Q$5+1,0))</f>
        <v>11561.3</v>
      </c>
      <c r="R1447" s="9">
        <f ca="1">AVERAGE(E1447:OFFSET(F1447,-$R$5+1,0))</f>
        <v>11523.85</v>
      </c>
      <c r="S1447" s="9">
        <f t="shared" ca="1" si="129"/>
        <v>0</v>
      </c>
    </row>
    <row r="1448" spans="1:19">
      <c r="A1448" s="4" t="s">
        <v>94</v>
      </c>
      <c r="B1448" s="5">
        <v>43795</v>
      </c>
      <c r="C1448" s="4">
        <v>11620</v>
      </c>
      <c r="D1448" s="4">
        <v>11658</v>
      </c>
      <c r="E1448" s="4">
        <v>11603</v>
      </c>
      <c r="F1448" s="4">
        <v>11618</v>
      </c>
      <c r="G1448" s="4">
        <v>107977</v>
      </c>
      <c r="H1448" s="4">
        <v>1.0449999999999999</v>
      </c>
      <c r="I1448" s="3">
        <f t="shared" si="131"/>
        <v>0</v>
      </c>
      <c r="J1448" s="13">
        <f t="shared" si="133"/>
        <v>55</v>
      </c>
      <c r="K1448" s="13">
        <f t="shared" si="132"/>
        <v>-2</v>
      </c>
      <c r="L1448" s="13">
        <f t="shared" ca="1" si="128"/>
        <v>0</v>
      </c>
      <c r="M1448" s="13">
        <f t="shared" ca="1" si="130"/>
        <v>1</v>
      </c>
      <c r="N1448" s="13">
        <f ca="1">IF(M1448=0,0,IF(M1448=M1447,0,((M1448-M1447)*C1448+N1447*M1447)*$P$5/M1448))</f>
        <v>0</v>
      </c>
      <c r="O1448" s="13">
        <f ca="1">IF(M1447=M1448,(M1447*J1448+M1448*K1448)*$P$5,M1447*J1448+M1448*K1448*$P$5-$P$6)</f>
        <v>10600</v>
      </c>
      <c r="P1448" s="13">
        <f ca="1">100*SUM(O1209:O1448)/SUM(N1209:N1448)</f>
        <v>-0.34145857705702798</v>
      </c>
      <c r="Q1448" s="9">
        <f ca="1">AVERAGE(E1448:OFFSET(F1448,-$Q$5+1,0))</f>
        <v>11562.7</v>
      </c>
      <c r="R1448" s="9">
        <f ca="1">AVERAGE(E1448:OFFSET(F1448,-$R$5+1,0))</f>
        <v>11535.45</v>
      </c>
      <c r="S1448" s="9">
        <f t="shared" ca="1" si="129"/>
        <v>0</v>
      </c>
    </row>
    <row r="1449" spans="1:19">
      <c r="A1449" s="4" t="s">
        <v>94</v>
      </c>
      <c r="B1449" s="5">
        <v>43796</v>
      </c>
      <c r="C1449" s="4">
        <v>11613</v>
      </c>
      <c r="D1449" s="4">
        <v>11651</v>
      </c>
      <c r="E1449" s="4">
        <v>11596</v>
      </c>
      <c r="F1449" s="4">
        <v>11647</v>
      </c>
      <c r="G1449" s="4">
        <v>70898</v>
      </c>
      <c r="H1449" s="4">
        <v>1.0449999999999999</v>
      </c>
      <c r="I1449" s="3">
        <f t="shared" si="131"/>
        <v>0</v>
      </c>
      <c r="J1449" s="13">
        <f t="shared" si="133"/>
        <v>-5</v>
      </c>
      <c r="K1449" s="13">
        <f t="shared" si="132"/>
        <v>34</v>
      </c>
      <c r="L1449" s="13">
        <f t="shared" ca="1" si="128"/>
        <v>0</v>
      </c>
      <c r="M1449" s="13">
        <f t="shared" ca="1" si="130"/>
        <v>1</v>
      </c>
      <c r="N1449" s="13">
        <f ca="1">IF(M1449=0,0,IF(M1449=M1448,0,((M1449-M1448)*C1449+N1448*M1448)*$P$5/M1449))</f>
        <v>0</v>
      </c>
      <c r="O1449" s="13">
        <f ca="1">IF(M1448=M1449,(M1448*J1449+M1449*K1449)*$P$5,M1448*J1449+M1449*K1449*$P$5-$P$6)</f>
        <v>5800</v>
      </c>
      <c r="P1449" s="13">
        <f ca="1">100*SUM(O1210:O1449)/SUM(N1210:N1449)</f>
        <v>-0.32196068148506729</v>
      </c>
      <c r="Q1449" s="9">
        <f ca="1">AVERAGE(E1449:OFFSET(F1449,-$Q$5+1,0))</f>
        <v>11566.9</v>
      </c>
      <c r="R1449" s="9">
        <f ca="1">AVERAGE(E1449:OFFSET(F1449,-$R$5+1,0))</f>
        <v>11552.9</v>
      </c>
      <c r="S1449" s="9">
        <f t="shared" ca="1" si="129"/>
        <v>0</v>
      </c>
    </row>
    <row r="1450" spans="1:19">
      <c r="A1450" s="4" t="s">
        <v>94</v>
      </c>
      <c r="B1450" s="5">
        <v>43797</v>
      </c>
      <c r="C1450" s="4">
        <v>11658</v>
      </c>
      <c r="D1450" s="4">
        <v>11663</v>
      </c>
      <c r="E1450" s="4">
        <v>11605</v>
      </c>
      <c r="F1450" s="4">
        <v>11614</v>
      </c>
      <c r="G1450" s="4">
        <v>88687</v>
      </c>
      <c r="H1450" s="4">
        <v>1.0449999999999999</v>
      </c>
      <c r="I1450" s="3">
        <f t="shared" si="131"/>
        <v>0</v>
      </c>
      <c r="J1450" s="13">
        <f t="shared" si="133"/>
        <v>11</v>
      </c>
      <c r="K1450" s="13">
        <f t="shared" si="132"/>
        <v>-44</v>
      </c>
      <c r="L1450" s="13">
        <f t="shared" ca="1" si="128"/>
        <v>0</v>
      </c>
      <c r="M1450" s="13">
        <f t="shared" ca="1" si="130"/>
        <v>1</v>
      </c>
      <c r="N1450" s="13">
        <f ca="1">IF(M1450=0,0,IF(M1450=M1449,0,((M1450-M1449)*C1450+N1449*M1449)*$P$5/M1450))</f>
        <v>0</v>
      </c>
      <c r="O1450" s="13">
        <f ca="1">IF(M1449=M1450,(M1449*J1450+M1450*K1450)*$P$5,M1449*J1450+M1450*K1450*$P$5-$P$6)</f>
        <v>-6600</v>
      </c>
      <c r="P1450" s="13">
        <f ca="1">100*SUM(O1211:O1450)/SUM(N1211:N1450)</f>
        <v>-0.33303441520088739</v>
      </c>
      <c r="Q1450" s="9">
        <f ca="1">AVERAGE(E1450:OFFSET(F1450,-$Q$5+1,0))</f>
        <v>11589.4</v>
      </c>
      <c r="R1450" s="9">
        <f ca="1">AVERAGE(E1450:OFFSET(F1450,-$R$5+1,0))</f>
        <v>11570.4</v>
      </c>
      <c r="S1450" s="9">
        <f t="shared" ca="1" si="129"/>
        <v>0</v>
      </c>
    </row>
    <row r="1451" spans="1:19">
      <c r="A1451" s="4" t="s">
        <v>94</v>
      </c>
      <c r="B1451" s="5">
        <v>43798</v>
      </c>
      <c r="C1451" s="4">
        <v>11604</v>
      </c>
      <c r="D1451" s="4">
        <v>11613</v>
      </c>
      <c r="E1451" s="4">
        <v>11462</v>
      </c>
      <c r="F1451" s="4">
        <v>11465</v>
      </c>
      <c r="G1451" s="4">
        <v>131564</v>
      </c>
      <c r="H1451" s="4">
        <v>1.0449999999999999</v>
      </c>
      <c r="I1451" s="3">
        <f t="shared" si="131"/>
        <v>0</v>
      </c>
      <c r="J1451" s="13">
        <f t="shared" si="133"/>
        <v>-10</v>
      </c>
      <c r="K1451" s="13">
        <f t="shared" si="132"/>
        <v>-139</v>
      </c>
      <c r="L1451" s="13">
        <f t="shared" ca="1" si="128"/>
        <v>0</v>
      </c>
      <c r="M1451" s="13">
        <f t="shared" ca="1" si="130"/>
        <v>1</v>
      </c>
      <c r="N1451" s="13">
        <f ca="1">IF(M1451=0,0,IF(M1451=M1450,0,((M1451-M1450)*C1451+N1450*M1450)*$P$5/M1451))</f>
        <v>0</v>
      </c>
      <c r="O1451" s="13">
        <f ca="1">IF(M1450=M1451,(M1450*J1451+M1451*K1451)*$P$5,M1450*J1451+M1451*K1451*$P$5-$P$6)</f>
        <v>-29800</v>
      </c>
      <c r="P1451" s="13">
        <f ca="1">100*SUM(O1212:O1451)/SUM(N1212:N1451)</f>
        <v>-0.63411340161631879</v>
      </c>
      <c r="Q1451" s="9">
        <f ca="1">AVERAGE(E1451:OFFSET(F1451,-$Q$5+1,0))</f>
        <v>11573.4</v>
      </c>
      <c r="R1451" s="9">
        <f ca="1">AVERAGE(E1451:OFFSET(F1451,-$R$5+1,0))</f>
        <v>11566.15</v>
      </c>
      <c r="S1451" s="9">
        <f t="shared" ca="1" si="129"/>
        <v>0</v>
      </c>
    </row>
    <row r="1452" spans="1:19">
      <c r="A1452" s="4" t="s">
        <v>94</v>
      </c>
      <c r="B1452" s="5">
        <v>43801</v>
      </c>
      <c r="C1452" s="4">
        <v>11527</v>
      </c>
      <c r="D1452" s="4">
        <v>11533</v>
      </c>
      <c r="E1452" s="4">
        <v>11459</v>
      </c>
      <c r="F1452" s="4">
        <v>11502</v>
      </c>
      <c r="G1452" s="4">
        <v>90579</v>
      </c>
      <c r="H1452" s="4">
        <v>1.0449999999999999</v>
      </c>
      <c r="I1452" s="3">
        <f t="shared" si="131"/>
        <v>0</v>
      </c>
      <c r="J1452" s="13">
        <f t="shared" si="133"/>
        <v>62</v>
      </c>
      <c r="K1452" s="13">
        <f t="shared" si="132"/>
        <v>-25</v>
      </c>
      <c r="L1452" s="13">
        <f t="shared" ca="1" si="128"/>
        <v>-1</v>
      </c>
      <c r="M1452" s="13">
        <f t="shared" ca="1" si="130"/>
        <v>1</v>
      </c>
      <c r="N1452" s="13">
        <f ca="1">IF(M1452=0,0,IF(M1452=M1451,0,((M1452-M1451)*C1452+N1451*M1451)*$P$5/M1452))</f>
        <v>0</v>
      </c>
      <c r="O1452" s="13">
        <f ca="1">IF(M1451=M1452,(M1451*J1452+M1452*K1452)*$P$5,M1451*J1452+M1452*K1452*$P$5-$P$6)</f>
        <v>7400</v>
      </c>
      <c r="P1452" s="13">
        <f ca="1">100*SUM(O1213:O1452)/SUM(N1213:N1452)</f>
        <v>-0.54984009680625778</v>
      </c>
      <c r="Q1452" s="9">
        <f ca="1">AVERAGE(E1452:OFFSET(F1452,-$Q$5+1,0))</f>
        <v>11557.1</v>
      </c>
      <c r="R1452" s="9">
        <f ca="1">AVERAGE(E1452:OFFSET(F1452,-$R$5+1,0))</f>
        <v>11559.2</v>
      </c>
      <c r="S1452" s="9">
        <f t="shared" ca="1" si="129"/>
        <v>-1</v>
      </c>
    </row>
    <row r="1453" spans="1:19">
      <c r="A1453" s="4" t="s">
        <v>94</v>
      </c>
      <c r="B1453" s="5">
        <v>43802</v>
      </c>
      <c r="C1453" s="4">
        <v>11444</v>
      </c>
      <c r="D1453" s="4">
        <v>11527</v>
      </c>
      <c r="E1453" s="4">
        <v>11439</v>
      </c>
      <c r="F1453" s="4">
        <v>11524</v>
      </c>
      <c r="G1453" s="4">
        <v>88994</v>
      </c>
      <c r="H1453" s="4">
        <v>1.0449999999999999</v>
      </c>
      <c r="I1453" s="3">
        <f t="shared" si="131"/>
        <v>0</v>
      </c>
      <c r="J1453" s="13">
        <f t="shared" si="133"/>
        <v>-58</v>
      </c>
      <c r="K1453" s="13">
        <f t="shared" si="132"/>
        <v>80</v>
      </c>
      <c r="L1453" s="13">
        <f t="shared" ca="1" si="128"/>
        <v>0</v>
      </c>
      <c r="M1453" s="13">
        <f t="shared" ca="1" si="130"/>
        <v>0</v>
      </c>
      <c r="N1453" s="13">
        <f ca="1">IF(M1453=0,0,IF(M1453=M1452,0,((M1453-M1452)*C1453+N1452*M1452)*$P$5/M1453))</f>
        <v>0</v>
      </c>
      <c r="O1453" s="13">
        <f ca="1">IF(M1452=M1453,(M1452*J1453+M1453*K1453)*$P$5,M1452*J1453+M1453*K1453*$P$5-$P$6)</f>
        <v>-558</v>
      </c>
      <c r="P1453" s="13">
        <f ca="1">100*SUM(O1214:O1453)/SUM(N1214:N1453)</f>
        <v>-0.4337230073324978</v>
      </c>
      <c r="Q1453" s="9">
        <f ca="1">AVERAGE(E1453:OFFSET(F1453,-$Q$5+1,0))</f>
        <v>11531.3</v>
      </c>
      <c r="R1453" s="9">
        <f ca="1">AVERAGE(E1453:OFFSET(F1453,-$R$5+1,0))</f>
        <v>11547</v>
      </c>
      <c r="S1453" s="9">
        <f t="shared" ca="1" si="129"/>
        <v>0</v>
      </c>
    </row>
    <row r="1454" spans="1:19">
      <c r="A1454" s="4" t="s">
        <v>94</v>
      </c>
      <c r="B1454" s="5">
        <v>43803</v>
      </c>
      <c r="C1454" s="4">
        <v>11492</v>
      </c>
      <c r="D1454" s="4">
        <v>11505</v>
      </c>
      <c r="E1454" s="4">
        <v>11443</v>
      </c>
      <c r="F1454" s="4">
        <v>11503</v>
      </c>
      <c r="G1454" s="4">
        <v>106806</v>
      </c>
      <c r="H1454" s="4">
        <v>1.0449999999999999</v>
      </c>
      <c r="I1454" s="3">
        <f t="shared" si="131"/>
        <v>0</v>
      </c>
      <c r="J1454" s="13">
        <f t="shared" si="133"/>
        <v>-32</v>
      </c>
      <c r="K1454" s="13">
        <f t="shared" si="132"/>
        <v>11</v>
      </c>
      <c r="L1454" s="13">
        <f t="shared" ca="1" si="128"/>
        <v>0</v>
      </c>
      <c r="M1454" s="13">
        <f t="shared" ca="1" si="130"/>
        <v>0</v>
      </c>
      <c r="N1454" s="13">
        <f ca="1">IF(M1454=0,0,IF(M1454=M1453,0,((M1454-M1453)*C1454+N1453*M1453)*$P$5/M1454))</f>
        <v>0</v>
      </c>
      <c r="O1454" s="13">
        <f ca="1">IF(M1453=M1454,(M1453*J1454+M1454*K1454)*$P$5,M1453*J1454+M1454*K1454*$P$5-$P$6)</f>
        <v>0</v>
      </c>
      <c r="P1454" s="13">
        <f ca="1">100*SUM(O1215:O1454)/SUM(N1215:N1454)</f>
        <v>-0.28678493740726335</v>
      </c>
      <c r="Q1454" s="9">
        <f ca="1">AVERAGE(E1454:OFFSET(F1454,-$Q$5+1,0))</f>
        <v>11501.6</v>
      </c>
      <c r="R1454" s="9">
        <f ca="1">AVERAGE(E1454:OFFSET(F1454,-$R$5+1,0))</f>
        <v>11534.25</v>
      </c>
      <c r="S1454" s="9">
        <f t="shared" ca="1" si="129"/>
        <v>0</v>
      </c>
    </row>
    <row r="1455" spans="1:19">
      <c r="A1455" s="4" t="s">
        <v>94</v>
      </c>
      <c r="B1455" s="5">
        <v>43804</v>
      </c>
      <c r="C1455" s="4">
        <v>11540</v>
      </c>
      <c r="D1455" s="4">
        <v>11618</v>
      </c>
      <c r="E1455" s="4">
        <v>11532</v>
      </c>
      <c r="F1455" s="4">
        <v>11598</v>
      </c>
      <c r="G1455" s="4">
        <v>91837</v>
      </c>
      <c r="H1455" s="4">
        <v>1.0449999999999999</v>
      </c>
      <c r="I1455" s="3">
        <f t="shared" si="131"/>
        <v>0</v>
      </c>
      <c r="J1455" s="13">
        <f t="shared" si="133"/>
        <v>37</v>
      </c>
      <c r="K1455" s="13">
        <f t="shared" si="132"/>
        <v>58</v>
      </c>
      <c r="L1455" s="13">
        <f t="shared" ca="1" si="128"/>
        <v>0</v>
      </c>
      <c r="M1455" s="13">
        <f t="shared" ca="1" si="130"/>
        <v>0</v>
      </c>
      <c r="N1455" s="13">
        <f ca="1">IF(M1455=0,0,IF(M1455=M1454,0,((M1455-M1454)*C1455+N1454*M1454)*$P$5/M1455))</f>
        <v>0</v>
      </c>
      <c r="O1455" s="13">
        <f ca="1">IF(M1454=M1455,(M1454*J1455+M1455*K1455)*$P$5,M1454*J1455+M1455*K1455*$P$5-$P$6)</f>
        <v>0</v>
      </c>
      <c r="P1455" s="13">
        <f ca="1">100*SUM(O1216:O1455)/SUM(N1216:N1455)</f>
        <v>-0.33864543267499314</v>
      </c>
      <c r="Q1455" s="9">
        <f ca="1">AVERAGE(E1455:OFFSET(F1455,-$Q$5+1,0))</f>
        <v>11492.7</v>
      </c>
      <c r="R1455" s="9">
        <f ca="1">AVERAGE(E1455:OFFSET(F1455,-$R$5+1,0))</f>
        <v>11541.05</v>
      </c>
      <c r="S1455" s="9">
        <f t="shared" ca="1" si="129"/>
        <v>0</v>
      </c>
    </row>
    <row r="1456" spans="1:19">
      <c r="A1456" s="4" t="s">
        <v>94</v>
      </c>
      <c r="B1456" s="5">
        <v>43805</v>
      </c>
      <c r="C1456" s="4">
        <v>11645</v>
      </c>
      <c r="D1456" s="4">
        <v>11670</v>
      </c>
      <c r="E1456" s="4">
        <v>11580</v>
      </c>
      <c r="F1456" s="4">
        <v>11612</v>
      </c>
      <c r="G1456" s="4">
        <v>88309</v>
      </c>
      <c r="H1456" s="4">
        <v>1.0449999999999999</v>
      </c>
      <c r="I1456" s="3">
        <f t="shared" si="131"/>
        <v>0</v>
      </c>
      <c r="J1456" s="13">
        <f t="shared" si="133"/>
        <v>47</v>
      </c>
      <c r="K1456" s="13">
        <f t="shared" si="132"/>
        <v>-33</v>
      </c>
      <c r="L1456" s="13">
        <f t="shared" ca="1" si="128"/>
        <v>0</v>
      </c>
      <c r="M1456" s="13">
        <f t="shared" ca="1" si="130"/>
        <v>0</v>
      </c>
      <c r="N1456" s="13">
        <f ca="1">IF(M1456=0,0,IF(M1456=M1455,0,((M1456-M1455)*C1456+N1455*M1455)*$P$5/M1456))</f>
        <v>0</v>
      </c>
      <c r="O1456" s="13">
        <f ca="1">IF(M1455=M1456,(M1455*J1456+M1456*K1456)*$P$5,M1455*J1456+M1456*K1456*$P$5-$P$6)</f>
        <v>0</v>
      </c>
      <c r="P1456" s="13">
        <f ca="1">100*SUM(O1217:O1456)/SUM(N1217:N1456)</f>
        <v>-0.25221127389544346</v>
      </c>
      <c r="Q1456" s="9">
        <f ca="1">AVERAGE(E1456:OFFSET(F1456,-$Q$5+1,0))</f>
        <v>11519.2</v>
      </c>
      <c r="R1456" s="9">
        <f ca="1">AVERAGE(E1456:OFFSET(F1456,-$R$5+1,0))</f>
        <v>11546.3</v>
      </c>
      <c r="S1456" s="9">
        <f t="shared" ca="1" si="129"/>
        <v>0</v>
      </c>
    </row>
    <row r="1457" spans="1:19">
      <c r="A1457" s="4" t="s">
        <v>94</v>
      </c>
      <c r="B1457" s="5">
        <v>43808</v>
      </c>
      <c r="C1457" s="4">
        <v>11670</v>
      </c>
      <c r="D1457" s="4">
        <v>11699</v>
      </c>
      <c r="E1457" s="4">
        <v>11633</v>
      </c>
      <c r="F1457" s="4">
        <v>11671</v>
      </c>
      <c r="G1457" s="4">
        <v>78956</v>
      </c>
      <c r="H1457" s="4">
        <v>1.0449999999999999</v>
      </c>
      <c r="I1457" s="3">
        <f t="shared" si="131"/>
        <v>0</v>
      </c>
      <c r="J1457" s="13">
        <f t="shared" si="133"/>
        <v>58</v>
      </c>
      <c r="K1457" s="13">
        <f t="shared" si="132"/>
        <v>1</v>
      </c>
      <c r="L1457" s="13">
        <f t="shared" ca="1" si="128"/>
        <v>0</v>
      </c>
      <c r="M1457" s="13">
        <f t="shared" ca="1" si="130"/>
        <v>0</v>
      </c>
      <c r="N1457" s="13">
        <f ca="1">IF(M1457=0,0,IF(M1457=M1456,0,((M1457-M1456)*C1457+N1456*M1456)*$P$5/M1457))</f>
        <v>0</v>
      </c>
      <c r="O1457" s="13">
        <f ca="1">IF(M1456=M1457,(M1456*J1457+M1457*K1457)*$P$5,M1456*J1457+M1457*K1457*$P$5-$P$6)</f>
        <v>0</v>
      </c>
      <c r="P1457" s="13">
        <f ca="1">100*SUM(O1218:O1457)/SUM(N1218:N1457)</f>
        <v>-0.25051140210611234</v>
      </c>
      <c r="Q1457" s="9">
        <f ca="1">AVERAGE(E1457:OFFSET(F1457,-$Q$5+1,0))</f>
        <v>11553.5</v>
      </c>
      <c r="R1457" s="9">
        <f ca="1">AVERAGE(E1457:OFFSET(F1457,-$R$5+1,0))</f>
        <v>11555.3</v>
      </c>
      <c r="S1457" s="9">
        <f t="shared" ca="1" si="129"/>
        <v>0</v>
      </c>
    </row>
    <row r="1458" spans="1:19">
      <c r="A1458" s="4" t="s">
        <v>94</v>
      </c>
      <c r="B1458" s="5">
        <v>43809</v>
      </c>
      <c r="C1458" s="4">
        <v>11647</v>
      </c>
      <c r="D1458" s="4">
        <v>11656</v>
      </c>
      <c r="E1458" s="4">
        <v>11605</v>
      </c>
      <c r="F1458" s="4">
        <v>11625</v>
      </c>
      <c r="G1458" s="4">
        <v>73085</v>
      </c>
      <c r="H1458" s="4">
        <v>1.0449999999999999</v>
      </c>
      <c r="I1458" s="3">
        <f t="shared" si="131"/>
        <v>0</v>
      </c>
      <c r="J1458" s="13">
        <f t="shared" si="133"/>
        <v>-24</v>
      </c>
      <c r="K1458" s="13">
        <f t="shared" si="132"/>
        <v>-22</v>
      </c>
      <c r="L1458" s="13">
        <f t="shared" ca="1" si="128"/>
        <v>1</v>
      </c>
      <c r="M1458" s="13">
        <f t="shared" ca="1" si="130"/>
        <v>0</v>
      </c>
      <c r="N1458" s="13">
        <f ca="1">IF(M1458=0,0,IF(M1458=M1457,0,((M1458-M1457)*C1458+N1457*M1457)*$P$5/M1458))</f>
        <v>0</v>
      </c>
      <c r="O1458" s="13">
        <f ca="1">IF(M1457=M1458,(M1457*J1458+M1458*K1458)*$P$5,M1457*J1458+M1458*K1458*$P$5-$P$6)</f>
        <v>0</v>
      </c>
      <c r="P1458" s="13">
        <f ca="1">100*SUM(O1219:O1458)/SUM(N1219:N1458)</f>
        <v>-0.25051140210611234</v>
      </c>
      <c r="Q1458" s="9">
        <f ca="1">AVERAGE(E1458:OFFSET(F1458,-$Q$5+1,0))</f>
        <v>11580.2</v>
      </c>
      <c r="R1458" s="9">
        <f ca="1">AVERAGE(E1458:OFFSET(F1458,-$R$5+1,0))</f>
        <v>11555.75</v>
      </c>
      <c r="S1458" s="9">
        <f t="shared" ca="1" si="129"/>
        <v>1</v>
      </c>
    </row>
    <row r="1459" spans="1:19">
      <c r="A1459" s="4" t="s">
        <v>94</v>
      </c>
      <c r="B1459" s="5">
        <v>43810</v>
      </c>
      <c r="C1459" s="4">
        <v>11600</v>
      </c>
      <c r="D1459" s="4">
        <v>11706</v>
      </c>
      <c r="E1459" s="4">
        <v>11594</v>
      </c>
      <c r="F1459" s="4">
        <v>11706</v>
      </c>
      <c r="G1459" s="4">
        <v>92546</v>
      </c>
      <c r="H1459" s="4">
        <v>1.0449999999999999</v>
      </c>
      <c r="I1459" s="3">
        <f t="shared" si="131"/>
        <v>0</v>
      </c>
      <c r="J1459" s="13">
        <f t="shared" si="133"/>
        <v>-25</v>
      </c>
      <c r="K1459" s="13">
        <f t="shared" si="132"/>
        <v>106</v>
      </c>
      <c r="L1459" s="13">
        <f t="shared" ca="1" si="128"/>
        <v>0</v>
      </c>
      <c r="M1459" s="13">
        <f t="shared" ca="1" si="130"/>
        <v>1</v>
      </c>
      <c r="N1459" s="13">
        <f ca="1">IF(M1459=0,0,IF(M1459=M1458,0,((M1459-M1458)*C1459+N1458*M1458)*$P$5/M1459))</f>
        <v>2320000</v>
      </c>
      <c r="O1459" s="13">
        <f ca="1">IF(M1458=M1459,(M1458*J1459+M1459*K1459)*$P$5,M1458*J1459+M1459*K1459*$P$5-$P$6)</f>
        <v>20700</v>
      </c>
      <c r="P1459" s="13">
        <f ca="1">100*SUM(O1220:O1459)/SUM(N1220:N1459)</f>
        <v>-0.16239347487934908</v>
      </c>
      <c r="Q1459" s="9">
        <f ca="1">AVERAGE(E1459:OFFSET(F1459,-$Q$5+1,0))</f>
        <v>11615.6</v>
      </c>
      <c r="R1459" s="9">
        <f ca="1">AVERAGE(E1459:OFFSET(F1459,-$R$5+1,0))</f>
        <v>11558.6</v>
      </c>
      <c r="S1459" s="9">
        <f t="shared" ca="1" si="129"/>
        <v>0</v>
      </c>
    </row>
    <row r="1460" spans="1:19">
      <c r="A1460" s="4" t="s">
        <v>94</v>
      </c>
      <c r="B1460" s="5">
        <v>43811</v>
      </c>
      <c r="C1460" s="4">
        <v>11765</v>
      </c>
      <c r="D1460" s="4">
        <v>11888</v>
      </c>
      <c r="E1460" s="4">
        <v>11754</v>
      </c>
      <c r="F1460" s="4">
        <v>11853</v>
      </c>
      <c r="G1460" s="4">
        <v>119427</v>
      </c>
      <c r="H1460" s="4">
        <v>1.0449999999999999</v>
      </c>
      <c r="I1460" s="3">
        <f t="shared" si="131"/>
        <v>0</v>
      </c>
      <c r="J1460" s="13">
        <f t="shared" si="133"/>
        <v>59</v>
      </c>
      <c r="K1460" s="13">
        <f t="shared" si="132"/>
        <v>88</v>
      </c>
      <c r="L1460" s="13">
        <f t="shared" ca="1" si="128"/>
        <v>0</v>
      </c>
      <c r="M1460" s="13">
        <f t="shared" ca="1" si="130"/>
        <v>1</v>
      </c>
      <c r="N1460" s="13">
        <f ca="1">IF(M1460=0,0,IF(M1460=M1459,0,((M1460-M1459)*C1460+N1459*M1459)*$P$5/M1460))</f>
        <v>0</v>
      </c>
      <c r="O1460" s="13">
        <f ca="1">IF(M1459=M1460,(M1459*J1460+M1460*K1460)*$P$5,M1459*J1460+M1460*K1460*$P$5-$P$6)</f>
        <v>29400</v>
      </c>
      <c r="P1460" s="13">
        <f ca="1">100*SUM(O1221:O1460)/SUM(N1221:N1460)</f>
        <v>-6.4676203517821773E-2</v>
      </c>
      <c r="Q1460" s="9">
        <f ca="1">AVERAGE(E1460:OFFSET(F1460,-$Q$5+1,0))</f>
        <v>11663.3</v>
      </c>
      <c r="R1460" s="9">
        <f ca="1">AVERAGE(E1460:OFFSET(F1460,-$R$5+1,0))</f>
        <v>11578</v>
      </c>
      <c r="S1460" s="9">
        <f t="shared" ca="1" si="129"/>
        <v>0</v>
      </c>
    </row>
    <row r="1461" spans="1:19">
      <c r="A1461" s="4" t="s">
        <v>94</v>
      </c>
      <c r="B1461" s="5">
        <v>43812</v>
      </c>
      <c r="C1461" s="4">
        <v>11977</v>
      </c>
      <c r="D1461" s="4">
        <v>12007</v>
      </c>
      <c r="E1461" s="4">
        <v>11917</v>
      </c>
      <c r="F1461" s="4">
        <v>11965</v>
      </c>
      <c r="G1461" s="4">
        <v>117530</v>
      </c>
      <c r="H1461" s="4">
        <v>1.0449999999999999</v>
      </c>
      <c r="I1461" s="3">
        <f t="shared" si="131"/>
        <v>0</v>
      </c>
      <c r="J1461" s="13">
        <f t="shared" si="133"/>
        <v>124</v>
      </c>
      <c r="K1461" s="13">
        <f t="shared" si="132"/>
        <v>-12</v>
      </c>
      <c r="L1461" s="13">
        <f t="shared" ca="1" si="128"/>
        <v>0</v>
      </c>
      <c r="M1461" s="13">
        <f t="shared" ca="1" si="130"/>
        <v>1</v>
      </c>
      <c r="N1461" s="13">
        <f ca="1">IF(M1461=0,0,IF(M1461=M1460,0,((M1461-M1460)*C1461+N1460*M1460)*$P$5/M1461))</f>
        <v>0</v>
      </c>
      <c r="O1461" s="13">
        <f ca="1">IF(M1460=M1461,(M1460*J1461+M1461*K1461)*$P$5,M1460*J1461+M1461*K1461*$P$5-$P$6)</f>
        <v>22400</v>
      </c>
      <c r="P1461" s="13">
        <f ca="1">100*SUM(O1222:O1461)/SUM(N1222:N1461)</f>
        <v>9.775050852865709E-3</v>
      </c>
      <c r="Q1461" s="9">
        <f ca="1">AVERAGE(E1461:OFFSET(F1461,-$Q$5+1,0))</f>
        <v>11732.3</v>
      </c>
      <c r="R1461" s="9">
        <f ca="1">AVERAGE(E1461:OFFSET(F1461,-$R$5+1,0))</f>
        <v>11625.75</v>
      </c>
      <c r="S1461" s="9">
        <f t="shared" ca="1" si="129"/>
        <v>0</v>
      </c>
    </row>
    <row r="1462" spans="1:19">
      <c r="A1462" s="4" t="s">
        <v>94</v>
      </c>
      <c r="B1462" s="5">
        <v>43815</v>
      </c>
      <c r="C1462" s="4">
        <v>11932</v>
      </c>
      <c r="D1462" s="4">
        <v>11976</v>
      </c>
      <c r="E1462" s="4">
        <v>11922</v>
      </c>
      <c r="F1462" s="4">
        <v>11961</v>
      </c>
      <c r="G1462" s="4">
        <v>95670</v>
      </c>
      <c r="H1462" s="4">
        <v>1.0449999999999999</v>
      </c>
      <c r="I1462" s="3">
        <f t="shared" si="131"/>
        <v>0</v>
      </c>
      <c r="J1462" s="13">
        <f t="shared" si="133"/>
        <v>-33</v>
      </c>
      <c r="K1462" s="13">
        <f t="shared" si="132"/>
        <v>29</v>
      </c>
      <c r="L1462" s="13">
        <f t="shared" ca="1" si="128"/>
        <v>0</v>
      </c>
      <c r="M1462" s="13">
        <f t="shared" ca="1" si="130"/>
        <v>1</v>
      </c>
      <c r="N1462" s="13">
        <f ca="1">IF(M1462=0,0,IF(M1462=M1461,0,((M1462-M1461)*C1462+N1461*M1461)*$P$5/M1462))</f>
        <v>0</v>
      </c>
      <c r="O1462" s="13">
        <f ca="1">IF(M1461=M1462,(M1461*J1462+M1462*K1462)*$P$5,M1461*J1462+M1462*K1462*$P$5-$P$6)</f>
        <v>-800</v>
      </c>
      <c r="P1462" s="13">
        <f ca="1">100*SUM(O1223:O1462)/SUM(N1223:N1462)</f>
        <v>7.116077482484013E-3</v>
      </c>
      <c r="Q1462" s="9">
        <f ca="1">AVERAGE(E1462:OFFSET(F1462,-$Q$5+1,0))</f>
        <v>11790.2</v>
      </c>
      <c r="R1462" s="9">
        <f ca="1">AVERAGE(E1462:OFFSET(F1462,-$R$5+1,0))</f>
        <v>11671.85</v>
      </c>
      <c r="S1462" s="9">
        <f t="shared" ca="1" si="129"/>
        <v>0</v>
      </c>
    </row>
    <row r="1463" spans="1:19">
      <c r="A1463" s="4" t="s">
        <v>94</v>
      </c>
      <c r="B1463" s="5">
        <v>43816</v>
      </c>
      <c r="C1463" s="4">
        <v>11974</v>
      </c>
      <c r="D1463" s="4">
        <v>12102</v>
      </c>
      <c r="E1463" s="4">
        <v>11945</v>
      </c>
      <c r="F1463" s="4">
        <v>12100</v>
      </c>
      <c r="G1463" s="4">
        <v>111124</v>
      </c>
      <c r="H1463" s="4">
        <v>1.0449999999999999</v>
      </c>
      <c r="I1463" s="3">
        <f t="shared" si="131"/>
        <v>0</v>
      </c>
      <c r="J1463" s="13">
        <f t="shared" si="133"/>
        <v>13</v>
      </c>
      <c r="K1463" s="13">
        <f t="shared" si="132"/>
        <v>126</v>
      </c>
      <c r="L1463" s="13">
        <f t="shared" ca="1" si="128"/>
        <v>0</v>
      </c>
      <c r="M1463" s="13">
        <f t="shared" ca="1" si="130"/>
        <v>1</v>
      </c>
      <c r="N1463" s="13">
        <f ca="1">IF(M1463=0,0,IF(M1463=M1462,0,((M1463-M1462)*C1463+N1462*M1462)*$P$5/M1463))</f>
        <v>0</v>
      </c>
      <c r="O1463" s="13">
        <f ca="1">IF(M1462=M1463,(M1462*J1463+M1463*K1463)*$P$5,M1462*J1463+M1463*K1463*$P$5-$P$6)</f>
        <v>27800</v>
      </c>
      <c r="P1463" s="13">
        <f ca="1">100*SUM(O1224:O1463)/SUM(N1224:N1463)</f>
        <v>9.9515402103247941E-2</v>
      </c>
      <c r="Q1463" s="9">
        <f ca="1">AVERAGE(E1463:OFFSET(F1463,-$Q$5+1,0))</f>
        <v>11871.7</v>
      </c>
      <c r="R1463" s="9">
        <f ca="1">AVERAGE(E1463:OFFSET(F1463,-$R$5+1,0))</f>
        <v>11725.95</v>
      </c>
      <c r="S1463" s="9">
        <f t="shared" ca="1" si="129"/>
        <v>0</v>
      </c>
    </row>
    <row r="1464" spans="1:19">
      <c r="A1464" s="4" t="s">
        <v>94</v>
      </c>
      <c r="B1464" s="5">
        <v>43817</v>
      </c>
      <c r="C1464" s="4">
        <v>12077</v>
      </c>
      <c r="D1464" s="4">
        <v>12129</v>
      </c>
      <c r="E1464" s="4">
        <v>12065</v>
      </c>
      <c r="F1464" s="4">
        <v>12118</v>
      </c>
      <c r="G1464" s="4">
        <v>54946</v>
      </c>
      <c r="H1464" s="4">
        <v>1.0449999999999999</v>
      </c>
      <c r="I1464" s="3">
        <f t="shared" si="131"/>
        <v>1</v>
      </c>
      <c r="J1464" s="13">
        <f t="shared" si="133"/>
        <v>-23</v>
      </c>
      <c r="K1464" s="13">
        <f t="shared" si="132"/>
        <v>41</v>
      </c>
      <c r="L1464" s="13">
        <f t="shared" ca="1" si="128"/>
        <v>0</v>
      </c>
      <c r="M1464" s="13">
        <f t="shared" si="130"/>
        <v>0</v>
      </c>
      <c r="N1464" s="13">
        <f>IF(M1464=0,0,IF(M1464=M1463,0,((M1464-M1463)*C1464+N1463*M1463)*$P$5/M1464))</f>
        <v>0</v>
      </c>
      <c r="O1464" s="13">
        <f ca="1">IF(M1463=M1464,(M1463*J1464+M1464*K1464)*$P$5,M1463*J1464+M1464*K1464*$P$5-$P$6)</f>
        <v>-523</v>
      </c>
      <c r="P1464" s="13">
        <f ca="1">100*SUM(O1225:O1464)/SUM(N1225:N1464)</f>
        <v>9.7777098262360904E-2</v>
      </c>
      <c r="Q1464" s="9">
        <f ca="1">AVERAGE(E1464:OFFSET(F1464,-$Q$5+1,0))</f>
        <v>11960</v>
      </c>
      <c r="R1464" s="9">
        <f ca="1">AVERAGE(E1464:OFFSET(F1464,-$R$5+1,0))</f>
        <v>11787.8</v>
      </c>
      <c r="S1464" s="9">
        <f t="shared" ca="1" si="129"/>
        <v>0</v>
      </c>
    </row>
    <row r="1465" spans="1:19">
      <c r="A1465" s="4" t="s">
        <v>95</v>
      </c>
      <c r="B1465" s="5">
        <v>43818</v>
      </c>
      <c r="C1465" s="4">
        <v>12110</v>
      </c>
      <c r="D1465" s="4">
        <v>12115</v>
      </c>
      <c r="E1465" s="4">
        <v>12015</v>
      </c>
      <c r="F1465" s="4">
        <v>12030</v>
      </c>
      <c r="G1465" s="4">
        <v>92209</v>
      </c>
      <c r="H1465" s="4">
        <v>1.0449999999999999</v>
      </c>
      <c r="I1465" s="3">
        <f t="shared" si="131"/>
        <v>0</v>
      </c>
      <c r="J1465" s="13">
        <f t="shared" si="133"/>
        <v>-8</v>
      </c>
      <c r="K1465" s="13">
        <f t="shared" si="132"/>
        <v>-80</v>
      </c>
      <c r="L1465" s="13">
        <f t="shared" ca="1" si="128"/>
        <v>0</v>
      </c>
      <c r="M1465" s="13">
        <f t="shared" ca="1" si="130"/>
        <v>0</v>
      </c>
      <c r="N1465" s="13">
        <f ca="1">IF(M1465=0,0,IF(M1465=M1464,0,((M1465-M1464)*C1465+N1464*M1464)*$P$5/M1465))</f>
        <v>0</v>
      </c>
      <c r="O1465" s="13">
        <f ca="1">IF(M1464=M1465,(M1464*J1465+M1465*K1465)*$P$5,M1464*J1465+M1465*K1465*$P$5-$P$6)</f>
        <v>0</v>
      </c>
      <c r="P1465" s="13">
        <f ca="1">100*SUM(O1226:O1465)/SUM(N1226:N1465)</f>
        <v>0.13180171862793835</v>
      </c>
      <c r="Q1465" s="9">
        <f ca="1">AVERAGE(E1465:OFFSET(F1465,-$Q$5+1,0))</f>
        <v>12003.8</v>
      </c>
      <c r="R1465" s="9">
        <f ca="1">AVERAGE(E1465:OFFSET(F1465,-$R$5+1,0))</f>
        <v>11833.55</v>
      </c>
      <c r="S1465" s="9">
        <f t="shared" ca="1" si="129"/>
        <v>0</v>
      </c>
    </row>
    <row r="1466" spans="1:19">
      <c r="A1466" s="4" t="s">
        <v>95</v>
      </c>
      <c r="B1466" s="5">
        <v>43819</v>
      </c>
      <c r="C1466" s="4">
        <v>12063</v>
      </c>
      <c r="D1466" s="4">
        <v>12063</v>
      </c>
      <c r="E1466" s="4">
        <v>11951</v>
      </c>
      <c r="F1466" s="4">
        <v>11979</v>
      </c>
      <c r="G1466" s="4">
        <v>126757</v>
      </c>
      <c r="H1466" s="4">
        <v>1.0449999999999999</v>
      </c>
      <c r="I1466" s="3">
        <f t="shared" si="131"/>
        <v>0</v>
      </c>
      <c r="J1466" s="13">
        <f t="shared" si="133"/>
        <v>33</v>
      </c>
      <c r="K1466" s="13">
        <f t="shared" si="132"/>
        <v>-84</v>
      </c>
      <c r="L1466" s="13">
        <f t="shared" ca="1" si="128"/>
        <v>0</v>
      </c>
      <c r="M1466" s="13">
        <f t="shared" ca="1" si="130"/>
        <v>0</v>
      </c>
      <c r="N1466" s="13">
        <f ca="1">IF(M1466=0,0,IF(M1466=M1465,0,((M1466-M1465)*C1466+N1465*M1465)*$P$5/M1466))</f>
        <v>0</v>
      </c>
      <c r="O1466" s="13">
        <f ca="1">IF(M1465=M1466,(M1465*J1466+M1466*K1466)*$P$5,M1465*J1466+M1466*K1466*$P$5-$P$6)</f>
        <v>0</v>
      </c>
      <c r="P1466" s="13">
        <f ca="1">100*SUM(O1227:O1466)/SUM(N1227:N1466)</f>
        <v>7.8538456075562812E-2</v>
      </c>
      <c r="Q1466" s="9">
        <f ca="1">AVERAGE(E1466:OFFSET(F1466,-$Q$5+1,0))</f>
        <v>12008.6</v>
      </c>
      <c r="R1466" s="9">
        <f ca="1">AVERAGE(E1466:OFFSET(F1466,-$R$5+1,0))</f>
        <v>11870.45</v>
      </c>
      <c r="S1466" s="9">
        <f t="shared" ca="1" si="129"/>
        <v>0</v>
      </c>
    </row>
    <row r="1467" spans="1:19">
      <c r="A1467" s="4" t="s">
        <v>95</v>
      </c>
      <c r="B1467" s="5">
        <v>43822</v>
      </c>
      <c r="C1467" s="4">
        <v>12000</v>
      </c>
      <c r="D1467" s="4">
        <v>12028</v>
      </c>
      <c r="E1467" s="4">
        <v>11972</v>
      </c>
      <c r="F1467" s="4">
        <v>12020</v>
      </c>
      <c r="G1467" s="4">
        <v>75298</v>
      </c>
      <c r="H1467" s="4">
        <v>1.0449999999999999</v>
      </c>
      <c r="I1467" s="3">
        <f t="shared" si="131"/>
        <v>0</v>
      </c>
      <c r="J1467" s="13">
        <f t="shared" si="133"/>
        <v>21</v>
      </c>
      <c r="K1467" s="13">
        <f t="shared" si="132"/>
        <v>20</v>
      </c>
      <c r="L1467" s="13">
        <f t="shared" ca="1" si="128"/>
        <v>0</v>
      </c>
      <c r="M1467" s="13">
        <f t="shared" ca="1" si="130"/>
        <v>0</v>
      </c>
      <c r="N1467" s="13">
        <f ca="1">IF(M1467=0,0,IF(M1467=M1466,0,((M1467-M1466)*C1467+N1466*M1466)*$P$5/M1467))</f>
        <v>0</v>
      </c>
      <c r="O1467" s="13">
        <f ca="1">IF(M1466=M1467,(M1466*J1467+M1467*K1467)*$P$5,M1466*J1467+M1467*K1467*$P$5-$P$6)</f>
        <v>0</v>
      </c>
      <c r="P1467" s="13">
        <f ca="1">100*SUM(O1228:O1467)/SUM(N1228:N1467)</f>
        <v>0.1033946452666714</v>
      </c>
      <c r="Q1467" s="9">
        <f ca="1">AVERAGE(E1467:OFFSET(F1467,-$Q$5+1,0))</f>
        <v>12019.5</v>
      </c>
      <c r="R1467" s="9">
        <f ca="1">AVERAGE(E1467:OFFSET(F1467,-$R$5+1,0))</f>
        <v>11904.85</v>
      </c>
      <c r="S1467" s="9">
        <f t="shared" ca="1" si="129"/>
        <v>0</v>
      </c>
    </row>
    <row r="1468" spans="1:19">
      <c r="A1468" s="4" t="s">
        <v>95</v>
      </c>
      <c r="B1468" s="5">
        <v>43823</v>
      </c>
      <c r="C1468" s="4">
        <v>12030</v>
      </c>
      <c r="D1468" s="4">
        <v>12044</v>
      </c>
      <c r="E1468" s="4">
        <v>11982</v>
      </c>
      <c r="F1468" s="4">
        <v>11983</v>
      </c>
      <c r="G1468" s="4">
        <v>55384</v>
      </c>
      <c r="H1468" s="4">
        <v>1.0449999999999999</v>
      </c>
      <c r="I1468" s="3">
        <f t="shared" si="131"/>
        <v>0</v>
      </c>
      <c r="J1468" s="13">
        <f t="shared" si="133"/>
        <v>10</v>
      </c>
      <c r="K1468" s="13">
        <f t="shared" si="132"/>
        <v>-47</v>
      </c>
      <c r="L1468" s="13">
        <f t="shared" ca="1" si="128"/>
        <v>0</v>
      </c>
      <c r="M1468" s="13">
        <f t="shared" ca="1" si="130"/>
        <v>0</v>
      </c>
      <c r="N1468" s="13">
        <f ca="1">IF(M1468=0,0,IF(M1468=M1467,0,((M1468-M1467)*C1468+N1467*M1467)*$P$5/M1468))</f>
        <v>0</v>
      </c>
      <c r="O1468" s="13">
        <f ca="1">IF(M1467=M1468,(M1467*J1468+M1468*K1468)*$P$5,M1467*J1468+M1468*K1468*$P$5-$P$6)</f>
        <v>0</v>
      </c>
      <c r="P1468" s="13">
        <f ca="1">100*SUM(O1229:O1468)/SUM(N1229:N1468)</f>
        <v>1.8393580001420354E-3</v>
      </c>
      <c r="Q1468" s="9">
        <f ca="1">AVERAGE(E1468:OFFSET(F1468,-$Q$5+1,0))</f>
        <v>12011.5</v>
      </c>
      <c r="R1468" s="9">
        <f ca="1">AVERAGE(E1468:OFFSET(F1468,-$R$5+1,0))</f>
        <v>11941.6</v>
      </c>
      <c r="S1468" s="9">
        <f t="shared" ca="1" si="129"/>
        <v>0</v>
      </c>
    </row>
    <row r="1469" spans="1:19">
      <c r="A1469" s="4" t="s">
        <v>95</v>
      </c>
      <c r="B1469" s="5">
        <v>43824</v>
      </c>
      <c r="C1469" s="4">
        <v>11989</v>
      </c>
      <c r="D1469" s="4">
        <v>12027</v>
      </c>
      <c r="E1469" s="4">
        <v>11976</v>
      </c>
      <c r="F1469" s="4">
        <v>12020</v>
      </c>
      <c r="G1469" s="4">
        <v>41599</v>
      </c>
      <c r="H1469" s="4">
        <v>1.0449999999999999</v>
      </c>
      <c r="I1469" s="3">
        <f t="shared" si="131"/>
        <v>0</v>
      </c>
      <c r="J1469" s="13">
        <f t="shared" si="133"/>
        <v>6</v>
      </c>
      <c r="K1469" s="13">
        <f t="shared" si="132"/>
        <v>31</v>
      </c>
      <c r="L1469" s="13">
        <f t="shared" ref="L1469:L1532" ca="1" si="134">S1469</f>
        <v>0</v>
      </c>
      <c r="M1469" s="13">
        <f t="shared" ca="1" si="130"/>
        <v>0</v>
      </c>
      <c r="N1469" s="13">
        <f ca="1">IF(M1469=0,0,IF(M1469=M1468,0,((M1469-M1468)*C1469+N1468*M1468)*$P$5/M1469))</f>
        <v>0</v>
      </c>
      <c r="O1469" s="13">
        <f ca="1">IF(M1468=M1469,(M1468*J1469+M1469*K1469)*$P$5,M1468*J1469+M1469*K1469*$P$5-$P$6)</f>
        <v>0</v>
      </c>
      <c r="P1469" s="13">
        <f ca="1">100*SUM(O1230:O1469)/SUM(N1230:N1469)</f>
        <v>-1.0943825012428094E-2</v>
      </c>
      <c r="Q1469" s="9">
        <f ca="1">AVERAGE(E1469:OFFSET(F1469,-$Q$5+1,0))</f>
        <v>11992.8</v>
      </c>
      <c r="R1469" s="9">
        <f ca="1">AVERAGE(E1469:OFFSET(F1469,-$R$5+1,0))</f>
        <v>11976.4</v>
      </c>
      <c r="S1469" s="9">
        <f t="shared" ref="S1469:S1532" ca="1" si="135">IF(AND(Q1468&lt;=R1468,Q1469&gt;R1469),1,IF(AND(Q1468&gt;R1468,Q1469&lt;=R1469),-1,0))</f>
        <v>0</v>
      </c>
    </row>
    <row r="1470" spans="1:19">
      <c r="A1470" s="4" t="s">
        <v>95</v>
      </c>
      <c r="B1470" s="5">
        <v>43825</v>
      </c>
      <c r="C1470" s="4">
        <v>12029</v>
      </c>
      <c r="D1470" s="4">
        <v>12042</v>
      </c>
      <c r="E1470" s="4">
        <v>11986</v>
      </c>
      <c r="F1470" s="4">
        <v>12009</v>
      </c>
      <c r="G1470" s="4">
        <v>52249</v>
      </c>
      <c r="H1470" s="4">
        <v>1.0449999999999999</v>
      </c>
      <c r="I1470" s="3">
        <f t="shared" si="131"/>
        <v>0</v>
      </c>
      <c r="J1470" s="13">
        <f t="shared" si="133"/>
        <v>9</v>
      </c>
      <c r="K1470" s="13">
        <f t="shared" si="132"/>
        <v>-20</v>
      </c>
      <c r="L1470" s="13">
        <f t="shared" ca="1" si="134"/>
        <v>-1</v>
      </c>
      <c r="M1470" s="13">
        <f t="shared" ref="M1470:M1533" ca="1" si="136">IF(I1470=1,0,IF(M1469+L1469&gt;=$M$5,$M$5,IF(M1469+L1469&lt;=$M$7,$M$7,M1469+L1469)))</f>
        <v>0</v>
      </c>
      <c r="N1470" s="13">
        <f ca="1">IF(M1470=0,0,IF(M1470=M1469,0,((M1470-M1469)*C1470+N1469*M1469)*$P$5/M1470))</f>
        <v>0</v>
      </c>
      <c r="O1470" s="13">
        <f ca="1">IF(M1469=M1470,(M1469*J1470+M1470*K1470)*$P$5,M1469*J1470+M1470*K1470*$P$5-$P$6)</f>
        <v>0</v>
      </c>
      <c r="P1470" s="13">
        <f ca="1">100*SUM(O1231:O1470)/SUM(N1231:N1470)</f>
        <v>0.11262694410908317</v>
      </c>
      <c r="Q1470" s="9">
        <f ca="1">AVERAGE(E1470:OFFSET(F1470,-$Q$5+1,0))</f>
        <v>11987.8</v>
      </c>
      <c r="R1470" s="9">
        <f ca="1">AVERAGE(E1470:OFFSET(F1470,-$R$5+1,0))</f>
        <v>11995.8</v>
      </c>
      <c r="S1470" s="9">
        <f t="shared" ca="1" si="135"/>
        <v>-1</v>
      </c>
    </row>
    <row r="1471" spans="1:19">
      <c r="A1471" s="4" t="s">
        <v>95</v>
      </c>
      <c r="B1471" s="5">
        <v>43826</v>
      </c>
      <c r="C1471" s="4">
        <v>12038</v>
      </c>
      <c r="D1471" s="4">
        <v>12112</v>
      </c>
      <c r="E1471" s="4">
        <v>12037</v>
      </c>
      <c r="F1471" s="4">
        <v>12097</v>
      </c>
      <c r="G1471" s="4">
        <v>74454</v>
      </c>
      <c r="H1471" s="4">
        <v>1.0449999999999999</v>
      </c>
      <c r="I1471" s="3">
        <f t="shared" si="131"/>
        <v>0</v>
      </c>
      <c r="J1471" s="13">
        <f t="shared" si="133"/>
        <v>29</v>
      </c>
      <c r="K1471" s="13">
        <f t="shared" si="132"/>
        <v>59</v>
      </c>
      <c r="L1471" s="13">
        <f t="shared" ca="1" si="134"/>
        <v>0</v>
      </c>
      <c r="M1471" s="13">
        <f t="shared" ca="1" si="136"/>
        <v>-1</v>
      </c>
      <c r="N1471" s="13">
        <f ca="1">IF(M1471=0,0,IF(M1471=M1470,0,((M1471-M1470)*C1471+N1470*M1470)*$P$5/M1471))</f>
        <v>2407600</v>
      </c>
      <c r="O1471" s="13">
        <f ca="1">IF(M1470=M1471,(M1470*J1471+M1471*K1471)*$P$5,M1470*J1471+M1471*K1471*$P$5-$P$6)</f>
        <v>-12300</v>
      </c>
      <c r="P1471" s="13">
        <f ca="1">100*SUM(O1232:O1471)/SUM(N1232:N1471)</f>
        <v>8.8381921909347849E-2</v>
      </c>
      <c r="Q1471" s="9">
        <f ca="1">AVERAGE(E1471:OFFSET(F1471,-$Q$5+1,0))</f>
        <v>12008.2</v>
      </c>
      <c r="R1471" s="9">
        <f ca="1">AVERAGE(E1471:OFFSET(F1471,-$R$5+1,0))</f>
        <v>12008.4</v>
      </c>
      <c r="S1471" s="9">
        <f t="shared" ca="1" si="135"/>
        <v>0</v>
      </c>
    </row>
    <row r="1472" spans="1:19">
      <c r="A1472" s="4" t="s">
        <v>95</v>
      </c>
      <c r="B1472" s="5">
        <v>43829</v>
      </c>
      <c r="C1472" s="4">
        <v>12091</v>
      </c>
      <c r="D1472" s="4">
        <v>12125</v>
      </c>
      <c r="E1472" s="4">
        <v>12065</v>
      </c>
      <c r="F1472" s="4">
        <v>12069</v>
      </c>
      <c r="G1472" s="4">
        <v>66062</v>
      </c>
      <c r="H1472" s="4">
        <v>1.0449999999999999</v>
      </c>
      <c r="I1472" s="3">
        <f t="shared" si="131"/>
        <v>0</v>
      </c>
      <c r="J1472" s="13">
        <f t="shared" si="133"/>
        <v>-6</v>
      </c>
      <c r="K1472" s="13">
        <f t="shared" si="132"/>
        <v>-22</v>
      </c>
      <c r="L1472" s="13">
        <f t="shared" ca="1" si="134"/>
        <v>1</v>
      </c>
      <c r="M1472" s="13">
        <f t="shared" ca="1" si="136"/>
        <v>-1</v>
      </c>
      <c r="N1472" s="13">
        <f ca="1">IF(M1472=0,0,IF(M1472=M1471,0,((M1472-M1471)*C1472+N1471*M1471)*$P$5/M1472))</f>
        <v>0</v>
      </c>
      <c r="O1472" s="13">
        <f ca="1">IF(M1471=M1472,(M1471*J1472+M1472*K1472)*$P$5,M1471*J1472+M1472*K1472*$P$5-$P$6)</f>
        <v>5600</v>
      </c>
      <c r="P1472" s="13">
        <f ca="1">100*SUM(O1233:O1472)/SUM(N1233:N1472)</f>
        <v>1.8377734743012665E-2</v>
      </c>
      <c r="Q1472" s="9">
        <f ca="1">AVERAGE(E1472:OFFSET(F1472,-$Q$5+1,0))</f>
        <v>12022.4</v>
      </c>
      <c r="R1472" s="9">
        <f ca="1">AVERAGE(E1472:OFFSET(F1472,-$R$5+1,0))</f>
        <v>12020.95</v>
      </c>
      <c r="S1472" s="9">
        <f t="shared" ca="1" si="135"/>
        <v>1</v>
      </c>
    </row>
    <row r="1473" spans="1:19">
      <c r="A1473" s="4" t="s">
        <v>95</v>
      </c>
      <c r="B1473" s="5">
        <v>43830</v>
      </c>
      <c r="C1473" s="4">
        <v>12029</v>
      </c>
      <c r="D1473" s="4">
        <v>12049</v>
      </c>
      <c r="E1473" s="4">
        <v>11992</v>
      </c>
      <c r="F1473" s="4">
        <v>11995</v>
      </c>
      <c r="G1473" s="4">
        <v>74341</v>
      </c>
      <c r="H1473" s="4">
        <v>1.0449999999999999</v>
      </c>
      <c r="I1473" s="3">
        <f t="shared" si="131"/>
        <v>0</v>
      </c>
      <c r="J1473" s="13">
        <f t="shared" si="133"/>
        <v>-40</v>
      </c>
      <c r="K1473" s="13">
        <f t="shared" si="132"/>
        <v>-34</v>
      </c>
      <c r="L1473" s="13">
        <f t="shared" ca="1" si="134"/>
        <v>0</v>
      </c>
      <c r="M1473" s="13">
        <f t="shared" ca="1" si="136"/>
        <v>0</v>
      </c>
      <c r="N1473" s="13">
        <f ca="1">IF(M1473=0,0,IF(M1473=M1472,0,((M1473-M1472)*C1473+N1472*M1472)*$P$5/M1473))</f>
        <v>0</v>
      </c>
      <c r="O1473" s="13">
        <f ca="1">IF(M1472=M1473,(M1472*J1473+M1473*K1473)*$P$5,M1472*J1473+M1473*K1473*$P$5-$P$6)</f>
        <v>-460</v>
      </c>
      <c r="P1473" s="13">
        <f ca="1">100*SUM(O1234:O1473)/SUM(N1234:N1473)</f>
        <v>-4.5934523186433582E-2</v>
      </c>
      <c r="Q1473" s="9">
        <f ca="1">AVERAGE(E1473:OFFSET(F1473,-$Q$5+1,0))</f>
        <v>12024.6</v>
      </c>
      <c r="R1473" s="9">
        <f ca="1">AVERAGE(E1473:OFFSET(F1473,-$R$5+1,0))</f>
        <v>12018.05</v>
      </c>
      <c r="S1473" s="9">
        <f t="shared" ca="1" si="135"/>
        <v>0</v>
      </c>
    </row>
    <row r="1474" spans="1:19">
      <c r="A1474" s="4" t="s">
        <v>95</v>
      </c>
      <c r="B1474" s="5">
        <v>43832</v>
      </c>
      <c r="C1474" s="4">
        <v>12044</v>
      </c>
      <c r="D1474" s="4">
        <v>12120</v>
      </c>
      <c r="E1474" s="4">
        <v>12023</v>
      </c>
      <c r="F1474" s="4">
        <v>12102</v>
      </c>
      <c r="G1474" s="4">
        <v>100401</v>
      </c>
      <c r="H1474" s="4">
        <v>1.0449999999999999</v>
      </c>
      <c r="I1474" s="3">
        <f t="shared" si="131"/>
        <v>0</v>
      </c>
      <c r="J1474" s="13">
        <f t="shared" si="133"/>
        <v>49</v>
      </c>
      <c r="K1474" s="13">
        <f t="shared" si="132"/>
        <v>58</v>
      </c>
      <c r="L1474" s="13">
        <f t="shared" ca="1" si="134"/>
        <v>0</v>
      </c>
      <c r="M1474" s="13">
        <f t="shared" ca="1" si="136"/>
        <v>0</v>
      </c>
      <c r="N1474" s="13">
        <f ca="1">IF(M1474=0,0,IF(M1474=M1473,0,((M1474-M1473)*C1474+N1473*M1473)*$P$5/M1474))</f>
        <v>0</v>
      </c>
      <c r="O1474" s="13">
        <f ca="1">IF(M1473=M1474,(M1473*J1474+M1474*K1474)*$P$5,M1473*J1474+M1474*K1474*$P$5-$P$6)</f>
        <v>0</v>
      </c>
      <c r="P1474" s="13">
        <f ca="1">100*SUM(O1235:O1474)/SUM(N1235:N1474)</f>
        <v>-9.3694389197110858E-2</v>
      </c>
      <c r="Q1474" s="9">
        <f ca="1">AVERAGE(E1474:OFFSET(F1474,-$Q$5+1,0))</f>
        <v>12037.5</v>
      </c>
      <c r="R1474" s="9">
        <f ca="1">AVERAGE(E1474:OFFSET(F1474,-$R$5+1,0))</f>
        <v>12015.15</v>
      </c>
      <c r="S1474" s="9">
        <f t="shared" ca="1" si="135"/>
        <v>0</v>
      </c>
    </row>
    <row r="1475" spans="1:19">
      <c r="A1475" s="4" t="s">
        <v>95</v>
      </c>
      <c r="B1475" s="5">
        <v>43833</v>
      </c>
      <c r="C1475" s="4">
        <v>12180</v>
      </c>
      <c r="D1475" s="4">
        <v>12198</v>
      </c>
      <c r="E1475" s="4">
        <v>11996</v>
      </c>
      <c r="F1475" s="4">
        <v>12086</v>
      </c>
      <c r="G1475" s="4">
        <v>172660</v>
      </c>
      <c r="H1475" s="4">
        <v>1.0449999999999999</v>
      </c>
      <c r="I1475" s="3">
        <f t="shared" si="131"/>
        <v>0</v>
      </c>
      <c r="J1475" s="13">
        <f t="shared" si="133"/>
        <v>78</v>
      </c>
      <c r="K1475" s="13">
        <f t="shared" si="132"/>
        <v>-94</v>
      </c>
      <c r="L1475" s="13">
        <f t="shared" ca="1" si="134"/>
        <v>0</v>
      </c>
      <c r="M1475" s="13">
        <f t="shared" ca="1" si="136"/>
        <v>0</v>
      </c>
      <c r="N1475" s="13">
        <f ca="1">IF(M1475=0,0,IF(M1475=M1474,0,((M1475-M1474)*C1475+N1474*M1474)*$P$5/M1475))</f>
        <v>0</v>
      </c>
      <c r="O1475" s="13">
        <f ca="1">IF(M1474=M1475,(M1474*J1475+M1475*K1475)*$P$5,M1474*J1475+M1475*K1475*$P$5-$P$6)</f>
        <v>0</v>
      </c>
      <c r="P1475" s="13">
        <f ca="1">100*SUM(O1236:O1475)/SUM(N1236:N1475)</f>
        <v>3.4537579817858266E-2</v>
      </c>
      <c r="Q1475" s="9">
        <f ca="1">AVERAGE(E1475:OFFSET(F1475,-$Q$5+1,0))</f>
        <v>12046.2</v>
      </c>
      <c r="R1475" s="9">
        <f ca="1">AVERAGE(E1475:OFFSET(F1475,-$R$5+1,0))</f>
        <v>12017</v>
      </c>
      <c r="S1475" s="9">
        <f t="shared" ca="1" si="135"/>
        <v>0</v>
      </c>
    </row>
    <row r="1476" spans="1:19">
      <c r="A1476" s="4" t="s">
        <v>95</v>
      </c>
      <c r="B1476" s="5">
        <v>43836</v>
      </c>
      <c r="C1476" s="4">
        <v>12017</v>
      </c>
      <c r="D1476" s="4">
        <v>12034</v>
      </c>
      <c r="E1476" s="4">
        <v>11948</v>
      </c>
      <c r="F1476" s="4">
        <v>11950</v>
      </c>
      <c r="G1476" s="4">
        <v>118380</v>
      </c>
      <c r="H1476" s="4">
        <v>1.0449999999999999</v>
      </c>
      <c r="I1476" s="3">
        <f t="shared" ref="I1476:I1539" si="137">IF(A1476=A1477,0,1)</f>
        <v>0</v>
      </c>
      <c r="J1476" s="13">
        <f t="shared" si="133"/>
        <v>-69</v>
      </c>
      <c r="K1476" s="13">
        <f t="shared" ref="K1476:K1539" si="138">F1476-C1476</f>
        <v>-67</v>
      </c>
      <c r="L1476" s="13">
        <f t="shared" ca="1" si="134"/>
        <v>0</v>
      </c>
      <c r="M1476" s="13">
        <f t="shared" ca="1" si="136"/>
        <v>0</v>
      </c>
      <c r="N1476" s="13">
        <f ca="1">IF(M1476=0,0,IF(M1476=M1475,0,((M1476-M1475)*C1476+N1475*M1475)*$P$5/M1476))</f>
        <v>0</v>
      </c>
      <c r="O1476" s="13">
        <f ca="1">IF(M1475=M1476,(M1475*J1476+M1476*K1476)*$P$5,M1475*J1476+M1476*K1476*$P$5-$P$6)</f>
        <v>0</v>
      </c>
      <c r="P1476" s="13">
        <f ca="1">100*SUM(O1237:O1476)/SUM(N1237:N1476)</f>
        <v>3.3229090338113679E-2</v>
      </c>
      <c r="Q1476" s="9">
        <f ca="1">AVERAGE(E1476:OFFSET(F1476,-$Q$5+1,0))</f>
        <v>12022.6</v>
      </c>
      <c r="R1476" s="9">
        <f ca="1">AVERAGE(E1476:OFFSET(F1476,-$R$5+1,0))</f>
        <v>12015.4</v>
      </c>
      <c r="S1476" s="9">
        <f t="shared" ca="1" si="135"/>
        <v>0</v>
      </c>
    </row>
    <row r="1477" spans="1:19">
      <c r="A1477" s="4" t="s">
        <v>95</v>
      </c>
      <c r="B1477" s="5">
        <v>43837</v>
      </c>
      <c r="C1477" s="4">
        <v>11995</v>
      </c>
      <c r="D1477" s="4">
        <v>12009</v>
      </c>
      <c r="E1477" s="4">
        <v>11816</v>
      </c>
      <c r="F1477" s="4">
        <v>11871</v>
      </c>
      <c r="G1477" s="4">
        <v>157264</v>
      </c>
      <c r="H1477" s="4">
        <v>1.0449999999999999</v>
      </c>
      <c r="I1477" s="3">
        <f t="shared" si="137"/>
        <v>0</v>
      </c>
      <c r="J1477" s="13">
        <f t="shared" ref="J1477:J1540" si="139">C1477-F1476</f>
        <v>45</v>
      </c>
      <c r="K1477" s="13">
        <f t="shared" si="138"/>
        <v>-124</v>
      </c>
      <c r="L1477" s="13">
        <f t="shared" ca="1" si="134"/>
        <v>-1</v>
      </c>
      <c r="M1477" s="13">
        <f t="shared" ca="1" si="136"/>
        <v>0</v>
      </c>
      <c r="N1477" s="13">
        <f ca="1">IF(M1477=0,0,IF(M1477=M1476,0,((M1477-M1476)*C1477+N1476*M1476)*$P$5/M1477))</f>
        <v>0</v>
      </c>
      <c r="O1477" s="13">
        <f ca="1">IF(M1476=M1477,(M1476*J1477+M1477*K1477)*$P$5,M1476*J1477+M1477*K1477*$P$5-$P$6)</f>
        <v>0</v>
      </c>
      <c r="P1477" s="13">
        <f ca="1">100*SUM(O1238:O1477)/SUM(N1238:N1477)</f>
        <v>0.12940306709934052</v>
      </c>
      <c r="Q1477" s="9">
        <f ca="1">AVERAGE(E1477:OFFSET(F1477,-$Q$5+1,0))</f>
        <v>11977.9</v>
      </c>
      <c r="R1477" s="9">
        <f ca="1">AVERAGE(E1477:OFFSET(F1477,-$R$5+1,0))</f>
        <v>12000.15</v>
      </c>
      <c r="S1477" s="9">
        <f t="shared" ca="1" si="135"/>
        <v>-1</v>
      </c>
    </row>
    <row r="1478" spans="1:19">
      <c r="A1478" s="4" t="s">
        <v>95</v>
      </c>
      <c r="B1478" s="5">
        <v>43838</v>
      </c>
      <c r="C1478" s="4">
        <v>11728</v>
      </c>
      <c r="D1478" s="4">
        <v>11892</v>
      </c>
      <c r="E1478" s="4">
        <v>11697</v>
      </c>
      <c r="F1478" s="4">
        <v>11788</v>
      </c>
      <c r="G1478" s="4">
        <v>158971</v>
      </c>
      <c r="H1478" s="4">
        <v>1.0449999999999999</v>
      </c>
      <c r="I1478" s="3">
        <f t="shared" si="137"/>
        <v>0</v>
      </c>
      <c r="J1478" s="13">
        <f t="shared" si="139"/>
        <v>-143</v>
      </c>
      <c r="K1478" s="13">
        <f t="shared" si="138"/>
        <v>60</v>
      </c>
      <c r="L1478" s="13">
        <f t="shared" ca="1" si="134"/>
        <v>0</v>
      </c>
      <c r="M1478" s="13">
        <f t="shared" ca="1" si="136"/>
        <v>-1</v>
      </c>
      <c r="N1478" s="13">
        <f ca="1">IF(M1478=0,0,IF(M1478=M1477,0,((M1478-M1477)*C1478+N1477*M1477)*$P$5/M1478))</f>
        <v>2345600</v>
      </c>
      <c r="O1478" s="13">
        <f ca="1">IF(M1477=M1478,(M1477*J1478+M1478*K1478)*$P$5,M1477*J1478+M1478*K1478*$P$5-$P$6)</f>
        <v>-12500</v>
      </c>
      <c r="P1478" s="13">
        <f ca="1">100*SUM(O1239:O1478)/SUM(N1239:N1478)</f>
        <v>7.3698473653509622E-2</v>
      </c>
      <c r="Q1478" s="9">
        <f ca="1">AVERAGE(E1478:OFFSET(F1478,-$Q$5+1,0))</f>
        <v>11927.7</v>
      </c>
      <c r="R1478" s="9">
        <f ca="1">AVERAGE(E1478:OFFSET(F1478,-$R$5+1,0))</f>
        <v>11976.15</v>
      </c>
      <c r="S1478" s="9">
        <f t="shared" ca="1" si="135"/>
        <v>0</v>
      </c>
    </row>
    <row r="1479" spans="1:19">
      <c r="A1479" s="4" t="s">
        <v>95</v>
      </c>
      <c r="B1479" s="5">
        <v>43839</v>
      </c>
      <c r="C1479" s="4">
        <v>11919</v>
      </c>
      <c r="D1479" s="4">
        <v>11998</v>
      </c>
      <c r="E1479" s="4">
        <v>11883</v>
      </c>
      <c r="F1479" s="4">
        <v>11968</v>
      </c>
      <c r="G1479" s="4">
        <v>115014</v>
      </c>
      <c r="H1479" s="4">
        <v>1.0449999999999999</v>
      </c>
      <c r="I1479" s="3">
        <f t="shared" si="137"/>
        <v>0</v>
      </c>
      <c r="J1479" s="13">
        <f t="shared" si="139"/>
        <v>131</v>
      </c>
      <c r="K1479" s="13">
        <f t="shared" si="138"/>
        <v>49</v>
      </c>
      <c r="L1479" s="13">
        <f t="shared" ca="1" si="134"/>
        <v>0</v>
      </c>
      <c r="M1479" s="13">
        <f t="shared" ca="1" si="136"/>
        <v>-1</v>
      </c>
      <c r="N1479" s="13">
        <f ca="1">IF(M1479=0,0,IF(M1479=M1478,0,((M1479-M1478)*C1479+N1478*M1478)*$P$5/M1479))</f>
        <v>0</v>
      </c>
      <c r="O1479" s="13">
        <f ca="1">IF(M1478=M1479,(M1478*J1479+M1479*K1479)*$P$5,M1478*J1479+M1479*K1479*$P$5-$P$6)</f>
        <v>-36000</v>
      </c>
      <c r="P1479" s="13">
        <f ca="1">100*SUM(O1240:O1479)/SUM(N1240:N1479)</f>
        <v>-3.39539179467237E-2</v>
      </c>
      <c r="Q1479" s="9">
        <f ca="1">AVERAGE(E1479:OFFSET(F1479,-$Q$5+1,0))</f>
        <v>11900.3</v>
      </c>
      <c r="R1479" s="9">
        <f ca="1">AVERAGE(E1479:OFFSET(F1479,-$R$5+1,0))</f>
        <v>11968.9</v>
      </c>
      <c r="S1479" s="9">
        <f t="shared" ca="1" si="135"/>
        <v>0</v>
      </c>
    </row>
    <row r="1480" spans="1:19">
      <c r="A1480" s="4" t="s">
        <v>95</v>
      </c>
      <c r="B1480" s="5">
        <v>43840</v>
      </c>
      <c r="C1480" s="4">
        <v>12005</v>
      </c>
      <c r="D1480" s="4">
        <v>12042</v>
      </c>
      <c r="E1480" s="4">
        <v>11953</v>
      </c>
      <c r="F1480" s="4">
        <v>12010</v>
      </c>
      <c r="G1480" s="4">
        <v>114171</v>
      </c>
      <c r="H1480" s="4">
        <v>1.0449999999999999</v>
      </c>
      <c r="I1480" s="3">
        <f t="shared" si="137"/>
        <v>0</v>
      </c>
      <c r="J1480" s="13">
        <f t="shared" si="139"/>
        <v>37</v>
      </c>
      <c r="K1480" s="13">
        <f t="shared" si="138"/>
        <v>5</v>
      </c>
      <c r="L1480" s="13">
        <f t="shared" ca="1" si="134"/>
        <v>0</v>
      </c>
      <c r="M1480" s="13">
        <f t="shared" ca="1" si="136"/>
        <v>-1</v>
      </c>
      <c r="N1480" s="13">
        <f ca="1">IF(M1480=0,0,IF(M1480=M1479,0,((M1480-M1479)*C1480+N1479*M1479)*$P$5/M1480))</f>
        <v>0</v>
      </c>
      <c r="O1480" s="13">
        <f ca="1">IF(M1479=M1480,(M1479*J1480+M1480*K1480)*$P$5,M1479*J1480+M1480*K1480*$P$5-$P$6)</f>
        <v>-8400</v>
      </c>
      <c r="P1480" s="13">
        <f ca="1">100*SUM(O1241:O1480)/SUM(N1241:N1480)</f>
        <v>-5.9474042387711451E-2</v>
      </c>
      <c r="Q1480" s="9">
        <f ca="1">AVERAGE(E1480:OFFSET(F1480,-$Q$5+1,0))</f>
        <v>11888.4</v>
      </c>
      <c r="R1480" s="9">
        <f ca="1">AVERAGE(E1480:OFFSET(F1480,-$R$5+1,0))</f>
        <v>11967.3</v>
      </c>
      <c r="S1480" s="9">
        <f t="shared" ca="1" si="135"/>
        <v>0</v>
      </c>
    </row>
    <row r="1481" spans="1:19">
      <c r="A1481" s="4" t="s">
        <v>95</v>
      </c>
      <c r="B1481" s="5">
        <v>43843</v>
      </c>
      <c r="C1481" s="4">
        <v>12085</v>
      </c>
      <c r="D1481" s="4">
        <v>12121</v>
      </c>
      <c r="E1481" s="4">
        <v>12044</v>
      </c>
      <c r="F1481" s="4">
        <v>12117</v>
      </c>
      <c r="G1481" s="4">
        <v>142642</v>
      </c>
      <c r="H1481" s="4">
        <v>1.0449999999999999</v>
      </c>
      <c r="I1481" s="3">
        <f t="shared" si="137"/>
        <v>0</v>
      </c>
      <c r="J1481" s="13">
        <f t="shared" si="139"/>
        <v>75</v>
      </c>
      <c r="K1481" s="13">
        <f t="shared" si="138"/>
        <v>32</v>
      </c>
      <c r="L1481" s="13">
        <f t="shared" ca="1" si="134"/>
        <v>0</v>
      </c>
      <c r="M1481" s="13">
        <f t="shared" ca="1" si="136"/>
        <v>-1</v>
      </c>
      <c r="N1481" s="13">
        <f ca="1">IF(M1481=0,0,IF(M1481=M1480,0,((M1481-M1480)*C1481+N1480*M1480)*$P$5/M1481))</f>
        <v>0</v>
      </c>
      <c r="O1481" s="13">
        <f ca="1">IF(M1480=M1481,(M1480*J1481+M1481*K1481)*$P$5,M1480*J1481+M1481*K1481*$P$5-$P$6)</f>
        <v>-21400</v>
      </c>
      <c r="P1481" s="13">
        <f ca="1">100*SUM(O1242:O1481)/SUM(N1242:N1481)</f>
        <v>-0.12448959751118024</v>
      </c>
      <c r="Q1481" s="9">
        <f ca="1">AVERAGE(E1481:OFFSET(F1481,-$Q$5+1,0))</f>
        <v>11914.7</v>
      </c>
      <c r="R1481" s="9">
        <f ca="1">AVERAGE(E1481:OFFSET(F1481,-$R$5+1,0))</f>
        <v>11968.65</v>
      </c>
      <c r="S1481" s="9">
        <f t="shared" ca="1" si="135"/>
        <v>0</v>
      </c>
    </row>
    <row r="1482" spans="1:19">
      <c r="A1482" s="4" t="s">
        <v>95</v>
      </c>
      <c r="B1482" s="5">
        <v>43844</v>
      </c>
      <c r="C1482" s="4">
        <v>12176</v>
      </c>
      <c r="D1482" s="4">
        <v>12199</v>
      </c>
      <c r="E1482" s="4">
        <v>12148</v>
      </c>
      <c r="F1482" s="4">
        <v>12181</v>
      </c>
      <c r="G1482" s="4">
        <v>104397</v>
      </c>
      <c r="H1482" s="4">
        <v>1.0449999999999999</v>
      </c>
      <c r="I1482" s="3">
        <f t="shared" si="137"/>
        <v>0</v>
      </c>
      <c r="J1482" s="13">
        <f t="shared" si="139"/>
        <v>59</v>
      </c>
      <c r="K1482" s="13">
        <f t="shared" si="138"/>
        <v>5</v>
      </c>
      <c r="L1482" s="13">
        <f t="shared" ca="1" si="134"/>
        <v>1</v>
      </c>
      <c r="M1482" s="13">
        <f t="shared" ca="1" si="136"/>
        <v>-1</v>
      </c>
      <c r="N1482" s="13">
        <f ca="1">IF(M1482=0,0,IF(M1482=M1481,0,((M1482-M1481)*C1482+N1481*M1481)*$P$5/M1482))</f>
        <v>0</v>
      </c>
      <c r="O1482" s="13">
        <f ca="1">IF(M1481=M1482,(M1481*J1482+M1482*K1482)*$P$5,M1481*J1482+M1482*K1482*$P$5-$P$6)</f>
        <v>-12800</v>
      </c>
      <c r="P1482" s="13">
        <f ca="1">100*SUM(O1243:O1482)/SUM(N1243:N1482)</f>
        <v>-0.16337740618316157</v>
      </c>
      <c r="Q1482" s="9">
        <f ca="1">AVERAGE(E1482:OFFSET(F1482,-$Q$5+1,0))</f>
        <v>11978.9</v>
      </c>
      <c r="R1482" s="9">
        <f ca="1">AVERAGE(E1482:OFFSET(F1482,-$R$5+1,0))</f>
        <v>11978.4</v>
      </c>
      <c r="S1482" s="9">
        <f t="shared" ca="1" si="135"/>
        <v>1</v>
      </c>
    </row>
    <row r="1483" spans="1:19">
      <c r="A1483" s="4" t="s">
        <v>95</v>
      </c>
      <c r="B1483" s="5">
        <v>43845</v>
      </c>
      <c r="C1483" s="4">
        <v>12159</v>
      </c>
      <c r="D1483" s="4">
        <v>12175</v>
      </c>
      <c r="E1483" s="4">
        <v>12058</v>
      </c>
      <c r="F1483" s="4">
        <v>12063</v>
      </c>
      <c r="G1483" s="4">
        <v>89882</v>
      </c>
      <c r="H1483" s="4">
        <v>1.0449999999999999</v>
      </c>
      <c r="I1483" s="3">
        <f t="shared" si="137"/>
        <v>1</v>
      </c>
      <c r="J1483" s="13">
        <f t="shared" si="139"/>
        <v>-22</v>
      </c>
      <c r="K1483" s="13">
        <f t="shared" si="138"/>
        <v>-96</v>
      </c>
      <c r="L1483" s="13">
        <f t="shared" ca="1" si="134"/>
        <v>0</v>
      </c>
      <c r="M1483" s="13">
        <f t="shared" si="136"/>
        <v>0</v>
      </c>
      <c r="N1483" s="13">
        <f>IF(M1483=0,0,IF(M1483=M1482,0,((M1483-M1482)*C1483+N1482*M1482)*$P$5/M1483))</f>
        <v>0</v>
      </c>
      <c r="O1483" s="13">
        <f ca="1">IF(M1482=M1483,(M1482*J1483+M1483*K1483)*$P$5,M1482*J1483+M1483*K1483*$P$5-$P$6)</f>
        <v>-478</v>
      </c>
      <c r="P1483" s="13">
        <f ca="1">100*SUM(O1244:O1483)/SUM(N1244:N1483)</f>
        <v>-0.16482962278825589</v>
      </c>
      <c r="Q1483" s="9">
        <f ca="1">AVERAGE(E1483:OFFSET(F1483,-$Q$5+1,0))</f>
        <v>12042.5</v>
      </c>
      <c r="R1483" s="9">
        <f ca="1">AVERAGE(E1483:OFFSET(F1483,-$R$5+1,0))</f>
        <v>11985.1</v>
      </c>
      <c r="S1483" s="9">
        <f t="shared" ca="1" si="135"/>
        <v>0</v>
      </c>
    </row>
    <row r="1484" spans="1:19">
      <c r="A1484" s="4" t="s">
        <v>96</v>
      </c>
      <c r="B1484" s="5">
        <v>43846</v>
      </c>
      <c r="C1484" s="4">
        <v>12040</v>
      </c>
      <c r="D1484" s="4">
        <v>12078</v>
      </c>
      <c r="E1484" s="4">
        <v>11990</v>
      </c>
      <c r="F1484" s="4">
        <v>12056</v>
      </c>
      <c r="G1484" s="4">
        <v>106272</v>
      </c>
      <c r="H1484" s="4">
        <v>1.0449999999999999</v>
      </c>
      <c r="I1484" s="3">
        <f t="shared" si="137"/>
        <v>0</v>
      </c>
      <c r="J1484" s="13">
        <f t="shared" si="139"/>
        <v>-23</v>
      </c>
      <c r="K1484" s="13">
        <f t="shared" si="138"/>
        <v>16</v>
      </c>
      <c r="L1484" s="13">
        <f t="shared" ca="1" si="134"/>
        <v>0</v>
      </c>
      <c r="M1484" s="13">
        <f t="shared" ca="1" si="136"/>
        <v>0</v>
      </c>
      <c r="N1484" s="13">
        <f ca="1">IF(M1484=0,0,IF(M1484=M1483,0,((M1484-M1483)*C1484+N1483*M1483)*$P$5/M1484))</f>
        <v>0</v>
      </c>
      <c r="O1484" s="13">
        <f ca="1">IF(M1483=M1484,(M1483*J1484+M1484*K1484)*$P$5,M1483*J1484+M1484*K1484*$P$5-$P$6)</f>
        <v>0</v>
      </c>
      <c r="P1484" s="13">
        <f ca="1">100*SUM(O1245:O1484)/SUM(N1245:N1484)</f>
        <v>-0.16482962278825589</v>
      </c>
      <c r="Q1484" s="9">
        <f ca="1">AVERAGE(E1484:OFFSET(F1484,-$Q$5+1,0))</f>
        <v>12062</v>
      </c>
      <c r="R1484" s="9">
        <f ca="1">AVERAGE(E1484:OFFSET(F1484,-$R$5+1,0))</f>
        <v>11981.15</v>
      </c>
      <c r="S1484" s="9">
        <f t="shared" ca="1" si="135"/>
        <v>0</v>
      </c>
    </row>
    <row r="1485" spans="1:19">
      <c r="A1485" s="4" t="s">
        <v>96</v>
      </c>
      <c r="B1485" s="5">
        <v>43847</v>
      </c>
      <c r="C1485" s="4">
        <v>12103</v>
      </c>
      <c r="D1485" s="4">
        <v>12118</v>
      </c>
      <c r="E1485" s="4">
        <v>12029</v>
      </c>
      <c r="F1485" s="4">
        <v>12072</v>
      </c>
      <c r="G1485" s="4">
        <v>101199</v>
      </c>
      <c r="H1485" s="4">
        <v>1.0449999999999999</v>
      </c>
      <c r="I1485" s="3">
        <f t="shared" si="137"/>
        <v>0</v>
      </c>
      <c r="J1485" s="13">
        <f t="shared" si="139"/>
        <v>47</v>
      </c>
      <c r="K1485" s="13">
        <f t="shared" si="138"/>
        <v>-31</v>
      </c>
      <c r="L1485" s="13">
        <f t="shared" ca="1" si="134"/>
        <v>0</v>
      </c>
      <c r="M1485" s="13">
        <f t="shared" ca="1" si="136"/>
        <v>0</v>
      </c>
      <c r="N1485" s="13">
        <f ca="1">IF(M1485=0,0,IF(M1485=M1484,0,((M1485-M1484)*C1485+N1484*M1484)*$P$5/M1485))</f>
        <v>0</v>
      </c>
      <c r="O1485" s="13">
        <f ca="1">IF(M1484=M1485,(M1484*J1485+M1485*K1485)*$P$5,M1484*J1485+M1485*K1485*$P$5-$P$6)</f>
        <v>0</v>
      </c>
      <c r="P1485" s="13">
        <f ca="1">100*SUM(O1246:O1485)/SUM(N1246:N1485)</f>
        <v>-0.16482962278825589</v>
      </c>
      <c r="Q1485" s="9">
        <f ca="1">AVERAGE(E1485:OFFSET(F1485,-$Q$5+1,0))</f>
        <v>12075.8</v>
      </c>
      <c r="R1485" s="9">
        <f ca="1">AVERAGE(E1485:OFFSET(F1485,-$R$5+1,0))</f>
        <v>11982.1</v>
      </c>
      <c r="S1485" s="9">
        <f t="shared" ca="1" si="135"/>
        <v>0</v>
      </c>
    </row>
    <row r="1486" spans="1:19">
      <c r="A1486" s="4" t="s">
        <v>96</v>
      </c>
      <c r="B1486" s="5">
        <v>43850</v>
      </c>
      <c r="C1486" s="4">
        <v>12119</v>
      </c>
      <c r="D1486" s="4">
        <v>12160</v>
      </c>
      <c r="E1486" s="4">
        <v>12097</v>
      </c>
      <c r="F1486" s="4">
        <v>12111</v>
      </c>
      <c r="G1486" s="4">
        <v>77557</v>
      </c>
      <c r="H1486" s="4">
        <v>1.0449999999999999</v>
      </c>
      <c r="I1486" s="3">
        <f t="shared" si="137"/>
        <v>0</v>
      </c>
      <c r="J1486" s="13">
        <f t="shared" si="139"/>
        <v>47</v>
      </c>
      <c r="K1486" s="13">
        <f t="shared" si="138"/>
        <v>-8</v>
      </c>
      <c r="L1486" s="13">
        <f t="shared" ca="1" si="134"/>
        <v>0</v>
      </c>
      <c r="M1486" s="13">
        <f t="shared" ca="1" si="136"/>
        <v>0</v>
      </c>
      <c r="N1486" s="13">
        <f ca="1">IF(M1486=0,0,IF(M1486=M1485,0,((M1486-M1485)*C1486+N1485*M1485)*$P$5/M1486))</f>
        <v>0</v>
      </c>
      <c r="O1486" s="13">
        <f ca="1">IF(M1485=M1486,(M1485*J1486+M1486*K1486)*$P$5,M1485*J1486+M1486*K1486*$P$5-$P$6)</f>
        <v>0</v>
      </c>
      <c r="P1486" s="13">
        <f ca="1">100*SUM(O1247:O1486)/SUM(N1247:N1486)</f>
        <v>-0.16482962278825589</v>
      </c>
      <c r="Q1486" s="9">
        <f ca="1">AVERAGE(E1486:OFFSET(F1486,-$Q$5+1,0))</f>
        <v>12080.5</v>
      </c>
      <c r="R1486" s="9">
        <f ca="1">AVERAGE(E1486:OFFSET(F1486,-$R$5+1,0))</f>
        <v>11997.6</v>
      </c>
      <c r="S1486" s="9">
        <f t="shared" ca="1" si="135"/>
        <v>0</v>
      </c>
    </row>
    <row r="1487" spans="1:19">
      <c r="A1487" s="4" t="s">
        <v>96</v>
      </c>
      <c r="B1487" s="5">
        <v>43860</v>
      </c>
      <c r="C1487" s="4">
        <v>11770</v>
      </c>
      <c r="D1487" s="4">
        <v>11798</v>
      </c>
      <c r="E1487" s="4">
        <v>11366</v>
      </c>
      <c r="F1487" s="4">
        <v>11370</v>
      </c>
      <c r="G1487" s="4">
        <v>248664</v>
      </c>
      <c r="H1487" s="4">
        <v>1.0449999999999999</v>
      </c>
      <c r="I1487" s="3">
        <f t="shared" si="137"/>
        <v>0</v>
      </c>
      <c r="J1487" s="13">
        <f t="shared" si="139"/>
        <v>-341</v>
      </c>
      <c r="K1487" s="13">
        <f t="shared" si="138"/>
        <v>-400</v>
      </c>
      <c r="L1487" s="13">
        <f t="shared" ca="1" si="134"/>
        <v>-1</v>
      </c>
      <c r="M1487" s="13">
        <f t="shared" ca="1" si="136"/>
        <v>0</v>
      </c>
      <c r="N1487" s="13">
        <f ca="1">IF(M1487=0,0,IF(M1487=M1486,0,((M1487-M1486)*C1487+N1486*M1486)*$P$5/M1487))</f>
        <v>0</v>
      </c>
      <c r="O1487" s="13">
        <f ca="1">IF(M1486=M1487,(M1486*J1487+M1487*K1487)*$P$5,M1486*J1487+M1487*K1487*$P$5-$P$6)</f>
        <v>0</v>
      </c>
      <c r="P1487" s="13">
        <f ca="1">100*SUM(O1248:O1487)/SUM(N1248:N1487)</f>
        <v>-0.16482962278825589</v>
      </c>
      <c r="Q1487" s="9">
        <f ca="1">AVERAGE(E1487:OFFSET(F1487,-$Q$5+1,0))</f>
        <v>11921.2</v>
      </c>
      <c r="R1487" s="9">
        <f ca="1">AVERAGE(E1487:OFFSET(F1487,-$R$5+1,0))</f>
        <v>11950.05</v>
      </c>
      <c r="S1487" s="9">
        <f t="shared" ca="1" si="135"/>
        <v>-1</v>
      </c>
    </row>
    <row r="1488" spans="1:19">
      <c r="A1488" s="4" t="s">
        <v>96</v>
      </c>
      <c r="B1488" s="5">
        <v>43861</v>
      </c>
      <c r="C1488" s="4">
        <v>11460</v>
      </c>
      <c r="D1488" s="4">
        <v>11567</v>
      </c>
      <c r="E1488" s="4">
        <v>11407</v>
      </c>
      <c r="F1488" s="4">
        <v>11468</v>
      </c>
      <c r="G1488" s="4">
        <v>154361</v>
      </c>
      <c r="H1488" s="4">
        <v>1.0449999999999999</v>
      </c>
      <c r="I1488" s="3">
        <f t="shared" si="137"/>
        <v>0</v>
      </c>
      <c r="J1488" s="13">
        <f t="shared" si="139"/>
        <v>90</v>
      </c>
      <c r="K1488" s="13">
        <f t="shared" si="138"/>
        <v>8</v>
      </c>
      <c r="L1488" s="13">
        <f t="shared" ca="1" si="134"/>
        <v>0</v>
      </c>
      <c r="M1488" s="13">
        <f t="shared" ca="1" si="136"/>
        <v>-1</v>
      </c>
      <c r="N1488" s="13">
        <f ca="1">IF(M1488=0,0,IF(M1488=M1487,0,((M1488-M1487)*C1488+N1487*M1487)*$P$5/M1488))</f>
        <v>2292000</v>
      </c>
      <c r="O1488" s="13">
        <f ca="1">IF(M1487=M1488,(M1487*J1488+M1488*K1488)*$P$5,M1487*J1488+M1488*K1488*$P$5-$P$6)</f>
        <v>-2100</v>
      </c>
      <c r="P1488" s="13">
        <f ca="1">100*SUM(O1249:O1488)/SUM(N1249:N1488)</f>
        <v>-0.16006385057601855</v>
      </c>
      <c r="Q1488" s="9">
        <f ca="1">AVERAGE(E1488:OFFSET(F1488,-$Q$5+1,0))</f>
        <v>11796.6</v>
      </c>
      <c r="R1488" s="9">
        <f ca="1">AVERAGE(E1488:OFFSET(F1488,-$R$5+1,0))</f>
        <v>11919.55</v>
      </c>
      <c r="S1488" s="9">
        <f t="shared" ca="1" si="135"/>
        <v>0</v>
      </c>
    </row>
    <row r="1489" spans="1:19">
      <c r="A1489" s="4" t="s">
        <v>96</v>
      </c>
      <c r="B1489" s="5">
        <v>43864</v>
      </c>
      <c r="C1489" s="4">
        <v>11285</v>
      </c>
      <c r="D1489" s="4">
        <v>11370</v>
      </c>
      <c r="E1489" s="4">
        <v>11152</v>
      </c>
      <c r="F1489" s="4">
        <v>11325</v>
      </c>
      <c r="G1489" s="4">
        <v>206381</v>
      </c>
      <c r="H1489" s="4">
        <v>1.0449999999999999</v>
      </c>
      <c r="I1489" s="3">
        <f t="shared" si="137"/>
        <v>0</v>
      </c>
      <c r="J1489" s="13">
        <f t="shared" si="139"/>
        <v>-183</v>
      </c>
      <c r="K1489" s="13">
        <f t="shared" si="138"/>
        <v>40</v>
      </c>
      <c r="L1489" s="13">
        <f t="shared" ca="1" si="134"/>
        <v>0</v>
      </c>
      <c r="M1489" s="13">
        <f t="shared" ca="1" si="136"/>
        <v>-1</v>
      </c>
      <c r="N1489" s="13">
        <f ca="1">IF(M1489=0,0,IF(M1489=M1488,0,((M1489-M1488)*C1489+N1488*M1488)*$P$5/M1489))</f>
        <v>0</v>
      </c>
      <c r="O1489" s="13">
        <f ca="1">IF(M1488=M1489,(M1488*J1489+M1489*K1489)*$P$5,M1488*J1489+M1489*K1489*$P$5-$P$6)</f>
        <v>28600</v>
      </c>
      <c r="P1489" s="13">
        <f ca="1">100*SUM(O1250:O1489)/SUM(N1250:N1489)</f>
        <v>-7.8830466495489554E-2</v>
      </c>
      <c r="Q1489" s="9">
        <f ca="1">AVERAGE(E1489:OFFSET(F1489,-$Q$5+1,0))</f>
        <v>11639.7</v>
      </c>
      <c r="R1489" s="9">
        <f ca="1">AVERAGE(E1489:OFFSET(F1489,-$R$5+1,0))</f>
        <v>11850.85</v>
      </c>
      <c r="S1489" s="9">
        <f t="shared" ca="1" si="135"/>
        <v>0</v>
      </c>
    </row>
    <row r="1490" spans="1:19">
      <c r="A1490" s="4" t="s">
        <v>96</v>
      </c>
      <c r="B1490" s="5">
        <v>43865</v>
      </c>
      <c r="C1490" s="4">
        <v>11373</v>
      </c>
      <c r="D1490" s="4">
        <v>11557</v>
      </c>
      <c r="E1490" s="4">
        <v>11362</v>
      </c>
      <c r="F1490" s="4">
        <v>11534</v>
      </c>
      <c r="G1490" s="4">
        <v>145462</v>
      </c>
      <c r="H1490" s="4">
        <v>1.0449999999999999</v>
      </c>
      <c r="I1490" s="3">
        <f t="shared" si="137"/>
        <v>0</v>
      </c>
      <c r="J1490" s="13">
        <f t="shared" si="139"/>
        <v>48</v>
      </c>
      <c r="K1490" s="13">
        <f t="shared" si="138"/>
        <v>161</v>
      </c>
      <c r="L1490" s="13">
        <f t="shared" ca="1" si="134"/>
        <v>0</v>
      </c>
      <c r="M1490" s="13">
        <f t="shared" ca="1" si="136"/>
        <v>-1</v>
      </c>
      <c r="N1490" s="13">
        <f ca="1">IF(M1490=0,0,IF(M1490=M1489,0,((M1490-M1489)*C1490+N1489*M1489)*$P$5/M1490))</f>
        <v>0</v>
      </c>
      <c r="O1490" s="13">
        <f ca="1">IF(M1489=M1490,(M1489*J1490+M1490*K1490)*$P$5,M1489*J1490+M1490*K1490*$P$5-$P$6)</f>
        <v>-41800</v>
      </c>
      <c r="P1490" s="13">
        <f ca="1">100*SUM(O1251:O1490)/SUM(N1251:N1490)</f>
        <v>-0.19755618169010883</v>
      </c>
      <c r="Q1490" s="9">
        <f ca="1">AVERAGE(E1490:OFFSET(F1490,-$Q$5+1,0))</f>
        <v>11519.2</v>
      </c>
      <c r="R1490" s="9">
        <f ca="1">AVERAGE(E1490:OFFSET(F1490,-$R$5+1,0))</f>
        <v>11797.5</v>
      </c>
      <c r="S1490" s="9">
        <f t="shared" ca="1" si="135"/>
        <v>0</v>
      </c>
    </row>
    <row r="1491" spans="1:19">
      <c r="A1491" s="4" t="s">
        <v>96</v>
      </c>
      <c r="B1491" s="5">
        <v>43866</v>
      </c>
      <c r="C1491" s="4">
        <v>11603</v>
      </c>
      <c r="D1491" s="4">
        <v>11620</v>
      </c>
      <c r="E1491" s="4">
        <v>11474</v>
      </c>
      <c r="F1491" s="4">
        <v>11542</v>
      </c>
      <c r="G1491" s="4">
        <v>155144</v>
      </c>
      <c r="H1491" s="4">
        <v>1.0449999999999999</v>
      </c>
      <c r="I1491" s="3">
        <f t="shared" si="137"/>
        <v>0</v>
      </c>
      <c r="J1491" s="13">
        <f t="shared" si="139"/>
        <v>69</v>
      </c>
      <c r="K1491" s="13">
        <f t="shared" si="138"/>
        <v>-61</v>
      </c>
      <c r="L1491" s="13">
        <f t="shared" ca="1" si="134"/>
        <v>0</v>
      </c>
      <c r="M1491" s="13">
        <f t="shared" ca="1" si="136"/>
        <v>-1</v>
      </c>
      <c r="N1491" s="13">
        <f ca="1">IF(M1491=0,0,IF(M1491=M1490,0,((M1491-M1490)*C1491+N1490*M1490)*$P$5/M1491))</f>
        <v>0</v>
      </c>
      <c r="O1491" s="13">
        <f ca="1">IF(M1490=M1491,(M1490*J1491+M1491*K1491)*$P$5,M1490*J1491+M1491*K1491*$P$5-$P$6)</f>
        <v>-1600</v>
      </c>
      <c r="P1491" s="13">
        <f ca="1">100*SUM(O1252:O1491)/SUM(N1252:N1491)</f>
        <v>-0.20210070667363494</v>
      </c>
      <c r="Q1491" s="9">
        <f ca="1">AVERAGE(E1491:OFFSET(F1491,-$Q$5+1,0))</f>
        <v>11400</v>
      </c>
      <c r="R1491" s="9">
        <f ca="1">AVERAGE(E1491:OFFSET(F1491,-$R$5+1,0))</f>
        <v>11740.25</v>
      </c>
      <c r="S1491" s="9">
        <f t="shared" ca="1" si="135"/>
        <v>0</v>
      </c>
    </row>
    <row r="1492" spans="1:19">
      <c r="A1492" s="4" t="s">
        <v>96</v>
      </c>
      <c r="B1492" s="5">
        <v>43867</v>
      </c>
      <c r="C1492" s="4">
        <v>11651</v>
      </c>
      <c r="D1492" s="4">
        <v>11744</v>
      </c>
      <c r="E1492" s="4">
        <v>11628</v>
      </c>
      <c r="F1492" s="4">
        <v>11741</v>
      </c>
      <c r="G1492" s="4">
        <v>122911</v>
      </c>
      <c r="H1492" s="4">
        <v>1.0449999999999999</v>
      </c>
      <c r="I1492" s="3">
        <f t="shared" si="137"/>
        <v>0</v>
      </c>
      <c r="J1492" s="13">
        <f t="shared" si="139"/>
        <v>109</v>
      </c>
      <c r="K1492" s="13">
        <f t="shared" si="138"/>
        <v>90</v>
      </c>
      <c r="L1492" s="13">
        <f t="shared" ca="1" si="134"/>
        <v>0</v>
      </c>
      <c r="M1492" s="13">
        <f t="shared" ca="1" si="136"/>
        <v>-1</v>
      </c>
      <c r="N1492" s="13">
        <f ca="1">IF(M1492=0,0,IF(M1492=M1491,0,((M1492-M1491)*C1492+N1491*M1491)*$P$5/M1492))</f>
        <v>0</v>
      </c>
      <c r="O1492" s="13">
        <f ca="1">IF(M1491=M1492,(M1491*J1492+M1492*K1492)*$P$5,M1491*J1492+M1492*K1492*$P$5-$P$6)</f>
        <v>-39800</v>
      </c>
      <c r="P1492" s="13">
        <f ca="1">100*SUM(O1253:O1492)/SUM(N1253:N1492)</f>
        <v>-0.31514576563884661</v>
      </c>
      <c r="Q1492" s="9">
        <f ca="1">AVERAGE(E1492:OFFSET(F1492,-$Q$5+1,0))</f>
        <v>11463.3</v>
      </c>
      <c r="R1492" s="9">
        <f ca="1">AVERAGE(E1492:OFFSET(F1492,-$R$5+1,0))</f>
        <v>11692.25</v>
      </c>
      <c r="S1492" s="9">
        <f t="shared" ca="1" si="135"/>
        <v>0</v>
      </c>
    </row>
    <row r="1493" spans="1:19">
      <c r="A1493" s="4" t="s">
        <v>96</v>
      </c>
      <c r="B1493" s="5">
        <v>43868</v>
      </c>
      <c r="C1493" s="4">
        <v>11660</v>
      </c>
      <c r="D1493" s="4">
        <v>11666</v>
      </c>
      <c r="E1493" s="4">
        <v>11566</v>
      </c>
      <c r="F1493" s="4">
        <v>11592</v>
      </c>
      <c r="G1493" s="4">
        <v>125747</v>
      </c>
      <c r="H1493" s="4">
        <v>1.0449999999999999</v>
      </c>
      <c r="I1493" s="3">
        <f t="shared" si="137"/>
        <v>0</v>
      </c>
      <c r="J1493" s="13">
        <f t="shared" si="139"/>
        <v>-81</v>
      </c>
      <c r="K1493" s="13">
        <f t="shared" si="138"/>
        <v>-68</v>
      </c>
      <c r="L1493" s="13">
        <f t="shared" ca="1" si="134"/>
        <v>0</v>
      </c>
      <c r="M1493" s="13">
        <f t="shared" ca="1" si="136"/>
        <v>-1</v>
      </c>
      <c r="N1493" s="13">
        <f ca="1">IF(M1493=0,0,IF(M1493=M1492,0,((M1493-M1492)*C1493+N1492*M1492)*$P$5/M1493))</f>
        <v>0</v>
      </c>
      <c r="O1493" s="13">
        <f ca="1">IF(M1492=M1493,(M1492*J1493+M1493*K1493)*$P$5,M1492*J1493+M1493*K1493*$P$5-$P$6)</f>
        <v>29800</v>
      </c>
      <c r="P1493" s="13">
        <f ca="1">100*SUM(O1254:O1493)/SUM(N1254:N1493)</f>
        <v>-0.23050398782067305</v>
      </c>
      <c r="Q1493" s="9">
        <f ca="1">AVERAGE(E1493:OFFSET(F1493,-$Q$5+1,0))</f>
        <v>11491.6</v>
      </c>
      <c r="R1493" s="9">
        <f ca="1">AVERAGE(E1493:OFFSET(F1493,-$R$5+1,0))</f>
        <v>11644.1</v>
      </c>
      <c r="S1493" s="9">
        <f t="shared" ca="1" si="135"/>
        <v>0</v>
      </c>
    </row>
    <row r="1494" spans="1:19">
      <c r="A1494" s="4" t="s">
        <v>96</v>
      </c>
      <c r="B1494" s="5">
        <v>43871</v>
      </c>
      <c r="C1494" s="4">
        <v>11455</v>
      </c>
      <c r="D1494" s="4">
        <v>11598</v>
      </c>
      <c r="E1494" s="4">
        <v>11402</v>
      </c>
      <c r="F1494" s="4">
        <v>11564</v>
      </c>
      <c r="G1494" s="4">
        <v>147183</v>
      </c>
      <c r="H1494" s="4">
        <v>1.0449999999999999</v>
      </c>
      <c r="I1494" s="3">
        <f t="shared" si="137"/>
        <v>0</v>
      </c>
      <c r="J1494" s="13">
        <f t="shared" si="139"/>
        <v>-137</v>
      </c>
      <c r="K1494" s="13">
        <f t="shared" si="138"/>
        <v>109</v>
      </c>
      <c r="L1494" s="13">
        <f t="shared" ca="1" si="134"/>
        <v>0</v>
      </c>
      <c r="M1494" s="13">
        <f t="shared" ca="1" si="136"/>
        <v>-1</v>
      </c>
      <c r="N1494" s="13">
        <f ca="1">IF(M1494=0,0,IF(M1494=M1493,0,((M1494-M1493)*C1494+N1493*M1493)*$P$5/M1494))</f>
        <v>0</v>
      </c>
      <c r="O1494" s="13">
        <f ca="1">IF(M1493=M1494,(M1493*J1494+M1494*K1494)*$P$5,M1493*J1494+M1494*K1494*$P$5-$P$6)</f>
        <v>5600</v>
      </c>
      <c r="P1494" s="13">
        <f ca="1">100*SUM(O1255:O1494)/SUM(N1255:N1494)</f>
        <v>-0.21459815037833171</v>
      </c>
      <c r="Q1494" s="9">
        <f ca="1">AVERAGE(E1494:OFFSET(F1494,-$Q$5+1,0))</f>
        <v>11540.5</v>
      </c>
      <c r="R1494" s="9">
        <f ca="1">AVERAGE(E1494:OFFSET(F1494,-$R$5+1,0))</f>
        <v>11590.1</v>
      </c>
      <c r="S1494" s="9">
        <f t="shared" ca="1" si="135"/>
        <v>0</v>
      </c>
    </row>
    <row r="1495" spans="1:19">
      <c r="A1495" s="4" t="s">
        <v>96</v>
      </c>
      <c r="B1495" s="5">
        <v>43872</v>
      </c>
      <c r="C1495" s="4">
        <v>11625</v>
      </c>
      <c r="D1495" s="4">
        <v>11689</v>
      </c>
      <c r="E1495" s="4">
        <v>11613</v>
      </c>
      <c r="F1495" s="4">
        <v>11666</v>
      </c>
      <c r="G1495" s="4">
        <v>92406</v>
      </c>
      <c r="H1495" s="4">
        <v>1.0449999999999999</v>
      </c>
      <c r="I1495" s="3">
        <f t="shared" si="137"/>
        <v>0</v>
      </c>
      <c r="J1495" s="13">
        <f t="shared" si="139"/>
        <v>61</v>
      </c>
      <c r="K1495" s="13">
        <f t="shared" si="138"/>
        <v>41</v>
      </c>
      <c r="L1495" s="13">
        <f t="shared" ca="1" si="134"/>
        <v>1</v>
      </c>
      <c r="M1495" s="13">
        <f t="shared" ca="1" si="136"/>
        <v>-1</v>
      </c>
      <c r="N1495" s="13">
        <f ca="1">IF(M1495=0,0,IF(M1495=M1494,0,((M1495-M1494)*C1495+N1494*M1494)*$P$5/M1495))</f>
        <v>0</v>
      </c>
      <c r="O1495" s="13">
        <f ca="1">IF(M1494=M1495,(M1494*J1495+M1495*K1495)*$P$5,M1494*J1495+M1495*K1495*$P$5-$P$6)</f>
        <v>-20400</v>
      </c>
      <c r="P1495" s="13">
        <f ca="1">100*SUM(O1256:O1495)/SUM(N1256:N1495)</f>
        <v>-0.27254084391828942</v>
      </c>
      <c r="Q1495" s="9">
        <f ca="1">AVERAGE(E1495:OFFSET(F1495,-$Q$5+1,0))</f>
        <v>11578.8</v>
      </c>
      <c r="R1495" s="9">
        <f ca="1">AVERAGE(E1495:OFFSET(F1495,-$R$5+1,0))</f>
        <v>11549</v>
      </c>
      <c r="S1495" s="9">
        <f t="shared" ca="1" si="135"/>
        <v>1</v>
      </c>
    </row>
    <row r="1496" spans="1:19">
      <c r="A1496" s="4" t="s">
        <v>96</v>
      </c>
      <c r="B1496" s="5">
        <v>43873</v>
      </c>
      <c r="C1496" s="4">
        <v>11663</v>
      </c>
      <c r="D1496" s="4">
        <v>11797</v>
      </c>
      <c r="E1496" s="4">
        <v>11647</v>
      </c>
      <c r="F1496" s="4">
        <v>11771</v>
      </c>
      <c r="G1496" s="4">
        <v>105501</v>
      </c>
      <c r="H1496" s="4">
        <v>1.0449999999999999</v>
      </c>
      <c r="I1496" s="3">
        <f t="shared" si="137"/>
        <v>0</v>
      </c>
      <c r="J1496" s="13">
        <f t="shared" si="139"/>
        <v>-3</v>
      </c>
      <c r="K1496" s="13">
        <f t="shared" si="138"/>
        <v>108</v>
      </c>
      <c r="L1496" s="13">
        <f t="shared" ca="1" si="134"/>
        <v>0</v>
      </c>
      <c r="M1496" s="13">
        <f t="shared" ca="1" si="136"/>
        <v>0</v>
      </c>
      <c r="N1496" s="13">
        <f ca="1">IF(M1496=0,0,IF(M1496=M1495,0,((M1496-M1495)*C1496+N1495*M1495)*$P$5/M1496))</f>
        <v>0</v>
      </c>
      <c r="O1496" s="13">
        <f ca="1">IF(M1495=M1496,(M1495*J1496+M1496*K1496)*$P$5,M1495*J1496+M1496*K1496*$P$5-$P$6)</f>
        <v>-497</v>
      </c>
      <c r="P1496" s="13">
        <f ca="1">100*SUM(O1257:O1496)/SUM(N1257:N1496)</f>
        <v>-0.27395248699129726</v>
      </c>
      <c r="Q1496" s="9">
        <f ca="1">AVERAGE(E1496:OFFSET(F1496,-$Q$5+1,0))</f>
        <v>11619</v>
      </c>
      <c r="R1496" s="9">
        <f ca="1">AVERAGE(E1496:OFFSET(F1496,-$R$5+1,0))</f>
        <v>11509.5</v>
      </c>
      <c r="S1496" s="9">
        <f t="shared" ca="1" si="135"/>
        <v>0</v>
      </c>
    </row>
    <row r="1497" spans="1:19">
      <c r="A1497" s="4" t="s">
        <v>96</v>
      </c>
      <c r="B1497" s="5">
        <v>43874</v>
      </c>
      <c r="C1497" s="4">
        <v>11798</v>
      </c>
      <c r="D1497" s="4">
        <v>11837</v>
      </c>
      <c r="E1497" s="4">
        <v>11762</v>
      </c>
      <c r="F1497" s="4">
        <v>11774</v>
      </c>
      <c r="G1497" s="4">
        <v>110031</v>
      </c>
      <c r="H1497" s="4">
        <v>1.0449999999999999</v>
      </c>
      <c r="I1497" s="3">
        <f t="shared" si="137"/>
        <v>0</v>
      </c>
      <c r="J1497" s="13">
        <f t="shared" si="139"/>
        <v>27</v>
      </c>
      <c r="K1497" s="13">
        <f t="shared" si="138"/>
        <v>-24</v>
      </c>
      <c r="L1497" s="13">
        <f t="shared" ca="1" si="134"/>
        <v>0</v>
      </c>
      <c r="M1497" s="13">
        <f t="shared" ca="1" si="136"/>
        <v>0</v>
      </c>
      <c r="N1497" s="13">
        <f ca="1">IF(M1497=0,0,IF(M1497=M1496,0,((M1497-M1496)*C1497+N1496*M1496)*$P$5/M1497))</f>
        <v>0</v>
      </c>
      <c r="O1497" s="13">
        <f ca="1">IF(M1496=M1497,(M1496*J1497+M1497*K1497)*$P$5,M1496*J1497+M1497*K1497*$P$5-$P$6)</f>
        <v>0</v>
      </c>
      <c r="P1497" s="13">
        <f ca="1">100*SUM(O1258:O1497)/SUM(N1258:N1497)</f>
        <v>-0.27395248699129726</v>
      </c>
      <c r="Q1497" s="9">
        <f ca="1">AVERAGE(E1497:OFFSET(F1497,-$Q$5+1,0))</f>
        <v>11635.7</v>
      </c>
      <c r="R1497" s="9">
        <f ca="1">AVERAGE(E1497:OFFSET(F1497,-$R$5+1,0))</f>
        <v>11549.5</v>
      </c>
      <c r="S1497" s="9">
        <f t="shared" ca="1" si="135"/>
        <v>0</v>
      </c>
    </row>
    <row r="1498" spans="1:19">
      <c r="A1498" s="4" t="s">
        <v>96</v>
      </c>
      <c r="B1498" s="5">
        <v>43875</v>
      </c>
      <c r="C1498" s="4">
        <v>11757</v>
      </c>
      <c r="D1498" s="4">
        <v>11852</v>
      </c>
      <c r="E1498" s="4">
        <v>11755</v>
      </c>
      <c r="F1498" s="4">
        <v>11812</v>
      </c>
      <c r="G1498" s="4">
        <v>102988</v>
      </c>
      <c r="H1498" s="4">
        <v>1.0449999999999999</v>
      </c>
      <c r="I1498" s="3">
        <f t="shared" si="137"/>
        <v>0</v>
      </c>
      <c r="J1498" s="13">
        <f t="shared" si="139"/>
        <v>-17</v>
      </c>
      <c r="K1498" s="13">
        <f t="shared" si="138"/>
        <v>55</v>
      </c>
      <c r="L1498" s="13">
        <f t="shared" ca="1" si="134"/>
        <v>0</v>
      </c>
      <c r="M1498" s="13">
        <f t="shared" ca="1" si="136"/>
        <v>0</v>
      </c>
      <c r="N1498" s="13">
        <f ca="1">IF(M1498=0,0,IF(M1498=M1497,0,((M1498-M1497)*C1498+N1497*M1497)*$P$5/M1498))</f>
        <v>0</v>
      </c>
      <c r="O1498" s="13">
        <f ca="1">IF(M1497=M1498,(M1497*J1498+M1498*K1498)*$P$5,M1497*J1498+M1498*K1498*$P$5-$P$6)</f>
        <v>0</v>
      </c>
      <c r="P1498" s="13">
        <f ca="1">100*SUM(O1259:O1498)/SUM(N1259:N1498)</f>
        <v>-0.27395248699129726</v>
      </c>
      <c r="Q1498" s="9">
        <f ca="1">AVERAGE(E1498:OFFSET(F1498,-$Q$5+1,0))</f>
        <v>11676.6</v>
      </c>
      <c r="R1498" s="9">
        <f ca="1">AVERAGE(E1498:OFFSET(F1498,-$R$5+1,0))</f>
        <v>11584.1</v>
      </c>
      <c r="S1498" s="9">
        <f t="shared" ca="1" si="135"/>
        <v>0</v>
      </c>
    </row>
    <row r="1499" spans="1:19">
      <c r="A1499" s="4" t="s">
        <v>96</v>
      </c>
      <c r="B1499" s="5">
        <v>43878</v>
      </c>
      <c r="C1499" s="4">
        <v>11710</v>
      </c>
      <c r="D1499" s="4">
        <v>11792</v>
      </c>
      <c r="E1499" s="4">
        <v>11702</v>
      </c>
      <c r="F1499" s="4">
        <v>11770</v>
      </c>
      <c r="G1499" s="4">
        <v>109882</v>
      </c>
      <c r="H1499" s="4">
        <v>1.0449999999999999</v>
      </c>
      <c r="I1499" s="3">
        <f t="shared" si="137"/>
        <v>0</v>
      </c>
      <c r="J1499" s="13">
        <f t="shared" si="139"/>
        <v>-102</v>
      </c>
      <c r="K1499" s="13">
        <f t="shared" si="138"/>
        <v>60</v>
      </c>
      <c r="L1499" s="13">
        <f t="shared" ca="1" si="134"/>
        <v>0</v>
      </c>
      <c r="M1499" s="13">
        <f t="shared" ca="1" si="136"/>
        <v>0</v>
      </c>
      <c r="N1499" s="13">
        <f ca="1">IF(M1499=0,0,IF(M1499=M1498,0,((M1499-M1498)*C1499+N1498*M1498)*$P$5/M1499))</f>
        <v>0</v>
      </c>
      <c r="O1499" s="13">
        <f ca="1">IF(M1498=M1499,(M1498*J1499+M1499*K1499)*$P$5,M1498*J1499+M1499*K1499*$P$5-$P$6)</f>
        <v>0</v>
      </c>
      <c r="P1499" s="13">
        <f ca="1">100*SUM(O1260:O1499)/SUM(N1260:N1499)</f>
        <v>-0.27395248699129726</v>
      </c>
      <c r="Q1499" s="9">
        <f ca="1">AVERAGE(E1499:OFFSET(F1499,-$Q$5+1,0))</f>
        <v>11727.2</v>
      </c>
      <c r="R1499" s="9">
        <f ca="1">AVERAGE(E1499:OFFSET(F1499,-$R$5+1,0))</f>
        <v>11633.85</v>
      </c>
      <c r="S1499" s="9">
        <f t="shared" ca="1" si="135"/>
        <v>0</v>
      </c>
    </row>
    <row r="1500" spans="1:19">
      <c r="A1500" s="4" t="s">
        <v>96</v>
      </c>
      <c r="B1500" s="5">
        <v>43879</v>
      </c>
      <c r="C1500" s="4">
        <v>11715</v>
      </c>
      <c r="D1500" s="4">
        <v>11719</v>
      </c>
      <c r="E1500" s="4">
        <v>11627</v>
      </c>
      <c r="F1500" s="4">
        <v>11640</v>
      </c>
      <c r="G1500" s="4">
        <v>154544</v>
      </c>
      <c r="H1500" s="4">
        <v>1.0449999999999999</v>
      </c>
      <c r="I1500" s="3">
        <f t="shared" si="137"/>
        <v>0</v>
      </c>
      <c r="J1500" s="13">
        <f t="shared" si="139"/>
        <v>-55</v>
      </c>
      <c r="K1500" s="13">
        <f t="shared" si="138"/>
        <v>-75</v>
      </c>
      <c r="L1500" s="13">
        <f t="shared" ca="1" si="134"/>
        <v>0</v>
      </c>
      <c r="M1500" s="13">
        <f t="shared" ca="1" si="136"/>
        <v>0</v>
      </c>
      <c r="N1500" s="13">
        <f ca="1">IF(M1500=0,0,IF(M1500=M1499,0,((M1500-M1499)*C1500+N1499*M1499)*$P$5/M1500))</f>
        <v>0</v>
      </c>
      <c r="O1500" s="13">
        <f ca="1">IF(M1499=M1500,(M1499*J1500+M1500*K1500)*$P$5,M1499*J1500+M1500*K1500*$P$5-$P$6)</f>
        <v>0</v>
      </c>
      <c r="P1500" s="13">
        <f ca="1">100*SUM(O1261:O1500)/SUM(N1261:N1500)</f>
        <v>-0.27395248699129726</v>
      </c>
      <c r="Q1500" s="9">
        <f ca="1">AVERAGE(E1500:OFFSET(F1500,-$Q$5+1,0))</f>
        <v>11726</v>
      </c>
      <c r="R1500" s="9">
        <f ca="1">AVERAGE(E1500:OFFSET(F1500,-$R$5+1,0))</f>
        <v>11652.4</v>
      </c>
      <c r="S1500" s="9">
        <f t="shared" ca="1" si="135"/>
        <v>0</v>
      </c>
    </row>
    <row r="1501" spans="1:19">
      <c r="A1501" s="4" t="s">
        <v>96</v>
      </c>
      <c r="B1501" s="5">
        <v>43880</v>
      </c>
      <c r="C1501" s="4">
        <v>11678</v>
      </c>
      <c r="D1501" s="4">
        <v>11805</v>
      </c>
      <c r="E1501" s="4">
        <v>11637</v>
      </c>
      <c r="F1501" s="4">
        <v>11760</v>
      </c>
      <c r="G1501" s="4">
        <v>83637</v>
      </c>
      <c r="H1501" s="4">
        <v>1.0449999999999999</v>
      </c>
      <c r="I1501" s="3">
        <f t="shared" si="137"/>
        <v>1</v>
      </c>
      <c r="J1501" s="13">
        <f t="shared" si="139"/>
        <v>38</v>
      </c>
      <c r="K1501" s="13">
        <f t="shared" si="138"/>
        <v>82</v>
      </c>
      <c r="L1501" s="13">
        <f t="shared" ca="1" si="134"/>
        <v>0</v>
      </c>
      <c r="M1501" s="13">
        <f t="shared" si="136"/>
        <v>0</v>
      </c>
      <c r="N1501" s="13">
        <f>IF(M1501=0,0,IF(M1501=M1500,0,((M1501-M1500)*C1501+N1500*M1500)*$P$5/M1501))</f>
        <v>0</v>
      </c>
      <c r="O1501" s="13">
        <f ca="1">IF(M1500=M1501,(M1500*J1501+M1501*K1501)*$P$5,M1500*J1501+M1501*K1501*$P$5-$P$6)</f>
        <v>0</v>
      </c>
      <c r="P1501" s="13">
        <f ca="1">100*SUM(O1262:O1501)/SUM(N1262:N1501)</f>
        <v>-0.27395248699129726</v>
      </c>
      <c r="Q1501" s="9">
        <f ca="1">AVERAGE(E1501:OFFSET(F1501,-$Q$5+1,0))</f>
        <v>11723.9</v>
      </c>
      <c r="R1501" s="9">
        <f ca="1">AVERAGE(E1501:OFFSET(F1501,-$R$5+1,0))</f>
        <v>11671.45</v>
      </c>
      <c r="S1501" s="9">
        <f t="shared" ca="1" si="135"/>
        <v>0</v>
      </c>
    </row>
    <row r="1502" spans="1:19">
      <c r="A1502" s="4" t="s">
        <v>97</v>
      </c>
      <c r="B1502" s="5">
        <v>43881</v>
      </c>
      <c r="C1502" s="4">
        <v>11820</v>
      </c>
      <c r="D1502" s="4">
        <v>11830</v>
      </c>
      <c r="E1502" s="4">
        <v>11679</v>
      </c>
      <c r="F1502" s="4">
        <v>11715</v>
      </c>
      <c r="G1502" s="4">
        <v>137132</v>
      </c>
      <c r="H1502" s="4">
        <v>1.0449999999999999</v>
      </c>
      <c r="I1502" s="3">
        <f t="shared" si="137"/>
        <v>0</v>
      </c>
      <c r="J1502" s="13">
        <f t="shared" si="139"/>
        <v>60</v>
      </c>
      <c r="K1502" s="13">
        <f t="shared" si="138"/>
        <v>-105</v>
      </c>
      <c r="L1502" s="13">
        <f t="shared" ca="1" si="134"/>
        <v>0</v>
      </c>
      <c r="M1502" s="13">
        <f t="shared" ca="1" si="136"/>
        <v>0</v>
      </c>
      <c r="N1502" s="13">
        <f ca="1">IF(M1502=0,0,IF(M1502=M1501,0,((M1502-M1501)*C1502+N1501*M1501)*$P$5/M1502))</f>
        <v>0</v>
      </c>
      <c r="O1502" s="13">
        <f ca="1">IF(M1501=M1502,(M1501*J1502+M1502*K1502)*$P$5,M1501*J1502+M1502*K1502*$P$5-$P$6)</f>
        <v>0</v>
      </c>
      <c r="P1502" s="13">
        <f ca="1">100*SUM(O1263:O1502)/SUM(N1263:N1502)</f>
        <v>-0.27395248699129726</v>
      </c>
      <c r="Q1502" s="9">
        <f ca="1">AVERAGE(E1502:OFFSET(F1502,-$Q$5+1,0))</f>
        <v>11709.7</v>
      </c>
      <c r="R1502" s="9">
        <f ca="1">AVERAGE(E1502:OFFSET(F1502,-$R$5+1,0))</f>
        <v>11672.7</v>
      </c>
      <c r="S1502" s="9">
        <f t="shared" ca="1" si="135"/>
        <v>0</v>
      </c>
    </row>
    <row r="1503" spans="1:19">
      <c r="A1503" s="4" t="s">
        <v>97</v>
      </c>
      <c r="B1503" s="5">
        <v>43882</v>
      </c>
      <c r="C1503" s="4">
        <v>11665</v>
      </c>
      <c r="D1503" s="4">
        <v>11765</v>
      </c>
      <c r="E1503" s="4">
        <v>11636</v>
      </c>
      <c r="F1503" s="4">
        <v>11664</v>
      </c>
      <c r="G1503" s="4">
        <v>139432</v>
      </c>
      <c r="H1503" s="4">
        <v>1.0449999999999999</v>
      </c>
      <c r="I1503" s="3">
        <f t="shared" si="137"/>
        <v>0</v>
      </c>
      <c r="J1503" s="13">
        <f t="shared" si="139"/>
        <v>-50</v>
      </c>
      <c r="K1503" s="13">
        <f t="shared" si="138"/>
        <v>-1</v>
      </c>
      <c r="L1503" s="13">
        <f t="shared" ca="1" si="134"/>
        <v>0</v>
      </c>
      <c r="M1503" s="13">
        <f t="shared" ca="1" si="136"/>
        <v>0</v>
      </c>
      <c r="N1503" s="13">
        <f ca="1">IF(M1503=0,0,IF(M1503=M1502,0,((M1503-M1502)*C1503+N1502*M1502)*$P$5/M1503))</f>
        <v>0</v>
      </c>
      <c r="O1503" s="13">
        <f ca="1">IF(M1502=M1503,(M1502*J1503+M1503*K1503)*$P$5,M1502*J1503+M1503*K1503*$P$5-$P$6)</f>
        <v>0</v>
      </c>
      <c r="P1503" s="13">
        <f ca="1">100*SUM(O1264:O1503)/SUM(N1264:N1503)</f>
        <v>-0.27395248699129726</v>
      </c>
      <c r="Q1503" s="9">
        <f ca="1">AVERAGE(E1503:OFFSET(F1503,-$Q$5+1,0))</f>
        <v>11683</v>
      </c>
      <c r="R1503" s="9">
        <f ca="1">AVERAGE(E1503:OFFSET(F1503,-$R$5+1,0))</f>
        <v>11679.8</v>
      </c>
      <c r="S1503" s="9">
        <f t="shared" ca="1" si="135"/>
        <v>0</v>
      </c>
    </row>
    <row r="1504" spans="1:19">
      <c r="A1504" s="4" t="s">
        <v>97</v>
      </c>
      <c r="B1504" s="5">
        <v>43885</v>
      </c>
      <c r="C1504" s="4">
        <v>11509</v>
      </c>
      <c r="D1504" s="4">
        <v>11587</v>
      </c>
      <c r="E1504" s="4">
        <v>11476</v>
      </c>
      <c r="F1504" s="4">
        <v>11508</v>
      </c>
      <c r="G1504" s="4">
        <v>136123</v>
      </c>
      <c r="H1504" s="4">
        <v>1.0449999999999999</v>
      </c>
      <c r="I1504" s="3">
        <f t="shared" si="137"/>
        <v>0</v>
      </c>
      <c r="J1504" s="13">
        <f t="shared" si="139"/>
        <v>-155</v>
      </c>
      <c r="K1504" s="13">
        <f t="shared" si="138"/>
        <v>-1</v>
      </c>
      <c r="L1504" s="13">
        <f t="shared" ca="1" si="134"/>
        <v>-1</v>
      </c>
      <c r="M1504" s="13">
        <f t="shared" ca="1" si="136"/>
        <v>0</v>
      </c>
      <c r="N1504" s="13">
        <f ca="1">IF(M1504=0,0,IF(M1504=M1503,0,((M1504-M1503)*C1504+N1503*M1503)*$P$5/M1504))</f>
        <v>0</v>
      </c>
      <c r="O1504" s="13">
        <f ca="1">IF(M1503=M1504,(M1503*J1504+M1504*K1504)*$P$5,M1503*J1504+M1504*K1504*$P$5-$P$6)</f>
        <v>0</v>
      </c>
      <c r="P1504" s="13">
        <f ca="1">100*SUM(O1265:O1504)/SUM(N1265:N1504)</f>
        <v>-0.27395248699129726</v>
      </c>
      <c r="Q1504" s="9">
        <f ca="1">AVERAGE(E1504:OFFSET(F1504,-$Q$5+1,0))</f>
        <v>11634.2</v>
      </c>
      <c r="R1504" s="9">
        <f ca="1">AVERAGE(E1504:OFFSET(F1504,-$R$5+1,0))</f>
        <v>11680.7</v>
      </c>
      <c r="S1504" s="9">
        <f t="shared" ca="1" si="135"/>
        <v>-1</v>
      </c>
    </row>
    <row r="1505" spans="1:19">
      <c r="A1505" s="4" t="s">
        <v>97</v>
      </c>
      <c r="B1505" s="5">
        <v>43886</v>
      </c>
      <c r="C1505" s="4">
        <v>11400</v>
      </c>
      <c r="D1505" s="4">
        <v>11561</v>
      </c>
      <c r="E1505" s="4">
        <v>11386</v>
      </c>
      <c r="F1505" s="4">
        <v>11542</v>
      </c>
      <c r="G1505" s="4">
        <v>148777</v>
      </c>
      <c r="H1505" s="4">
        <v>1.0449999999999999</v>
      </c>
      <c r="I1505" s="3">
        <f t="shared" si="137"/>
        <v>0</v>
      </c>
      <c r="J1505" s="13">
        <f t="shared" si="139"/>
        <v>-108</v>
      </c>
      <c r="K1505" s="13">
        <f t="shared" si="138"/>
        <v>142</v>
      </c>
      <c r="L1505" s="13">
        <f t="shared" ca="1" si="134"/>
        <v>0</v>
      </c>
      <c r="M1505" s="13">
        <f t="shared" ca="1" si="136"/>
        <v>-1</v>
      </c>
      <c r="N1505" s="13">
        <f ca="1">IF(M1505=0,0,IF(M1505=M1504,0,((M1505-M1504)*C1505+N1504*M1504)*$P$5/M1505))</f>
        <v>2280000</v>
      </c>
      <c r="O1505" s="13">
        <f ca="1">IF(M1504=M1505,(M1504*J1505+M1505*K1505)*$P$5,M1504*J1505+M1505*K1505*$P$5-$P$6)</f>
        <v>-28900</v>
      </c>
      <c r="P1505" s="13">
        <f ca="1">100*SUM(O1266:O1505)/SUM(N1266:N1505)</f>
        <v>-0.334383469557609</v>
      </c>
      <c r="Q1505" s="9">
        <f ca="1">AVERAGE(E1505:OFFSET(F1505,-$Q$5+1,0))</f>
        <v>11600.3</v>
      </c>
      <c r="R1505" s="9">
        <f ca="1">AVERAGE(E1505:OFFSET(F1505,-$R$5+1,0))</f>
        <v>11663.15</v>
      </c>
      <c r="S1505" s="9">
        <f t="shared" ca="1" si="135"/>
        <v>0</v>
      </c>
    </row>
    <row r="1506" spans="1:19">
      <c r="A1506" s="4" t="s">
        <v>97</v>
      </c>
      <c r="B1506" s="5">
        <v>43887</v>
      </c>
      <c r="C1506" s="4">
        <v>11383</v>
      </c>
      <c r="D1506" s="4">
        <v>11482</v>
      </c>
      <c r="E1506" s="4">
        <v>11365</v>
      </c>
      <c r="F1506" s="4">
        <v>11421</v>
      </c>
      <c r="G1506" s="4">
        <v>162698</v>
      </c>
      <c r="H1506" s="4">
        <v>1.0449999999999999</v>
      </c>
      <c r="I1506" s="3">
        <f t="shared" si="137"/>
        <v>0</v>
      </c>
      <c r="J1506" s="13">
        <f t="shared" si="139"/>
        <v>-159</v>
      </c>
      <c r="K1506" s="13">
        <f t="shared" si="138"/>
        <v>38</v>
      </c>
      <c r="L1506" s="13">
        <f t="shared" ca="1" si="134"/>
        <v>0</v>
      </c>
      <c r="M1506" s="13">
        <f t="shared" ca="1" si="136"/>
        <v>-1</v>
      </c>
      <c r="N1506" s="13">
        <f ca="1">IF(M1506=0,0,IF(M1506=M1505,0,((M1506-M1505)*C1506+N1505*M1505)*$P$5/M1506))</f>
        <v>0</v>
      </c>
      <c r="O1506" s="13">
        <f ca="1">IF(M1505=M1506,(M1505*J1506+M1506*K1506)*$P$5,M1505*J1506+M1506*K1506*$P$5-$P$6)</f>
        <v>24200</v>
      </c>
      <c r="P1506" s="13">
        <f ca="1">100*SUM(O1267:O1506)/SUM(N1267:N1506)</f>
        <v>-0.26982810132525237</v>
      </c>
      <c r="Q1506" s="9">
        <f ca="1">AVERAGE(E1506:OFFSET(F1506,-$Q$5+1,0))</f>
        <v>11539.2</v>
      </c>
      <c r="R1506" s="9">
        <f ca="1">AVERAGE(E1506:OFFSET(F1506,-$R$5+1,0))</f>
        <v>11631.55</v>
      </c>
      <c r="S1506" s="9">
        <f t="shared" ca="1" si="135"/>
        <v>0</v>
      </c>
    </row>
    <row r="1507" spans="1:19">
      <c r="A1507" s="4" t="s">
        <v>97</v>
      </c>
      <c r="B1507" s="5">
        <v>43888</v>
      </c>
      <c r="C1507" s="4">
        <v>11395</v>
      </c>
      <c r="D1507" s="4">
        <v>11447</v>
      </c>
      <c r="E1507" s="4">
        <v>11237</v>
      </c>
      <c r="F1507" s="4">
        <v>11273</v>
      </c>
      <c r="G1507" s="4">
        <v>168661</v>
      </c>
      <c r="H1507" s="4">
        <v>1.0449999999999999</v>
      </c>
      <c r="I1507" s="3">
        <f t="shared" si="137"/>
        <v>0</v>
      </c>
      <c r="J1507" s="13">
        <f t="shared" si="139"/>
        <v>-26</v>
      </c>
      <c r="K1507" s="13">
        <f t="shared" si="138"/>
        <v>-122</v>
      </c>
      <c r="L1507" s="13">
        <f t="shared" ca="1" si="134"/>
        <v>0</v>
      </c>
      <c r="M1507" s="13">
        <f t="shared" ca="1" si="136"/>
        <v>-1</v>
      </c>
      <c r="N1507" s="13">
        <f ca="1">IF(M1507=0,0,IF(M1507=M1506,0,((M1507-M1506)*C1507+N1506*M1506)*$P$5/M1507))</f>
        <v>0</v>
      </c>
      <c r="O1507" s="13">
        <f ca="1">IF(M1506=M1507,(M1506*J1507+M1507*K1507)*$P$5,M1506*J1507+M1507*K1507*$P$5-$P$6)</f>
        <v>29600</v>
      </c>
      <c r="P1507" s="13">
        <f ca="1">100*SUM(O1268:O1507)/SUM(N1268:N1507)</f>
        <v>-0.19086781621460125</v>
      </c>
      <c r="Q1507" s="9">
        <f ca="1">AVERAGE(E1507:OFFSET(F1507,-$Q$5+1,0))</f>
        <v>11450.8</v>
      </c>
      <c r="R1507" s="9">
        <f ca="1">AVERAGE(E1507:OFFSET(F1507,-$R$5+1,0))</f>
        <v>11580.25</v>
      </c>
      <c r="S1507" s="9">
        <f t="shared" ca="1" si="135"/>
        <v>0</v>
      </c>
    </row>
    <row r="1508" spans="1:19">
      <c r="A1508" s="4" t="s">
        <v>97</v>
      </c>
      <c r="B1508" s="5">
        <v>43892</v>
      </c>
      <c r="C1508" s="4">
        <v>11011</v>
      </c>
      <c r="D1508" s="4">
        <v>11278</v>
      </c>
      <c r="E1508" s="4">
        <v>11005</v>
      </c>
      <c r="F1508" s="4">
        <v>11174</v>
      </c>
      <c r="G1508" s="4">
        <v>203861</v>
      </c>
      <c r="H1508" s="4">
        <v>1.0449999999999999</v>
      </c>
      <c r="I1508" s="3">
        <f t="shared" si="137"/>
        <v>0</v>
      </c>
      <c r="J1508" s="13">
        <f t="shared" si="139"/>
        <v>-262</v>
      </c>
      <c r="K1508" s="13">
        <f t="shared" si="138"/>
        <v>163</v>
      </c>
      <c r="L1508" s="13">
        <f t="shared" ca="1" si="134"/>
        <v>0</v>
      </c>
      <c r="M1508" s="13">
        <f t="shared" ca="1" si="136"/>
        <v>-1</v>
      </c>
      <c r="N1508" s="13">
        <f ca="1">IF(M1508=0,0,IF(M1508=M1507,0,((M1508-M1507)*C1508+N1507*M1507)*$P$5/M1508))</f>
        <v>0</v>
      </c>
      <c r="O1508" s="13">
        <f ca="1">IF(M1507=M1508,(M1507*J1508+M1508*K1508)*$P$5,M1507*J1508+M1508*K1508*$P$5-$P$6)</f>
        <v>19800</v>
      </c>
      <c r="P1508" s="13">
        <f ca="1">100*SUM(O1269:O1508)/SUM(N1269:N1508)</f>
        <v>-0.13804978766085491</v>
      </c>
      <c r="Q1508" s="9">
        <f ca="1">AVERAGE(E1508:OFFSET(F1508,-$Q$5+1,0))</f>
        <v>11338.7</v>
      </c>
      <c r="R1508" s="9">
        <f ca="1">AVERAGE(E1508:OFFSET(F1508,-$R$5+1,0))</f>
        <v>11510.85</v>
      </c>
      <c r="S1508" s="9">
        <f t="shared" ca="1" si="135"/>
        <v>0</v>
      </c>
    </row>
    <row r="1509" spans="1:19">
      <c r="A1509" s="4" t="s">
        <v>97</v>
      </c>
      <c r="B1509" s="5">
        <v>43893</v>
      </c>
      <c r="C1509" s="4">
        <v>11313</v>
      </c>
      <c r="D1509" s="4">
        <v>11375</v>
      </c>
      <c r="E1509" s="4">
        <v>11278</v>
      </c>
      <c r="F1509" s="4">
        <v>11324</v>
      </c>
      <c r="G1509" s="4">
        <v>165499</v>
      </c>
      <c r="H1509" s="4">
        <v>1.0449999999999999</v>
      </c>
      <c r="I1509" s="3">
        <f t="shared" si="137"/>
        <v>0</v>
      </c>
      <c r="J1509" s="13">
        <f t="shared" si="139"/>
        <v>139</v>
      </c>
      <c r="K1509" s="13">
        <f t="shared" si="138"/>
        <v>11</v>
      </c>
      <c r="L1509" s="13">
        <f t="shared" ca="1" si="134"/>
        <v>0</v>
      </c>
      <c r="M1509" s="13">
        <f t="shared" ca="1" si="136"/>
        <v>-1</v>
      </c>
      <c r="N1509" s="13">
        <f ca="1">IF(M1509=0,0,IF(M1509=M1508,0,((M1509-M1508)*C1509+N1508*M1508)*$P$5/M1509))</f>
        <v>0</v>
      </c>
      <c r="O1509" s="13">
        <f ca="1">IF(M1508=M1509,(M1508*J1509+M1509*K1509)*$P$5,M1508*J1509+M1509*K1509*$P$5-$P$6)</f>
        <v>-30000</v>
      </c>
      <c r="P1509" s="13">
        <f ca="1">100*SUM(O1270:O1509)/SUM(N1270:N1509)</f>
        <v>-0.21807710365137967</v>
      </c>
      <c r="Q1509" s="9">
        <f ca="1">AVERAGE(E1509:OFFSET(F1509,-$Q$5+1,0))</f>
        <v>11300.5</v>
      </c>
      <c r="R1509" s="9">
        <f ca="1">AVERAGE(E1509:OFFSET(F1509,-$R$5+1,0))</f>
        <v>11467.35</v>
      </c>
      <c r="S1509" s="9">
        <f t="shared" ca="1" si="135"/>
        <v>0</v>
      </c>
    </row>
    <row r="1510" spans="1:19">
      <c r="A1510" s="4" t="s">
        <v>97</v>
      </c>
      <c r="B1510" s="5">
        <v>43894</v>
      </c>
      <c r="C1510" s="4">
        <v>11348</v>
      </c>
      <c r="D1510" s="4">
        <v>11369</v>
      </c>
      <c r="E1510" s="4">
        <v>11267</v>
      </c>
      <c r="F1510" s="4">
        <v>11364</v>
      </c>
      <c r="G1510" s="4">
        <v>142617</v>
      </c>
      <c r="H1510" s="4">
        <v>1.0449999999999999</v>
      </c>
      <c r="I1510" s="3">
        <f t="shared" si="137"/>
        <v>0</v>
      </c>
      <c r="J1510" s="13">
        <f t="shared" si="139"/>
        <v>24</v>
      </c>
      <c r="K1510" s="13">
        <f t="shared" si="138"/>
        <v>16</v>
      </c>
      <c r="L1510" s="13">
        <f t="shared" ca="1" si="134"/>
        <v>0</v>
      </c>
      <c r="M1510" s="13">
        <f t="shared" ca="1" si="136"/>
        <v>-1</v>
      </c>
      <c r="N1510" s="13">
        <f ca="1">IF(M1510=0,0,IF(M1510=M1509,0,((M1510-M1509)*C1510+N1509*M1509)*$P$5/M1510))</f>
        <v>0</v>
      </c>
      <c r="O1510" s="13">
        <f ca="1">IF(M1509=M1510,(M1509*J1510+M1510*K1510)*$P$5,M1509*J1510+M1510*K1510*$P$5-$P$6)</f>
        <v>-8000</v>
      </c>
      <c r="P1510" s="13">
        <f ca="1">100*SUM(O1271:O1510)/SUM(N1271:N1510)</f>
        <v>-0.26875782987032043</v>
      </c>
      <c r="Q1510" s="9">
        <f ca="1">AVERAGE(E1510:OFFSET(F1510,-$Q$5+1,0))</f>
        <v>11270.8</v>
      </c>
      <c r="R1510" s="9">
        <f ca="1">AVERAGE(E1510:OFFSET(F1510,-$R$5+1,0))</f>
        <v>11435.55</v>
      </c>
      <c r="S1510" s="9">
        <f t="shared" ca="1" si="135"/>
        <v>0</v>
      </c>
    </row>
    <row r="1511" spans="1:19">
      <c r="A1511" s="4" t="s">
        <v>97</v>
      </c>
      <c r="B1511" s="5">
        <v>43895</v>
      </c>
      <c r="C1511" s="4">
        <v>11450</v>
      </c>
      <c r="D1511" s="4">
        <v>11501</v>
      </c>
      <c r="E1511" s="4">
        <v>11428</v>
      </c>
      <c r="F1511" s="4">
        <v>11492</v>
      </c>
      <c r="G1511" s="4">
        <v>112997</v>
      </c>
      <c r="H1511" s="4">
        <v>1.0449999999999999</v>
      </c>
      <c r="I1511" s="3">
        <f t="shared" si="137"/>
        <v>0</v>
      </c>
      <c r="J1511" s="13">
        <f t="shared" si="139"/>
        <v>86</v>
      </c>
      <c r="K1511" s="13">
        <f t="shared" si="138"/>
        <v>42</v>
      </c>
      <c r="L1511" s="13">
        <f t="shared" ca="1" si="134"/>
        <v>0</v>
      </c>
      <c r="M1511" s="13">
        <f t="shared" ca="1" si="136"/>
        <v>-1</v>
      </c>
      <c r="N1511" s="13">
        <f ca="1">IF(M1511=0,0,IF(M1511=M1510,0,((M1511-M1510)*C1511+N1510*M1510)*$P$5/M1511))</f>
        <v>0</v>
      </c>
      <c r="O1511" s="13">
        <f ca="1">IF(M1510=M1511,(M1510*J1511+M1511*K1511)*$P$5,M1510*J1511+M1511*K1511*$P$5-$P$6)</f>
        <v>-25600</v>
      </c>
      <c r="P1511" s="13">
        <f ca="1">100*SUM(O1272:O1511)/SUM(N1272:N1511)</f>
        <v>-0.32462501269708699</v>
      </c>
      <c r="Q1511" s="9">
        <f ca="1">AVERAGE(E1511:OFFSET(F1511,-$Q$5+1,0))</f>
        <v>11284.2</v>
      </c>
      <c r="R1511" s="9">
        <f ca="1">AVERAGE(E1511:OFFSET(F1511,-$R$5+1,0))</f>
        <v>11411.7</v>
      </c>
      <c r="S1511" s="9">
        <f t="shared" ca="1" si="135"/>
        <v>0</v>
      </c>
    </row>
    <row r="1512" spans="1:19">
      <c r="A1512" s="4" t="s">
        <v>97</v>
      </c>
      <c r="B1512" s="5">
        <v>43896</v>
      </c>
      <c r="C1512" s="4">
        <v>11400</v>
      </c>
      <c r="D1512" s="4">
        <v>11420</v>
      </c>
      <c r="E1512" s="4">
        <v>11260</v>
      </c>
      <c r="F1512" s="4">
        <v>11269</v>
      </c>
      <c r="G1512" s="4">
        <v>154698</v>
      </c>
      <c r="H1512" s="4">
        <v>1.0449999999999999</v>
      </c>
      <c r="I1512" s="3">
        <f t="shared" si="137"/>
        <v>0</v>
      </c>
      <c r="J1512" s="13">
        <f t="shared" si="139"/>
        <v>-92</v>
      </c>
      <c r="K1512" s="13">
        <f t="shared" si="138"/>
        <v>-131</v>
      </c>
      <c r="L1512" s="13">
        <f t="shared" ca="1" si="134"/>
        <v>0</v>
      </c>
      <c r="M1512" s="13">
        <f t="shared" ca="1" si="136"/>
        <v>-1</v>
      </c>
      <c r="N1512" s="13">
        <f ca="1">IF(M1512=0,0,IF(M1512=M1511,0,((M1512-M1511)*C1512+N1511*M1511)*$P$5/M1512))</f>
        <v>0</v>
      </c>
      <c r="O1512" s="13">
        <f ca="1">IF(M1511=M1512,(M1511*J1512+M1512*K1512)*$P$5,M1511*J1512+M1512*K1512*$P$5-$P$6)</f>
        <v>44600</v>
      </c>
      <c r="P1512" s="13">
        <f ca="1">100*SUM(O1273:O1512)/SUM(N1273:N1512)</f>
        <v>-0.13162929020462061</v>
      </c>
      <c r="Q1512" s="9">
        <f ca="1">AVERAGE(E1512:OFFSET(F1512,-$Q$5+1,0))</f>
        <v>11286.1</v>
      </c>
      <c r="R1512" s="9">
        <f ca="1">AVERAGE(E1512:OFFSET(F1512,-$R$5+1,0))</f>
        <v>11368.45</v>
      </c>
      <c r="S1512" s="9">
        <f t="shared" ca="1" si="135"/>
        <v>0</v>
      </c>
    </row>
    <row r="1513" spans="1:19">
      <c r="A1513" s="4" t="s">
        <v>97</v>
      </c>
      <c r="B1513" s="5">
        <v>43899</v>
      </c>
      <c r="C1513" s="4">
        <v>10975</v>
      </c>
      <c r="D1513" s="4">
        <v>11108</v>
      </c>
      <c r="E1513" s="4">
        <v>10916</v>
      </c>
      <c r="F1513" s="4">
        <v>10950</v>
      </c>
      <c r="G1513" s="4">
        <v>213069</v>
      </c>
      <c r="H1513" s="4">
        <v>1.0449999999999999</v>
      </c>
      <c r="I1513" s="3">
        <f t="shared" si="137"/>
        <v>0</v>
      </c>
      <c r="J1513" s="13">
        <f t="shared" si="139"/>
        <v>-294</v>
      </c>
      <c r="K1513" s="13">
        <f t="shared" si="138"/>
        <v>-25</v>
      </c>
      <c r="L1513" s="13">
        <f t="shared" ca="1" si="134"/>
        <v>0</v>
      </c>
      <c r="M1513" s="13">
        <f t="shared" ca="1" si="136"/>
        <v>-1</v>
      </c>
      <c r="N1513" s="13">
        <f ca="1">IF(M1513=0,0,IF(M1513=M1512,0,((M1513-M1512)*C1513+N1512*M1512)*$P$5/M1513))</f>
        <v>0</v>
      </c>
      <c r="O1513" s="13">
        <f ca="1">IF(M1512=M1513,(M1512*J1513+M1513*K1513)*$P$5,M1512*J1513+M1513*K1513*$P$5-$P$6)</f>
        <v>63800</v>
      </c>
      <c r="P1513" s="13">
        <f ca="1">100*SUM(O1274:O1513)/SUM(N1274:N1513)</f>
        <v>5.7980542419556899E-2</v>
      </c>
      <c r="Q1513" s="9">
        <f ca="1">AVERAGE(E1513:OFFSET(F1513,-$Q$5+1,0))</f>
        <v>11254.8</v>
      </c>
      <c r="R1513" s="9">
        <f ca="1">AVERAGE(E1513:OFFSET(F1513,-$R$5+1,0))</f>
        <v>11296.75</v>
      </c>
      <c r="S1513" s="9">
        <f t="shared" ca="1" si="135"/>
        <v>0</v>
      </c>
    </row>
    <row r="1514" spans="1:19">
      <c r="A1514" s="4" t="s">
        <v>97</v>
      </c>
      <c r="B1514" s="5">
        <v>43900</v>
      </c>
      <c r="C1514" s="4">
        <v>10830</v>
      </c>
      <c r="D1514" s="4">
        <v>10996</v>
      </c>
      <c r="E1514" s="4">
        <v>10779</v>
      </c>
      <c r="F1514" s="4">
        <v>10984</v>
      </c>
      <c r="G1514" s="4">
        <v>209076</v>
      </c>
      <c r="H1514" s="4">
        <v>1.0449999999999999</v>
      </c>
      <c r="I1514" s="3">
        <f t="shared" si="137"/>
        <v>0</v>
      </c>
      <c r="J1514" s="13">
        <f t="shared" si="139"/>
        <v>-120</v>
      </c>
      <c r="K1514" s="13">
        <f t="shared" si="138"/>
        <v>154</v>
      </c>
      <c r="L1514" s="13">
        <f t="shared" ca="1" si="134"/>
        <v>0</v>
      </c>
      <c r="M1514" s="13">
        <f t="shared" ca="1" si="136"/>
        <v>-1</v>
      </c>
      <c r="N1514" s="13">
        <f ca="1">IF(M1514=0,0,IF(M1514=M1513,0,((M1514-M1513)*C1514+N1513*M1513)*$P$5/M1514))</f>
        <v>0</v>
      </c>
      <c r="O1514" s="13">
        <f ca="1">IF(M1513=M1514,(M1513*J1514+M1514*K1514)*$P$5,M1513*J1514+M1514*K1514*$P$5-$P$6)</f>
        <v>-6800</v>
      </c>
      <c r="P1514" s="13">
        <f ca="1">100*SUM(O1275:O1514)/SUM(N1275:N1514)</f>
        <v>2.3557328758619912E-2</v>
      </c>
      <c r="Q1514" s="9">
        <f ca="1">AVERAGE(E1514:OFFSET(F1514,-$Q$5+1,0))</f>
        <v>11170.9</v>
      </c>
      <c r="R1514" s="9">
        <f ca="1">AVERAGE(E1514:OFFSET(F1514,-$R$5+1,0))</f>
        <v>11235.7</v>
      </c>
      <c r="S1514" s="9">
        <f t="shared" ca="1" si="135"/>
        <v>0</v>
      </c>
    </row>
    <row r="1515" spans="1:19">
      <c r="A1515" s="4" t="s">
        <v>97</v>
      </c>
      <c r="B1515" s="5">
        <v>43901</v>
      </c>
      <c r="C1515" s="4">
        <v>10979</v>
      </c>
      <c r="D1515" s="4">
        <v>11029</v>
      </c>
      <c r="E1515" s="4">
        <v>10807</v>
      </c>
      <c r="F1515" s="4">
        <v>10821</v>
      </c>
      <c r="G1515" s="4">
        <v>183871</v>
      </c>
      <c r="H1515" s="4">
        <v>1.0449999999999999</v>
      </c>
      <c r="I1515" s="3">
        <f t="shared" si="137"/>
        <v>0</v>
      </c>
      <c r="J1515" s="13">
        <f t="shared" si="139"/>
        <v>-5</v>
      </c>
      <c r="K1515" s="13">
        <f t="shared" si="138"/>
        <v>-158</v>
      </c>
      <c r="L1515" s="13">
        <f t="shared" ca="1" si="134"/>
        <v>0</v>
      </c>
      <c r="M1515" s="13">
        <f t="shared" ca="1" si="136"/>
        <v>-1</v>
      </c>
      <c r="N1515" s="13">
        <f ca="1">IF(M1515=0,0,IF(M1515=M1514,0,((M1515-M1514)*C1515+N1514*M1514)*$P$5/M1515))</f>
        <v>0</v>
      </c>
      <c r="O1515" s="13">
        <f ca="1">IF(M1514=M1515,(M1514*J1515+M1515*K1515)*$P$5,M1514*J1515+M1515*K1515*$P$5-$P$6)</f>
        <v>32600</v>
      </c>
      <c r="P1515" s="13">
        <f ca="1">100*SUM(O1276:O1515)/SUM(N1276:N1515)</f>
        <v>0.15842860851212712</v>
      </c>
      <c r="Q1515" s="9">
        <f ca="1">AVERAGE(E1515:OFFSET(F1515,-$Q$5+1,0))</f>
        <v>11070.6</v>
      </c>
      <c r="R1515" s="9">
        <f ca="1">AVERAGE(E1515:OFFSET(F1515,-$R$5+1,0))</f>
        <v>11170.7</v>
      </c>
      <c r="S1515" s="9">
        <f t="shared" ca="1" si="135"/>
        <v>0</v>
      </c>
    </row>
    <row r="1516" spans="1:19">
      <c r="A1516" s="4" t="s">
        <v>97</v>
      </c>
      <c r="B1516" s="5">
        <v>43902</v>
      </c>
      <c r="C1516" s="4">
        <v>10750</v>
      </c>
      <c r="D1516" s="4">
        <v>10765</v>
      </c>
      <c r="E1516" s="4">
        <v>10161</v>
      </c>
      <c r="F1516" s="4">
        <v>10367</v>
      </c>
      <c r="G1516" s="4">
        <v>331510</v>
      </c>
      <c r="H1516" s="4">
        <v>1.0449999999999999</v>
      </c>
      <c r="I1516" s="3">
        <f t="shared" si="137"/>
        <v>0</v>
      </c>
      <c r="J1516" s="13">
        <f t="shared" si="139"/>
        <v>-71</v>
      </c>
      <c r="K1516" s="13">
        <f t="shared" si="138"/>
        <v>-383</v>
      </c>
      <c r="L1516" s="13">
        <f t="shared" ca="1" si="134"/>
        <v>0</v>
      </c>
      <c r="M1516" s="13">
        <f t="shared" ca="1" si="136"/>
        <v>-1</v>
      </c>
      <c r="N1516" s="13">
        <f ca="1">IF(M1516=0,0,IF(M1516=M1515,0,((M1516-M1515)*C1516+N1515*M1515)*$P$5/M1516))</f>
        <v>0</v>
      </c>
      <c r="O1516" s="13">
        <f ca="1">IF(M1515=M1516,(M1515*J1516+M1516*K1516)*$P$5,M1515*J1516+M1516*K1516*$P$5-$P$6)</f>
        <v>90800</v>
      </c>
      <c r="P1516" s="13">
        <f ca="1">100*SUM(O1277:O1516)/SUM(N1277:N1516)</f>
        <v>0.41610329221358194</v>
      </c>
      <c r="Q1516" s="9">
        <f ca="1">AVERAGE(E1516:OFFSET(F1516,-$Q$5+1,0))</f>
        <v>10831.4</v>
      </c>
      <c r="R1516" s="9">
        <f ca="1">AVERAGE(E1516:OFFSET(F1516,-$R$5+1,0))</f>
        <v>11057.8</v>
      </c>
      <c r="S1516" s="9">
        <f t="shared" ca="1" si="135"/>
        <v>0</v>
      </c>
    </row>
    <row r="1517" spans="1:19">
      <c r="A1517" s="4" t="s">
        <v>97</v>
      </c>
      <c r="B1517" s="5">
        <v>43903</v>
      </c>
      <c r="C1517" s="4">
        <v>9749</v>
      </c>
      <c r="D1517" s="4">
        <v>10147</v>
      </c>
      <c r="E1517" s="4">
        <v>9450</v>
      </c>
      <c r="F1517" s="4">
        <v>10021</v>
      </c>
      <c r="G1517" s="4">
        <v>348943</v>
      </c>
      <c r="H1517" s="4">
        <v>1.0449999999999999</v>
      </c>
      <c r="I1517" s="3">
        <f t="shared" si="137"/>
        <v>0</v>
      </c>
      <c r="J1517" s="13">
        <f t="shared" si="139"/>
        <v>-618</v>
      </c>
      <c r="K1517" s="13">
        <f t="shared" si="138"/>
        <v>272</v>
      </c>
      <c r="L1517" s="13">
        <f t="shared" ca="1" si="134"/>
        <v>0</v>
      </c>
      <c r="M1517" s="13">
        <f t="shared" ca="1" si="136"/>
        <v>-1</v>
      </c>
      <c r="N1517" s="13">
        <f ca="1">IF(M1517=0,0,IF(M1517=M1516,0,((M1517-M1516)*C1517+N1516*M1516)*$P$5/M1517))</f>
        <v>0</v>
      </c>
      <c r="O1517" s="13">
        <f ca="1">IF(M1516=M1517,(M1516*J1517+M1517*K1517)*$P$5,M1516*J1517+M1517*K1517*$P$5-$P$6)</f>
        <v>69200</v>
      </c>
      <c r="P1517" s="13">
        <f ca="1">100*SUM(O1278:O1517)/SUM(N1278:N1517)</f>
        <v>0.61135627461824094</v>
      </c>
      <c r="Q1517" s="9">
        <f ca="1">AVERAGE(E1517:OFFSET(F1517,-$Q$5+1,0))</f>
        <v>10525.6</v>
      </c>
      <c r="R1517" s="9">
        <f ca="1">AVERAGE(E1517:OFFSET(F1517,-$R$5+1,0))</f>
        <v>10905.85</v>
      </c>
      <c r="S1517" s="9">
        <f t="shared" ca="1" si="135"/>
        <v>0</v>
      </c>
    </row>
    <row r="1518" spans="1:19">
      <c r="A1518" s="4" t="s">
        <v>97</v>
      </c>
      <c r="B1518" s="5">
        <v>43906</v>
      </c>
      <c r="C1518" s="4">
        <v>9919</v>
      </c>
      <c r="D1518" s="4">
        <v>10055</v>
      </c>
      <c r="E1518" s="4">
        <v>9636</v>
      </c>
      <c r="F1518" s="4">
        <v>9668</v>
      </c>
      <c r="G1518" s="4">
        <v>260020</v>
      </c>
      <c r="H1518" s="4">
        <v>1.0449999999999999</v>
      </c>
      <c r="I1518" s="3">
        <f t="shared" si="137"/>
        <v>0</v>
      </c>
      <c r="J1518" s="13">
        <f t="shared" si="139"/>
        <v>-102</v>
      </c>
      <c r="K1518" s="13">
        <f t="shared" si="138"/>
        <v>-251</v>
      </c>
      <c r="L1518" s="13">
        <f t="shared" ca="1" si="134"/>
        <v>0</v>
      </c>
      <c r="M1518" s="13">
        <f t="shared" ca="1" si="136"/>
        <v>-1</v>
      </c>
      <c r="N1518" s="13">
        <f ca="1">IF(M1518=0,0,IF(M1518=M1517,0,((M1518-M1517)*C1518+N1517*M1517)*$P$5/M1518))</f>
        <v>0</v>
      </c>
      <c r="O1518" s="13">
        <f ca="1">IF(M1517=M1518,(M1517*J1518+M1518*K1518)*$P$5,M1517*J1518+M1518*K1518*$P$5-$P$6)</f>
        <v>70600</v>
      </c>
      <c r="P1518" s="13">
        <f ca="1">100*SUM(O1279:O1518)/SUM(N1279:N1518)</f>
        <v>0.81055946186923689</v>
      </c>
      <c r="Q1518" s="9">
        <f ca="1">AVERAGE(E1518:OFFSET(F1518,-$Q$5+1,0))</f>
        <v>10269.4</v>
      </c>
      <c r="R1518" s="9">
        <f ca="1">AVERAGE(E1518:OFFSET(F1518,-$R$5+1,0))</f>
        <v>10762.1</v>
      </c>
      <c r="S1518" s="9">
        <f t="shared" ca="1" si="135"/>
        <v>0</v>
      </c>
    </row>
    <row r="1519" spans="1:19">
      <c r="A1519" s="4" t="s">
        <v>97</v>
      </c>
      <c r="B1519" s="5">
        <v>43907</v>
      </c>
      <c r="C1519" s="4">
        <v>9379</v>
      </c>
      <c r="D1519" s="4">
        <v>9677</v>
      </c>
      <c r="E1519" s="4">
        <v>9271</v>
      </c>
      <c r="F1519" s="4">
        <v>9363</v>
      </c>
      <c r="G1519" s="4">
        <v>257921</v>
      </c>
      <c r="H1519" s="4">
        <v>1.0449999999999999</v>
      </c>
      <c r="I1519" s="3">
        <f t="shared" si="137"/>
        <v>0</v>
      </c>
      <c r="J1519" s="13">
        <f t="shared" si="139"/>
        <v>-289</v>
      </c>
      <c r="K1519" s="13">
        <f t="shared" si="138"/>
        <v>-16</v>
      </c>
      <c r="L1519" s="13">
        <f t="shared" ca="1" si="134"/>
        <v>0</v>
      </c>
      <c r="M1519" s="13">
        <f t="shared" ca="1" si="136"/>
        <v>-1</v>
      </c>
      <c r="N1519" s="13">
        <f ca="1">IF(M1519=0,0,IF(M1519=M1518,0,((M1519-M1518)*C1519+N1518*M1518)*$P$5/M1519))</f>
        <v>0</v>
      </c>
      <c r="O1519" s="13">
        <f ca="1">IF(M1518=M1519,(M1518*J1519+M1519*K1519)*$P$5,M1518*J1519+M1519*K1519*$P$5-$P$6)</f>
        <v>61000</v>
      </c>
      <c r="P1519" s="13">
        <f ca="1">100*SUM(O1280:O1519)/SUM(N1280:N1519)</f>
        <v>0.98267553017392184</v>
      </c>
      <c r="Q1519" s="9">
        <f ca="1">AVERAGE(E1519:OFFSET(F1519,-$Q$5+1,0))</f>
        <v>9956.5</v>
      </c>
      <c r="R1519" s="9">
        <f ca="1">AVERAGE(E1519:OFFSET(F1519,-$R$5+1,0))</f>
        <v>10563.7</v>
      </c>
      <c r="S1519" s="9">
        <f t="shared" ca="1" si="135"/>
        <v>0</v>
      </c>
    </row>
    <row r="1520" spans="1:19">
      <c r="A1520" s="4" t="s">
        <v>97</v>
      </c>
      <c r="B1520" s="5">
        <v>43908</v>
      </c>
      <c r="C1520" s="4">
        <v>9366</v>
      </c>
      <c r="D1520" s="4">
        <v>9489</v>
      </c>
      <c r="E1520" s="4">
        <v>9205</v>
      </c>
      <c r="F1520" s="4">
        <v>9263</v>
      </c>
      <c r="G1520" s="4">
        <v>111426</v>
      </c>
      <c r="H1520" s="4">
        <v>1.0449999999999999</v>
      </c>
      <c r="I1520" s="3">
        <f t="shared" si="137"/>
        <v>1</v>
      </c>
      <c r="J1520" s="13">
        <f t="shared" si="139"/>
        <v>3</v>
      </c>
      <c r="K1520" s="13">
        <f t="shared" si="138"/>
        <v>-103</v>
      </c>
      <c r="L1520" s="13">
        <f t="shared" ca="1" si="134"/>
        <v>0</v>
      </c>
      <c r="M1520" s="13">
        <f t="shared" si="136"/>
        <v>0</v>
      </c>
      <c r="N1520" s="13">
        <f>IF(M1520=0,0,IF(M1520=M1519,0,((M1520-M1519)*C1520+N1519*M1519)*$P$5/M1520))</f>
        <v>0</v>
      </c>
      <c r="O1520" s="13">
        <f ca="1">IF(M1519=M1520,(M1519*J1520+M1520*K1520)*$P$5,M1519*J1520+M1520*K1520*$P$5-$P$6)</f>
        <v>-503</v>
      </c>
      <c r="P1520" s="13">
        <f ca="1">100*SUM(O1281:O1520)/SUM(N1281:N1520)</f>
        <v>0.98125627800413073</v>
      </c>
      <c r="Q1520" s="9">
        <f ca="1">AVERAGE(E1520:OFFSET(F1520,-$Q$5+1,0))</f>
        <v>9640.5</v>
      </c>
      <c r="R1520" s="9">
        <f ca="1">AVERAGE(E1520:OFFSET(F1520,-$R$5+1,0))</f>
        <v>10355.549999999999</v>
      </c>
      <c r="S1520" s="9">
        <f t="shared" ca="1" si="135"/>
        <v>0</v>
      </c>
    </row>
    <row r="1521" spans="1:19">
      <c r="A1521" s="4" t="s">
        <v>98</v>
      </c>
      <c r="B1521" s="5">
        <v>43909</v>
      </c>
      <c r="C1521" s="4">
        <v>8820</v>
      </c>
      <c r="D1521" s="4">
        <v>8872</v>
      </c>
      <c r="E1521" s="4">
        <v>8268</v>
      </c>
      <c r="F1521" s="4">
        <v>8353</v>
      </c>
      <c r="G1521" s="4">
        <v>307231</v>
      </c>
      <c r="H1521" s="4">
        <v>1.0449999999999999</v>
      </c>
      <c r="I1521" s="3">
        <f t="shared" si="137"/>
        <v>0</v>
      </c>
      <c r="J1521" s="13">
        <f t="shared" si="139"/>
        <v>-443</v>
      </c>
      <c r="K1521" s="13">
        <f t="shared" si="138"/>
        <v>-467</v>
      </c>
      <c r="L1521" s="13">
        <f t="shared" ca="1" si="134"/>
        <v>0</v>
      </c>
      <c r="M1521" s="13">
        <f t="shared" ca="1" si="136"/>
        <v>0</v>
      </c>
      <c r="N1521" s="13">
        <f ca="1">IF(M1521=0,0,IF(M1521=M1520,0,((M1521-M1520)*C1521+N1520*M1520)*$P$5/M1521))</f>
        <v>0</v>
      </c>
      <c r="O1521" s="13">
        <f ca="1">IF(M1520=M1521,(M1520*J1521+M1521*K1521)*$P$5,M1520*J1521+M1521*K1521*$P$5-$P$6)</f>
        <v>0</v>
      </c>
      <c r="P1521" s="13">
        <f ca="1">100*SUM(O1282:O1521)/SUM(N1282:N1521)</f>
        <v>0.98125627800413073</v>
      </c>
      <c r="Q1521" s="9">
        <f ca="1">AVERAGE(E1521:OFFSET(F1521,-$Q$5+1,0))</f>
        <v>9249.7999999999993</v>
      </c>
      <c r="R1521" s="9">
        <f ca="1">AVERAGE(E1521:OFFSET(F1521,-$R$5+1,0))</f>
        <v>10040.6</v>
      </c>
      <c r="S1521" s="9">
        <f t="shared" ca="1" si="135"/>
        <v>0</v>
      </c>
    </row>
    <row r="1522" spans="1:19">
      <c r="A1522" s="4" t="s">
        <v>98</v>
      </c>
      <c r="B1522" s="5">
        <v>43910</v>
      </c>
      <c r="C1522" s="4">
        <v>8562</v>
      </c>
      <c r="D1522" s="4">
        <v>9166</v>
      </c>
      <c r="E1522" s="4">
        <v>8544</v>
      </c>
      <c r="F1522" s="4">
        <v>9013</v>
      </c>
      <c r="G1522" s="4">
        <v>266159</v>
      </c>
      <c r="H1522" s="4">
        <v>0.79500000000000004</v>
      </c>
      <c r="I1522" s="3">
        <f t="shared" si="137"/>
        <v>0</v>
      </c>
      <c r="J1522" s="13">
        <f t="shared" si="139"/>
        <v>209</v>
      </c>
      <c r="K1522" s="13">
        <f t="shared" si="138"/>
        <v>451</v>
      </c>
      <c r="L1522" s="13">
        <f t="shared" ca="1" si="134"/>
        <v>0</v>
      </c>
      <c r="M1522" s="13">
        <f t="shared" ca="1" si="136"/>
        <v>0</v>
      </c>
      <c r="N1522" s="13">
        <f ca="1">IF(M1522=0,0,IF(M1522=M1521,0,((M1522-M1521)*C1522+N1521*M1521)*$P$5/M1522))</f>
        <v>0</v>
      </c>
      <c r="O1522" s="13">
        <f ca="1">IF(M1521=M1522,(M1521*J1522+M1522*K1522)*$P$5,M1521*J1522+M1522*K1522*$P$5-$P$6)</f>
        <v>0</v>
      </c>
      <c r="P1522" s="13">
        <f ca="1">100*SUM(O1283:O1522)/SUM(N1283:N1522)</f>
        <v>0.98125627800413073</v>
      </c>
      <c r="Q1522" s="9">
        <f ca="1">AVERAGE(E1522:OFFSET(F1522,-$Q$5+1,0))</f>
        <v>9058.4</v>
      </c>
      <c r="R1522" s="9">
        <f ca="1">AVERAGE(E1522:OFFSET(F1522,-$R$5+1,0))</f>
        <v>9792</v>
      </c>
      <c r="S1522" s="9">
        <f t="shared" ca="1" si="135"/>
        <v>0</v>
      </c>
    </row>
    <row r="1523" spans="1:19">
      <c r="A1523" s="4" t="s">
        <v>98</v>
      </c>
      <c r="B1523" s="5">
        <v>43913</v>
      </c>
      <c r="C1523" s="4">
        <v>8609</v>
      </c>
      <c r="D1523" s="4">
        <v>8868</v>
      </c>
      <c r="E1523" s="4">
        <v>8555</v>
      </c>
      <c r="F1523" s="4">
        <v>8688</v>
      </c>
      <c r="G1523" s="4">
        <v>180341</v>
      </c>
      <c r="H1523" s="4">
        <v>0.79500000000000004</v>
      </c>
      <c r="I1523" s="3">
        <f t="shared" si="137"/>
        <v>0</v>
      </c>
      <c r="J1523" s="13">
        <f t="shared" si="139"/>
        <v>-404</v>
      </c>
      <c r="K1523" s="13">
        <f t="shared" si="138"/>
        <v>79</v>
      </c>
      <c r="L1523" s="13">
        <f t="shared" ca="1" si="134"/>
        <v>0</v>
      </c>
      <c r="M1523" s="13">
        <f t="shared" ca="1" si="136"/>
        <v>0</v>
      </c>
      <c r="N1523" s="13">
        <f ca="1">IF(M1523=0,0,IF(M1523=M1522,0,((M1523-M1522)*C1523+N1522*M1522)*$P$5/M1523))</f>
        <v>0</v>
      </c>
      <c r="O1523" s="13">
        <f ca="1">IF(M1522=M1523,(M1522*J1523+M1523*K1523)*$P$5,M1522*J1523+M1523*K1523*$P$5-$P$6)</f>
        <v>0</v>
      </c>
      <c r="P1523" s="13">
        <f ca="1">100*SUM(O1284:O1523)/SUM(N1284:N1523)</f>
        <v>0.98125627800413073</v>
      </c>
      <c r="Q1523" s="9">
        <f ca="1">AVERAGE(E1523:OFFSET(F1523,-$Q$5+1,0))</f>
        <v>8852.2999999999993</v>
      </c>
      <c r="R1523" s="9">
        <f ca="1">AVERAGE(E1523:OFFSET(F1523,-$R$5+1,0))</f>
        <v>9560.85</v>
      </c>
      <c r="S1523" s="9">
        <f t="shared" ca="1" si="135"/>
        <v>0</v>
      </c>
    </row>
    <row r="1524" spans="1:19">
      <c r="A1524" s="4" t="s">
        <v>98</v>
      </c>
      <c r="B1524" s="5">
        <v>43914</v>
      </c>
      <c r="C1524" s="4">
        <v>8998</v>
      </c>
      <c r="D1524" s="4">
        <v>9295</v>
      </c>
      <c r="E1524" s="4">
        <v>8986</v>
      </c>
      <c r="F1524" s="4">
        <v>9193</v>
      </c>
      <c r="G1524" s="4">
        <v>179105</v>
      </c>
      <c r="H1524" s="4">
        <v>0.79500000000000004</v>
      </c>
      <c r="I1524" s="3">
        <f t="shared" si="137"/>
        <v>0</v>
      </c>
      <c r="J1524" s="13">
        <f t="shared" si="139"/>
        <v>310</v>
      </c>
      <c r="K1524" s="13">
        <f t="shared" si="138"/>
        <v>195</v>
      </c>
      <c r="L1524" s="13">
        <f t="shared" ca="1" si="134"/>
        <v>0</v>
      </c>
      <c r="M1524" s="13">
        <f t="shared" ca="1" si="136"/>
        <v>0</v>
      </c>
      <c r="N1524" s="13">
        <f ca="1">IF(M1524=0,0,IF(M1524=M1523,0,((M1524-M1523)*C1524+N1523*M1523)*$P$5/M1524))</f>
        <v>0</v>
      </c>
      <c r="O1524" s="13">
        <f ca="1">IF(M1523=M1524,(M1523*J1524+M1524*K1524)*$P$5,M1523*J1524+M1524*K1524*$P$5-$P$6)</f>
        <v>0</v>
      </c>
      <c r="P1524" s="13">
        <f ca="1">100*SUM(O1285:O1524)/SUM(N1285:N1524)</f>
        <v>0.98125627800413073</v>
      </c>
      <c r="Q1524" s="9">
        <f ca="1">AVERAGE(E1524:OFFSET(F1524,-$Q$5+1,0))</f>
        <v>8806.7999999999993</v>
      </c>
      <c r="R1524" s="9">
        <f ca="1">AVERAGE(E1524:OFFSET(F1524,-$R$5+1,0))</f>
        <v>9381.65</v>
      </c>
      <c r="S1524" s="9">
        <f t="shared" ca="1" si="135"/>
        <v>0</v>
      </c>
    </row>
    <row r="1525" spans="1:19">
      <c r="A1525" s="4" t="s">
        <v>98</v>
      </c>
      <c r="B1525" s="5">
        <v>43915</v>
      </c>
      <c r="C1525" s="4">
        <v>9410</v>
      </c>
      <c r="D1525" s="4">
        <v>9624</v>
      </c>
      <c r="E1525" s="4">
        <v>9370</v>
      </c>
      <c r="F1525" s="4">
        <v>9583</v>
      </c>
      <c r="G1525" s="4">
        <v>209717</v>
      </c>
      <c r="H1525" s="4">
        <v>0.79500000000000004</v>
      </c>
      <c r="I1525" s="3">
        <f t="shared" si="137"/>
        <v>0</v>
      </c>
      <c r="J1525" s="13">
        <f t="shared" si="139"/>
        <v>217</v>
      </c>
      <c r="K1525" s="13">
        <f t="shared" si="138"/>
        <v>173</v>
      </c>
      <c r="L1525" s="13">
        <f t="shared" ca="1" si="134"/>
        <v>0</v>
      </c>
      <c r="M1525" s="13">
        <f t="shared" ca="1" si="136"/>
        <v>0</v>
      </c>
      <c r="N1525" s="13">
        <f ca="1">IF(M1525=0,0,IF(M1525=M1524,0,((M1525-M1524)*C1525+N1524*M1524)*$P$5/M1525))</f>
        <v>0</v>
      </c>
      <c r="O1525" s="13">
        <f ca="1">IF(M1524=M1525,(M1524*J1525+M1525*K1525)*$P$5,M1524*J1525+M1525*K1525*$P$5-$P$6)</f>
        <v>0</v>
      </c>
      <c r="P1525" s="13">
        <f ca="1">100*SUM(O1286:O1525)/SUM(N1286:N1525)</f>
        <v>0.98125627800413073</v>
      </c>
      <c r="Q1525" s="9">
        <f ca="1">AVERAGE(E1525:OFFSET(F1525,-$Q$5+1,0))</f>
        <v>8855.2999999999993</v>
      </c>
      <c r="R1525" s="9">
        <f ca="1">AVERAGE(E1525:OFFSET(F1525,-$R$5+1,0))</f>
        <v>9247.9</v>
      </c>
      <c r="S1525" s="9">
        <f t="shared" ca="1" si="135"/>
        <v>0</v>
      </c>
    </row>
    <row r="1526" spans="1:19">
      <c r="A1526" s="4" t="s">
        <v>98</v>
      </c>
      <c r="B1526" s="5">
        <v>43916</v>
      </c>
      <c r="C1526" s="4">
        <v>9679</v>
      </c>
      <c r="D1526" s="4">
        <v>9690</v>
      </c>
      <c r="E1526" s="4">
        <v>9426</v>
      </c>
      <c r="F1526" s="4">
        <v>9638</v>
      </c>
      <c r="G1526" s="4">
        <v>190488</v>
      </c>
      <c r="H1526" s="4">
        <v>0.79500000000000004</v>
      </c>
      <c r="I1526" s="3">
        <f t="shared" si="137"/>
        <v>0</v>
      </c>
      <c r="J1526" s="13">
        <f t="shared" si="139"/>
        <v>96</v>
      </c>
      <c r="K1526" s="13">
        <f t="shared" si="138"/>
        <v>-41</v>
      </c>
      <c r="L1526" s="13">
        <f t="shared" ca="1" si="134"/>
        <v>0</v>
      </c>
      <c r="M1526" s="13">
        <f t="shared" ca="1" si="136"/>
        <v>0</v>
      </c>
      <c r="N1526" s="13">
        <f ca="1">IF(M1526=0,0,IF(M1526=M1525,0,((M1526-M1525)*C1526+N1525*M1525)*$P$5/M1526))</f>
        <v>0</v>
      </c>
      <c r="O1526" s="13">
        <f ca="1">IF(M1525=M1526,(M1525*J1526+M1526*K1526)*$P$5,M1525*J1526+M1526*K1526*$P$5-$P$6)</f>
        <v>0</v>
      </c>
      <c r="P1526" s="13">
        <f ca="1">100*SUM(O1287:O1526)/SUM(N1287:N1526)</f>
        <v>1.02106265050112</v>
      </c>
      <c r="Q1526" s="9">
        <f ca="1">AVERAGE(E1526:OFFSET(F1526,-$Q$5+1,0))</f>
        <v>9099.6</v>
      </c>
      <c r="R1526" s="9">
        <f ca="1">AVERAGE(E1526:OFFSET(F1526,-$R$5+1,0))</f>
        <v>9174.7000000000007</v>
      </c>
      <c r="S1526" s="9">
        <f t="shared" ca="1" si="135"/>
        <v>0</v>
      </c>
    </row>
    <row r="1527" spans="1:19">
      <c r="A1527" s="4" t="s">
        <v>98</v>
      </c>
      <c r="B1527" s="5">
        <v>43917</v>
      </c>
      <c r="C1527" s="4">
        <v>9899</v>
      </c>
      <c r="D1527" s="4">
        <v>9910</v>
      </c>
      <c r="E1527" s="4">
        <v>9548</v>
      </c>
      <c r="F1527" s="4">
        <v>9583</v>
      </c>
      <c r="G1527" s="4">
        <v>187676</v>
      </c>
      <c r="H1527" s="4">
        <v>0.79500000000000004</v>
      </c>
      <c r="I1527" s="3">
        <f t="shared" si="137"/>
        <v>0</v>
      </c>
      <c r="J1527" s="13">
        <f t="shared" si="139"/>
        <v>261</v>
      </c>
      <c r="K1527" s="13">
        <f t="shared" si="138"/>
        <v>-316</v>
      </c>
      <c r="L1527" s="13">
        <f t="shared" ca="1" si="134"/>
        <v>1</v>
      </c>
      <c r="M1527" s="13">
        <f t="shared" ca="1" si="136"/>
        <v>0</v>
      </c>
      <c r="N1527" s="13">
        <f ca="1">IF(M1527=0,0,IF(M1527=M1526,0,((M1527-M1526)*C1527+N1526*M1526)*$P$5/M1527))</f>
        <v>0</v>
      </c>
      <c r="O1527" s="13">
        <f ca="1">IF(M1526=M1527,(M1526*J1527+M1527*K1527)*$P$5,M1526*J1527+M1527*K1527*$P$5-$P$6)</f>
        <v>0</v>
      </c>
      <c r="P1527" s="13">
        <f ca="1">100*SUM(O1288:O1527)/SUM(N1288:N1527)</f>
        <v>1.0227140343607943</v>
      </c>
      <c r="Q1527" s="9">
        <f ca="1">AVERAGE(E1527:OFFSET(F1527,-$Q$5+1,0))</f>
        <v>9257</v>
      </c>
      <c r="R1527" s="9">
        <f ca="1">AVERAGE(E1527:OFFSET(F1527,-$R$5+1,0))</f>
        <v>9157.7000000000007</v>
      </c>
      <c r="S1527" s="9">
        <f t="shared" ca="1" si="135"/>
        <v>1</v>
      </c>
    </row>
    <row r="1528" spans="1:19">
      <c r="A1528" s="4" t="s">
        <v>98</v>
      </c>
      <c r="B1528" s="5">
        <v>43920</v>
      </c>
      <c r="C1528" s="4">
        <v>9376</v>
      </c>
      <c r="D1528" s="4">
        <v>9576</v>
      </c>
      <c r="E1528" s="4">
        <v>9266</v>
      </c>
      <c r="F1528" s="4">
        <v>9576</v>
      </c>
      <c r="G1528" s="4">
        <v>164970</v>
      </c>
      <c r="H1528" s="4">
        <v>0.79500000000000004</v>
      </c>
      <c r="I1528" s="3">
        <f t="shared" si="137"/>
        <v>0</v>
      </c>
      <c r="J1528" s="13">
        <f t="shared" si="139"/>
        <v>-207</v>
      </c>
      <c r="K1528" s="13">
        <f t="shared" si="138"/>
        <v>200</v>
      </c>
      <c r="L1528" s="13">
        <f t="shared" ca="1" si="134"/>
        <v>0</v>
      </c>
      <c r="M1528" s="13">
        <f t="shared" ca="1" si="136"/>
        <v>1</v>
      </c>
      <c r="N1528" s="13">
        <f ca="1">IF(M1528=0,0,IF(M1528=M1527,0,((M1528-M1527)*C1528+N1527*M1527)*$P$5/M1528))</f>
        <v>1875200</v>
      </c>
      <c r="O1528" s="13">
        <f ca="1">IF(M1527=M1528,(M1527*J1528+M1528*K1528)*$P$5,M1527*J1528+M1528*K1528*$P$5-$P$6)</f>
        <v>39500</v>
      </c>
      <c r="P1528" s="13">
        <f ca="1">100*SUM(O1289:O1528)/SUM(N1289:N1528)</f>
        <v>1.0804790140020353</v>
      </c>
      <c r="Q1528" s="9">
        <f ca="1">AVERAGE(E1528:OFFSET(F1528,-$Q$5+1,0))</f>
        <v>9416.9</v>
      </c>
      <c r="R1528" s="9">
        <f ca="1">AVERAGE(E1528:OFFSET(F1528,-$R$5+1,0))</f>
        <v>9134.6</v>
      </c>
      <c r="S1528" s="9">
        <f t="shared" ca="1" si="135"/>
        <v>0</v>
      </c>
    </row>
    <row r="1529" spans="1:19">
      <c r="A1529" s="4" t="s">
        <v>98</v>
      </c>
      <c r="B1529" s="5">
        <v>43921</v>
      </c>
      <c r="C1529" s="4">
        <v>9666</v>
      </c>
      <c r="D1529" s="4">
        <v>9717</v>
      </c>
      <c r="E1529" s="4">
        <v>9495</v>
      </c>
      <c r="F1529" s="4">
        <v>9596</v>
      </c>
      <c r="G1529" s="4">
        <v>142747</v>
      </c>
      <c r="H1529" s="4">
        <v>0.79500000000000004</v>
      </c>
      <c r="I1529" s="3">
        <f t="shared" si="137"/>
        <v>0</v>
      </c>
      <c r="J1529" s="13">
        <f t="shared" si="139"/>
        <v>90</v>
      </c>
      <c r="K1529" s="13">
        <f t="shared" si="138"/>
        <v>-70</v>
      </c>
      <c r="L1529" s="13">
        <f t="shared" ca="1" si="134"/>
        <v>0</v>
      </c>
      <c r="M1529" s="13">
        <f t="shared" ca="1" si="136"/>
        <v>1</v>
      </c>
      <c r="N1529" s="13">
        <f ca="1">IF(M1529=0,0,IF(M1529=M1528,0,((M1529-M1528)*C1529+N1528*M1528)*$P$5/M1529))</f>
        <v>0</v>
      </c>
      <c r="O1529" s="13">
        <f ca="1">IF(M1528=M1529,(M1528*J1529+M1529*K1529)*$P$5,M1528*J1529+M1529*K1529*$P$5-$P$6)</f>
        <v>4000</v>
      </c>
      <c r="P1529" s="13">
        <f ca="1">100*SUM(O1290:O1529)/SUM(N1290:N1529)</f>
        <v>1.0918489167325174</v>
      </c>
      <c r="Q1529" s="9">
        <f ca="1">AVERAGE(E1529:OFFSET(F1529,-$Q$5+1,0))</f>
        <v>9508.1</v>
      </c>
      <c r="R1529" s="9">
        <f ca="1">AVERAGE(E1529:OFFSET(F1529,-$R$5+1,0))</f>
        <v>9157.4500000000007</v>
      </c>
      <c r="S1529" s="9">
        <f t="shared" ca="1" si="135"/>
        <v>0</v>
      </c>
    </row>
    <row r="1530" spans="1:19">
      <c r="A1530" s="4" t="s">
        <v>98</v>
      </c>
      <c r="B1530" s="5">
        <v>43922</v>
      </c>
      <c r="C1530" s="4">
        <v>9588</v>
      </c>
      <c r="D1530" s="4">
        <v>9650</v>
      </c>
      <c r="E1530" s="4">
        <v>9551</v>
      </c>
      <c r="F1530" s="4">
        <v>9552</v>
      </c>
      <c r="G1530" s="4">
        <v>116273</v>
      </c>
      <c r="H1530" s="4">
        <v>0.79500000000000004</v>
      </c>
      <c r="I1530" s="3">
        <f t="shared" si="137"/>
        <v>0</v>
      </c>
      <c r="J1530" s="13">
        <f t="shared" si="139"/>
        <v>-8</v>
      </c>
      <c r="K1530" s="13">
        <f t="shared" si="138"/>
        <v>-36</v>
      </c>
      <c r="L1530" s="13">
        <f t="shared" ca="1" si="134"/>
        <v>0</v>
      </c>
      <c r="M1530" s="13">
        <f t="shared" ca="1" si="136"/>
        <v>1</v>
      </c>
      <c r="N1530" s="13">
        <f ca="1">IF(M1530=0,0,IF(M1530=M1529,0,((M1530-M1529)*C1530+N1529*M1529)*$P$5/M1530))</f>
        <v>0</v>
      </c>
      <c r="O1530" s="13">
        <f ca="1">IF(M1529=M1530,(M1529*J1530+M1530*K1530)*$P$5,M1529*J1530+M1530*K1530*$P$5-$P$6)</f>
        <v>-8800</v>
      </c>
      <c r="P1530" s="13">
        <f ca="1">100*SUM(O1291:O1530)/SUM(N1291:N1530)</f>
        <v>1.0668351307254567</v>
      </c>
      <c r="Q1530" s="9">
        <f ca="1">AVERAGE(E1530:OFFSET(F1530,-$Q$5+1,0))</f>
        <v>9523.1</v>
      </c>
      <c r="R1530" s="9">
        <f ca="1">AVERAGE(E1530:OFFSET(F1530,-$R$5+1,0))</f>
        <v>9189.2000000000007</v>
      </c>
      <c r="S1530" s="9">
        <f t="shared" ca="1" si="135"/>
        <v>0</v>
      </c>
    </row>
    <row r="1531" spans="1:19">
      <c r="A1531" s="4" t="s">
        <v>98</v>
      </c>
      <c r="B1531" s="5">
        <v>43927</v>
      </c>
      <c r="C1531" s="4">
        <v>9741</v>
      </c>
      <c r="D1531" s="4">
        <v>9860</v>
      </c>
      <c r="E1531" s="4">
        <v>9582</v>
      </c>
      <c r="F1531" s="4">
        <v>9826</v>
      </c>
      <c r="G1531" s="4">
        <v>146380</v>
      </c>
      <c r="H1531" s="4">
        <v>0.79500000000000004</v>
      </c>
      <c r="I1531" s="3">
        <f t="shared" si="137"/>
        <v>0</v>
      </c>
      <c r="J1531" s="13">
        <f t="shared" si="139"/>
        <v>189</v>
      </c>
      <c r="K1531" s="13">
        <f t="shared" si="138"/>
        <v>85</v>
      </c>
      <c r="L1531" s="13">
        <f t="shared" ca="1" si="134"/>
        <v>0</v>
      </c>
      <c r="M1531" s="13">
        <f t="shared" ca="1" si="136"/>
        <v>1</v>
      </c>
      <c r="N1531" s="13">
        <f ca="1">IF(M1531=0,0,IF(M1531=M1530,0,((M1531-M1530)*C1531+N1530*M1530)*$P$5/M1531))</f>
        <v>0</v>
      </c>
      <c r="O1531" s="13">
        <f ca="1">IF(M1530=M1531,(M1530*J1531+M1531*K1531)*$P$5,M1530*J1531+M1531*K1531*$P$5-$P$6)</f>
        <v>54800</v>
      </c>
      <c r="P1531" s="13">
        <f ca="1">100*SUM(O1292:O1531)/SUM(N1292:N1531)</f>
        <v>1.2226027981330621</v>
      </c>
      <c r="Q1531" s="9">
        <f ca="1">AVERAGE(E1531:OFFSET(F1531,-$Q$5+1,0))</f>
        <v>9557.5</v>
      </c>
      <c r="R1531" s="9">
        <f ca="1">AVERAGE(E1531:OFFSET(F1531,-$R$5+1,0))</f>
        <v>9328.5499999999993</v>
      </c>
      <c r="S1531" s="9">
        <f t="shared" ca="1" si="135"/>
        <v>0</v>
      </c>
    </row>
    <row r="1532" spans="1:19">
      <c r="A1532" s="4" t="s">
        <v>98</v>
      </c>
      <c r="B1532" s="5">
        <v>43928</v>
      </c>
      <c r="C1532" s="4">
        <v>9955</v>
      </c>
      <c r="D1532" s="4">
        <v>10020</v>
      </c>
      <c r="E1532" s="4">
        <v>9878</v>
      </c>
      <c r="F1532" s="4">
        <v>9997</v>
      </c>
      <c r="G1532" s="4">
        <v>137022</v>
      </c>
      <c r="H1532" s="4">
        <v>0.79500000000000004</v>
      </c>
      <c r="I1532" s="3">
        <f t="shared" si="137"/>
        <v>0</v>
      </c>
      <c r="J1532" s="13">
        <f t="shared" si="139"/>
        <v>129</v>
      </c>
      <c r="K1532" s="13">
        <f t="shared" si="138"/>
        <v>42</v>
      </c>
      <c r="L1532" s="13">
        <f t="shared" ca="1" si="134"/>
        <v>0</v>
      </c>
      <c r="M1532" s="13">
        <f t="shared" ca="1" si="136"/>
        <v>1</v>
      </c>
      <c r="N1532" s="13">
        <f ca="1">IF(M1532=0,0,IF(M1532=M1531,0,((M1532-M1531)*C1532+N1531*M1531)*$P$5/M1532))</f>
        <v>0</v>
      </c>
      <c r="O1532" s="13">
        <f ca="1">IF(M1531=M1532,(M1531*J1532+M1532*K1532)*$P$5,M1531*J1532+M1532*K1532*$P$5-$P$6)</f>
        <v>34200</v>
      </c>
      <c r="P1532" s="13">
        <f ca="1">100*SUM(O1293:O1532)/SUM(N1293:N1532)</f>
        <v>1.3198154664786843</v>
      </c>
      <c r="Q1532" s="9">
        <f ca="1">AVERAGE(E1532:OFFSET(F1532,-$Q$5+1,0))</f>
        <v>9631.9</v>
      </c>
      <c r="R1532" s="9">
        <f ca="1">AVERAGE(E1532:OFFSET(F1532,-$R$5+1,0))</f>
        <v>9444.4500000000007</v>
      </c>
      <c r="S1532" s="9">
        <f t="shared" ca="1" si="135"/>
        <v>0</v>
      </c>
    </row>
    <row r="1533" spans="1:19">
      <c r="A1533" s="4" t="s">
        <v>98</v>
      </c>
      <c r="B1533" s="5">
        <v>43929</v>
      </c>
      <c r="C1533" s="4">
        <v>9950</v>
      </c>
      <c r="D1533" s="4">
        <v>10135</v>
      </c>
      <c r="E1533" s="4">
        <v>9945</v>
      </c>
      <c r="F1533" s="4">
        <v>10127</v>
      </c>
      <c r="G1533" s="4">
        <v>130314</v>
      </c>
      <c r="H1533" s="4">
        <v>0.79500000000000004</v>
      </c>
      <c r="I1533" s="3">
        <f t="shared" si="137"/>
        <v>0</v>
      </c>
      <c r="J1533" s="13">
        <f t="shared" si="139"/>
        <v>-47</v>
      </c>
      <c r="K1533" s="13">
        <f t="shared" si="138"/>
        <v>177</v>
      </c>
      <c r="L1533" s="13">
        <f t="shared" ref="L1533:L1596" ca="1" si="140">S1533</f>
        <v>0</v>
      </c>
      <c r="M1533" s="13">
        <f t="shared" ca="1" si="136"/>
        <v>1</v>
      </c>
      <c r="N1533" s="13">
        <f ca="1">IF(M1533=0,0,IF(M1533=M1532,0,((M1533-M1532)*C1533+N1532*M1532)*$P$5/M1533))</f>
        <v>0</v>
      </c>
      <c r="O1533" s="13">
        <f ca="1">IF(M1532=M1533,(M1532*J1533+M1533*K1533)*$P$5,M1532*J1533+M1533*K1533*$P$5-$P$6)</f>
        <v>26000</v>
      </c>
      <c r="P1533" s="13">
        <f ca="1">100*SUM(O1294:O1533)/SUM(N1294:N1533)</f>
        <v>1.3937198342268182</v>
      </c>
      <c r="Q1533" s="9">
        <f ca="1">AVERAGE(E1533:OFFSET(F1533,-$Q$5+1,0))</f>
        <v>9754.9</v>
      </c>
      <c r="R1533" s="9">
        <f ca="1">AVERAGE(E1533:OFFSET(F1533,-$R$5+1,0))</f>
        <v>9585.9</v>
      </c>
      <c r="S1533" s="9">
        <f t="shared" ref="S1533:S1596" ca="1" si="141">IF(AND(Q1532&lt;=R1532,Q1533&gt;R1533),1,IF(AND(Q1532&gt;R1532,Q1533&lt;=R1533),-1,0))</f>
        <v>0</v>
      </c>
    </row>
    <row r="1534" spans="1:19">
      <c r="A1534" s="4" t="s">
        <v>98</v>
      </c>
      <c r="B1534" s="5">
        <v>43930</v>
      </c>
      <c r="C1534" s="4">
        <v>10131</v>
      </c>
      <c r="D1534" s="4">
        <v>10197</v>
      </c>
      <c r="E1534" s="4">
        <v>10028</v>
      </c>
      <c r="F1534" s="4">
        <v>10101</v>
      </c>
      <c r="G1534" s="4">
        <v>135819</v>
      </c>
      <c r="H1534" s="4">
        <v>0.79500000000000004</v>
      </c>
      <c r="I1534" s="3">
        <f t="shared" si="137"/>
        <v>0</v>
      </c>
      <c r="J1534" s="13">
        <f t="shared" si="139"/>
        <v>4</v>
      </c>
      <c r="K1534" s="13">
        <f t="shared" si="138"/>
        <v>-30</v>
      </c>
      <c r="L1534" s="13">
        <f t="shared" ca="1" si="140"/>
        <v>0</v>
      </c>
      <c r="M1534" s="13">
        <f t="shared" ref="M1534:M1597" ca="1" si="142">IF(I1534=1,0,IF(M1533+L1533&gt;=$M$5,$M$5,IF(M1533+L1533&lt;=$M$7,$M$7,M1533+L1533)))</f>
        <v>1</v>
      </c>
      <c r="N1534" s="13">
        <f ca="1">IF(M1534=0,0,IF(M1534=M1533,0,((M1534-M1533)*C1534+N1533*M1533)*$P$5/M1534))</f>
        <v>0</v>
      </c>
      <c r="O1534" s="13">
        <f ca="1">IF(M1533=M1534,(M1533*J1534+M1534*K1534)*$P$5,M1533*J1534+M1534*K1534*$P$5-$P$6)</f>
        <v>-5200</v>
      </c>
      <c r="P1534" s="13">
        <f ca="1">100*SUM(O1295:O1534)/SUM(N1295:N1534)</f>
        <v>1.3789389606771913</v>
      </c>
      <c r="Q1534" s="9">
        <f ca="1">AVERAGE(E1534:OFFSET(F1534,-$Q$5+1,0))</f>
        <v>9858.7000000000007</v>
      </c>
      <c r="R1534" s="9">
        <f ca="1">AVERAGE(E1534:OFFSET(F1534,-$R$5+1,0))</f>
        <v>9683.4</v>
      </c>
      <c r="S1534" s="9">
        <f t="shared" ca="1" si="141"/>
        <v>0</v>
      </c>
    </row>
    <row r="1535" spans="1:19">
      <c r="A1535" s="4" t="s">
        <v>98</v>
      </c>
      <c r="B1535" s="5">
        <v>43931</v>
      </c>
      <c r="C1535" s="4">
        <v>10038</v>
      </c>
      <c r="D1535" s="4">
        <v>10140</v>
      </c>
      <c r="E1535" s="4">
        <v>10030</v>
      </c>
      <c r="F1535" s="4">
        <v>10133</v>
      </c>
      <c r="G1535" s="4">
        <v>74244</v>
      </c>
      <c r="H1535" s="4">
        <v>0.79500000000000004</v>
      </c>
      <c r="I1535" s="3">
        <f t="shared" si="137"/>
        <v>0</v>
      </c>
      <c r="J1535" s="13">
        <f t="shared" si="139"/>
        <v>-63</v>
      </c>
      <c r="K1535" s="13">
        <f t="shared" si="138"/>
        <v>95</v>
      </c>
      <c r="L1535" s="13">
        <f t="shared" ca="1" si="140"/>
        <v>0</v>
      </c>
      <c r="M1535" s="13">
        <f t="shared" ca="1" si="142"/>
        <v>1</v>
      </c>
      <c r="N1535" s="13">
        <f ca="1">IF(M1535=0,0,IF(M1535=M1534,0,((M1535-M1534)*C1535+N1534*M1534)*$P$5/M1535))</f>
        <v>0</v>
      </c>
      <c r="O1535" s="13">
        <f ca="1">IF(M1534=M1535,(M1534*J1535+M1535*K1535)*$P$5,M1534*J1535+M1535*K1535*$P$5-$P$6)</f>
        <v>6400</v>
      </c>
      <c r="P1535" s="13">
        <f ca="1">100*SUM(O1296:O1535)/SUM(N1296:N1535)</f>
        <v>1.3971308050459628</v>
      </c>
      <c r="Q1535" s="9">
        <f ca="1">AVERAGE(E1535:OFFSET(F1535,-$Q$5+1,0))</f>
        <v>9964.7000000000007</v>
      </c>
      <c r="R1535" s="9">
        <f ca="1">AVERAGE(E1535:OFFSET(F1535,-$R$5+1,0))</f>
        <v>9743.9</v>
      </c>
      <c r="S1535" s="9">
        <f t="shared" ca="1" si="141"/>
        <v>0</v>
      </c>
    </row>
    <row r="1536" spans="1:19">
      <c r="A1536" s="4" t="s">
        <v>98</v>
      </c>
      <c r="B1536" s="5">
        <v>43934</v>
      </c>
      <c r="C1536" s="4">
        <v>10084</v>
      </c>
      <c r="D1536" s="4">
        <v>10149</v>
      </c>
      <c r="E1536" s="4">
        <v>10031</v>
      </c>
      <c r="F1536" s="4">
        <v>10073</v>
      </c>
      <c r="G1536" s="4">
        <v>124231</v>
      </c>
      <c r="H1536" s="4">
        <v>0.79500000000000004</v>
      </c>
      <c r="I1536" s="3">
        <f t="shared" si="137"/>
        <v>0</v>
      </c>
      <c r="J1536" s="13">
        <f t="shared" si="139"/>
        <v>-49</v>
      </c>
      <c r="K1536" s="13">
        <f t="shared" si="138"/>
        <v>-11</v>
      </c>
      <c r="L1536" s="13">
        <f t="shared" ca="1" si="140"/>
        <v>0</v>
      </c>
      <c r="M1536" s="13">
        <f t="shared" ca="1" si="142"/>
        <v>1</v>
      </c>
      <c r="N1536" s="13">
        <f ca="1">IF(M1536=0,0,IF(M1536=M1535,0,((M1536-M1535)*C1536+N1535*M1535)*$P$5/M1536))</f>
        <v>0</v>
      </c>
      <c r="O1536" s="13">
        <f ca="1">IF(M1535=M1536,(M1535*J1536+M1536*K1536)*$P$5,M1535*J1536+M1536*K1536*$P$5-$P$6)</f>
        <v>-12000</v>
      </c>
      <c r="P1536" s="13">
        <f ca="1">100*SUM(O1297:O1536)/SUM(N1297:N1536)</f>
        <v>1.3630210968545164</v>
      </c>
      <c r="Q1536" s="9">
        <f ca="1">AVERAGE(E1536:OFFSET(F1536,-$Q$5+1,0))</f>
        <v>10034.299999999999</v>
      </c>
      <c r="R1536" s="9">
        <f ca="1">AVERAGE(E1536:OFFSET(F1536,-$R$5+1,0))</f>
        <v>9795.9</v>
      </c>
      <c r="S1536" s="9">
        <f t="shared" ca="1" si="141"/>
        <v>0</v>
      </c>
    </row>
    <row r="1537" spans="1:19">
      <c r="A1537" s="4" t="s">
        <v>98</v>
      </c>
      <c r="B1537" s="5">
        <v>43935</v>
      </c>
      <c r="C1537" s="4">
        <v>10160</v>
      </c>
      <c r="D1537" s="4">
        <v>10355</v>
      </c>
      <c r="E1537" s="4">
        <v>10125</v>
      </c>
      <c r="F1537" s="4">
        <v>10346</v>
      </c>
      <c r="G1537" s="4">
        <v>133841</v>
      </c>
      <c r="H1537" s="4">
        <v>0.79500000000000004</v>
      </c>
      <c r="I1537" s="3">
        <f t="shared" si="137"/>
        <v>0</v>
      </c>
      <c r="J1537" s="13">
        <f t="shared" si="139"/>
        <v>87</v>
      </c>
      <c r="K1537" s="13">
        <f t="shared" si="138"/>
        <v>186</v>
      </c>
      <c r="L1537" s="13">
        <f t="shared" ca="1" si="140"/>
        <v>0</v>
      </c>
      <c r="M1537" s="13">
        <f t="shared" ca="1" si="142"/>
        <v>1</v>
      </c>
      <c r="N1537" s="13">
        <f ca="1">IF(M1537=0,0,IF(M1537=M1536,0,((M1537-M1536)*C1537+N1536*M1536)*$P$5/M1537))</f>
        <v>0</v>
      </c>
      <c r="O1537" s="13">
        <f ca="1">IF(M1536=M1537,(M1536*J1537+M1537*K1537)*$P$5,M1536*J1537+M1537*K1537*$P$5-$P$6)</f>
        <v>54600</v>
      </c>
      <c r="P1537" s="13">
        <f ca="1">100*SUM(O1298:O1537)/SUM(N1298:N1537)</f>
        <v>1.5182202691255977</v>
      </c>
      <c r="Q1537" s="9">
        <f ca="1">AVERAGE(E1537:OFFSET(F1537,-$Q$5+1,0))</f>
        <v>10093.9</v>
      </c>
      <c r="R1537" s="9">
        <f ca="1">AVERAGE(E1537:OFFSET(F1537,-$R$5+1,0))</f>
        <v>9862.9</v>
      </c>
      <c r="S1537" s="9">
        <f t="shared" ca="1" si="141"/>
        <v>0</v>
      </c>
    </row>
    <row r="1538" spans="1:19">
      <c r="A1538" s="4" t="s">
        <v>98</v>
      </c>
      <c r="B1538" s="5">
        <v>43936</v>
      </c>
      <c r="C1538" s="4">
        <v>10347</v>
      </c>
      <c r="D1538" s="4">
        <v>10463</v>
      </c>
      <c r="E1538" s="4">
        <v>10330</v>
      </c>
      <c r="F1538" s="4">
        <v>10450</v>
      </c>
      <c r="G1538" s="4">
        <v>67002</v>
      </c>
      <c r="H1538" s="4">
        <v>0.79500000000000004</v>
      </c>
      <c r="I1538" s="3">
        <f t="shared" si="137"/>
        <v>1</v>
      </c>
      <c r="J1538" s="13">
        <f t="shared" si="139"/>
        <v>1</v>
      </c>
      <c r="K1538" s="13">
        <f t="shared" si="138"/>
        <v>103</v>
      </c>
      <c r="L1538" s="13">
        <f t="shared" ca="1" si="140"/>
        <v>0</v>
      </c>
      <c r="M1538" s="13">
        <f t="shared" si="142"/>
        <v>0</v>
      </c>
      <c r="N1538" s="13">
        <f>IF(M1538=0,0,IF(M1538=M1537,0,((M1538-M1537)*C1538+N1537*M1537)*$P$5/M1538))</f>
        <v>0</v>
      </c>
      <c r="O1538" s="13">
        <f ca="1">IF(M1537=M1538,(M1537*J1538+M1538*K1538)*$P$5,M1537*J1538+M1538*K1538*$P$5-$P$6)</f>
        <v>-499</v>
      </c>
      <c r="P1538" s="13">
        <f ca="1">100*SUM(O1299:O1538)/SUM(N1299:N1538)</f>
        <v>1.51680187375997</v>
      </c>
      <c r="Q1538" s="9">
        <f ca="1">AVERAGE(E1538:OFFSET(F1538,-$Q$5+1,0))</f>
        <v>10164.700000000001</v>
      </c>
      <c r="R1538" s="9">
        <f ca="1">AVERAGE(E1538:OFFSET(F1538,-$R$5+1,0))</f>
        <v>9959.7999999999993</v>
      </c>
      <c r="S1538" s="9">
        <f t="shared" ca="1" si="141"/>
        <v>0</v>
      </c>
    </row>
    <row r="1539" spans="1:19">
      <c r="A1539" s="4" t="s">
        <v>99</v>
      </c>
      <c r="B1539" s="5">
        <v>43937</v>
      </c>
      <c r="C1539" s="4">
        <v>10177</v>
      </c>
      <c r="D1539" s="4">
        <v>10343</v>
      </c>
      <c r="E1539" s="4">
        <v>10161</v>
      </c>
      <c r="F1539" s="4">
        <v>10302</v>
      </c>
      <c r="G1539" s="4">
        <v>117908</v>
      </c>
      <c r="H1539" s="4">
        <v>0.79500000000000004</v>
      </c>
      <c r="I1539" s="3">
        <f t="shared" si="137"/>
        <v>0</v>
      </c>
      <c r="J1539" s="13">
        <f t="shared" si="139"/>
        <v>-273</v>
      </c>
      <c r="K1539" s="13">
        <f t="shared" si="138"/>
        <v>125</v>
      </c>
      <c r="L1539" s="13">
        <f t="shared" ca="1" si="140"/>
        <v>0</v>
      </c>
      <c r="M1539" s="13">
        <f t="shared" ca="1" si="142"/>
        <v>0</v>
      </c>
      <c r="N1539" s="13">
        <f ca="1">IF(M1539=0,0,IF(M1539=M1538,0,((M1539-M1538)*C1539+N1538*M1538)*$P$5/M1539))</f>
        <v>0</v>
      </c>
      <c r="O1539" s="13">
        <f ca="1">IF(M1538=M1539,(M1538*J1539+M1539*K1539)*$P$5,M1538*J1539+M1539*K1539*$P$5-$P$6)</f>
        <v>0</v>
      </c>
      <c r="P1539" s="13">
        <f ca="1">100*SUM(O1300:O1539)/SUM(N1300:N1539)</f>
        <v>1.51680187375997</v>
      </c>
      <c r="Q1539" s="9">
        <f ca="1">AVERAGE(E1539:OFFSET(F1539,-$Q$5+1,0))</f>
        <v>10198.1</v>
      </c>
      <c r="R1539" s="9">
        <f ca="1">AVERAGE(E1539:OFFSET(F1539,-$R$5+1,0))</f>
        <v>10028.4</v>
      </c>
      <c r="S1539" s="9">
        <f t="shared" ca="1" si="141"/>
        <v>0</v>
      </c>
    </row>
    <row r="1540" spans="1:19">
      <c r="A1540" s="4" t="s">
        <v>99</v>
      </c>
      <c r="B1540" s="5">
        <v>43938</v>
      </c>
      <c r="C1540" s="4">
        <v>10575</v>
      </c>
      <c r="D1540" s="4">
        <v>10669</v>
      </c>
      <c r="E1540" s="4">
        <v>10456</v>
      </c>
      <c r="F1540" s="4">
        <v>10561</v>
      </c>
      <c r="G1540" s="4">
        <v>159024</v>
      </c>
      <c r="H1540" s="4">
        <v>0.79500000000000004</v>
      </c>
      <c r="I1540" s="3">
        <f t="shared" ref="I1540:I1603" si="143">IF(A1540=A1541,0,1)</f>
        <v>0</v>
      </c>
      <c r="J1540" s="13">
        <f t="shared" si="139"/>
        <v>273</v>
      </c>
      <c r="K1540" s="13">
        <f t="shared" ref="K1540:K1603" si="144">F1540-C1540</f>
        <v>-14</v>
      </c>
      <c r="L1540" s="13">
        <f t="shared" ca="1" si="140"/>
        <v>0</v>
      </c>
      <c r="M1540" s="13">
        <f t="shared" ca="1" si="142"/>
        <v>0</v>
      </c>
      <c r="N1540" s="13">
        <f ca="1">IF(M1540=0,0,IF(M1540=M1539,0,((M1540-M1539)*C1540+N1539*M1539)*$P$5/M1540))</f>
        <v>0</v>
      </c>
      <c r="O1540" s="13">
        <f ca="1">IF(M1539=M1540,(M1539*J1540+M1540*K1540)*$P$5,M1539*J1540+M1540*K1540*$P$5-$P$6)</f>
        <v>0</v>
      </c>
      <c r="P1540" s="13">
        <f ca="1">100*SUM(O1301:O1540)/SUM(N1301:N1540)</f>
        <v>1.51680187375997</v>
      </c>
      <c r="Q1540" s="9">
        <f ca="1">AVERAGE(E1540:OFFSET(F1540,-$Q$5+1,0))</f>
        <v>10283.5</v>
      </c>
      <c r="R1540" s="9">
        <f ca="1">AVERAGE(E1540:OFFSET(F1540,-$R$5+1,0))</f>
        <v>10124.1</v>
      </c>
      <c r="S1540" s="9">
        <f t="shared" ca="1" si="141"/>
        <v>0</v>
      </c>
    </row>
    <row r="1541" spans="1:19">
      <c r="A1541" s="4" t="s">
        <v>99</v>
      </c>
      <c r="B1541" s="5">
        <v>43941</v>
      </c>
      <c r="C1541" s="4">
        <v>10515</v>
      </c>
      <c r="D1541" s="4">
        <v>10560</v>
      </c>
      <c r="E1541" s="4">
        <v>10458</v>
      </c>
      <c r="F1541" s="4">
        <v>10476</v>
      </c>
      <c r="G1541" s="4">
        <v>95719</v>
      </c>
      <c r="H1541" s="4">
        <v>0.79500000000000004</v>
      </c>
      <c r="I1541" s="3">
        <f t="shared" si="143"/>
        <v>0</v>
      </c>
      <c r="J1541" s="13">
        <f t="shared" ref="J1541:J1604" si="145">C1541-F1540</f>
        <v>-46</v>
      </c>
      <c r="K1541" s="13">
        <f t="shared" si="144"/>
        <v>-39</v>
      </c>
      <c r="L1541" s="13">
        <f t="shared" ca="1" si="140"/>
        <v>0</v>
      </c>
      <c r="M1541" s="13">
        <f t="shared" ca="1" si="142"/>
        <v>0</v>
      </c>
      <c r="N1541" s="13">
        <f ca="1">IF(M1541=0,0,IF(M1541=M1540,0,((M1541-M1540)*C1541+N1540*M1540)*$P$5/M1541))</f>
        <v>0</v>
      </c>
      <c r="O1541" s="13">
        <f ca="1">IF(M1540=M1541,(M1540*J1541+M1541*K1541)*$P$5,M1540*J1541+M1541*K1541*$P$5-$P$6)</f>
        <v>0</v>
      </c>
      <c r="P1541" s="13">
        <f ca="1">100*SUM(O1302:O1541)/SUM(N1302:N1541)</f>
        <v>1.51680187375997</v>
      </c>
      <c r="Q1541" s="9">
        <f ca="1">AVERAGE(E1541:OFFSET(F1541,-$Q$5+1,0))</f>
        <v>10366.5</v>
      </c>
      <c r="R1541" s="9">
        <f ca="1">AVERAGE(E1541:OFFSET(F1541,-$R$5+1,0))</f>
        <v>10200.4</v>
      </c>
      <c r="S1541" s="9">
        <f t="shared" ca="1" si="141"/>
        <v>0</v>
      </c>
    </row>
    <row r="1542" spans="1:19">
      <c r="A1542" s="4" t="s">
        <v>99</v>
      </c>
      <c r="B1542" s="5">
        <v>43942</v>
      </c>
      <c r="C1542" s="4">
        <v>10406</v>
      </c>
      <c r="D1542" s="4">
        <v>10467</v>
      </c>
      <c r="E1542" s="4">
        <v>10144</v>
      </c>
      <c r="F1542" s="4">
        <v>10198</v>
      </c>
      <c r="G1542" s="4">
        <v>185566</v>
      </c>
      <c r="H1542" s="4">
        <v>0.79500000000000004</v>
      </c>
      <c r="I1542" s="3">
        <f t="shared" si="143"/>
        <v>0</v>
      </c>
      <c r="J1542" s="13">
        <f t="shared" si="145"/>
        <v>-70</v>
      </c>
      <c r="K1542" s="13">
        <f t="shared" si="144"/>
        <v>-208</v>
      </c>
      <c r="L1542" s="13">
        <f t="shared" ca="1" si="140"/>
        <v>0</v>
      </c>
      <c r="M1542" s="13">
        <f t="shared" ca="1" si="142"/>
        <v>0</v>
      </c>
      <c r="N1542" s="13">
        <f ca="1">IF(M1542=0,0,IF(M1542=M1541,0,((M1542-M1541)*C1542+N1541*M1541)*$P$5/M1542))</f>
        <v>0</v>
      </c>
      <c r="O1542" s="13">
        <f ca="1">IF(M1541=M1542,(M1541*J1542+M1542*K1542)*$P$5,M1541*J1542+M1542*K1542*$P$5-$P$6)</f>
        <v>0</v>
      </c>
      <c r="P1542" s="13">
        <f ca="1">100*SUM(O1303:O1542)/SUM(N1303:N1542)</f>
        <v>1.51680187375997</v>
      </c>
      <c r="Q1542" s="9">
        <f ca="1">AVERAGE(E1542:OFFSET(F1542,-$Q$5+1,0))</f>
        <v>10353.6</v>
      </c>
      <c r="R1542" s="9">
        <f ca="1">AVERAGE(E1542:OFFSET(F1542,-$R$5+1,0))</f>
        <v>10223.75</v>
      </c>
      <c r="S1542" s="9">
        <f t="shared" ca="1" si="141"/>
        <v>0</v>
      </c>
    </row>
    <row r="1543" spans="1:19">
      <c r="A1543" s="4" t="s">
        <v>99</v>
      </c>
      <c r="B1543" s="5">
        <v>43943</v>
      </c>
      <c r="C1543" s="4">
        <v>10145</v>
      </c>
      <c r="D1543" s="4">
        <v>10226</v>
      </c>
      <c r="E1543" s="4">
        <v>10065</v>
      </c>
      <c r="F1543" s="4">
        <v>10225</v>
      </c>
      <c r="G1543" s="4">
        <v>140413</v>
      </c>
      <c r="H1543" s="4">
        <v>0.79500000000000004</v>
      </c>
      <c r="I1543" s="3">
        <f t="shared" si="143"/>
        <v>0</v>
      </c>
      <c r="J1543" s="13">
        <f t="shared" si="145"/>
        <v>-53</v>
      </c>
      <c r="K1543" s="13">
        <f t="shared" si="144"/>
        <v>80</v>
      </c>
      <c r="L1543" s="13">
        <f t="shared" ca="1" si="140"/>
        <v>0</v>
      </c>
      <c r="M1543" s="13">
        <f t="shared" ca="1" si="142"/>
        <v>0</v>
      </c>
      <c r="N1543" s="13">
        <f ca="1">IF(M1543=0,0,IF(M1543=M1542,0,((M1543-M1542)*C1543+N1542*M1542)*$P$5/M1543))</f>
        <v>0</v>
      </c>
      <c r="O1543" s="13">
        <f ca="1">IF(M1542=M1543,(M1542*J1543+M1543*K1543)*$P$5,M1542*J1543+M1543*K1543*$P$5-$P$6)</f>
        <v>0</v>
      </c>
      <c r="P1543" s="13">
        <f ca="1">100*SUM(O1304:O1543)/SUM(N1304:N1543)</f>
        <v>1.51680187375997</v>
      </c>
      <c r="Q1543" s="9">
        <f ca="1">AVERAGE(E1543:OFFSET(F1543,-$Q$5+1,0))</f>
        <v>10304.6</v>
      </c>
      <c r="R1543" s="9">
        <f ca="1">AVERAGE(E1543:OFFSET(F1543,-$R$5+1,0))</f>
        <v>10234.65</v>
      </c>
      <c r="S1543" s="9">
        <f t="shared" ca="1" si="141"/>
        <v>0</v>
      </c>
    </row>
    <row r="1544" spans="1:19">
      <c r="A1544" s="4" t="s">
        <v>99</v>
      </c>
      <c r="B1544" s="5">
        <v>43944</v>
      </c>
      <c r="C1544" s="4">
        <v>10268</v>
      </c>
      <c r="D1544" s="4">
        <v>10402</v>
      </c>
      <c r="E1544" s="4">
        <v>10154</v>
      </c>
      <c r="F1544" s="4">
        <v>10292</v>
      </c>
      <c r="G1544" s="4">
        <v>167258</v>
      </c>
      <c r="H1544" s="4">
        <v>0.79500000000000004</v>
      </c>
      <c r="I1544" s="3">
        <f t="shared" si="143"/>
        <v>0</v>
      </c>
      <c r="J1544" s="13">
        <f t="shared" si="145"/>
        <v>43</v>
      </c>
      <c r="K1544" s="13">
        <f t="shared" si="144"/>
        <v>24</v>
      </c>
      <c r="L1544" s="13">
        <f t="shared" ca="1" si="140"/>
        <v>0</v>
      </c>
      <c r="M1544" s="13">
        <f t="shared" ca="1" si="142"/>
        <v>0</v>
      </c>
      <c r="N1544" s="13">
        <f ca="1">IF(M1544=0,0,IF(M1544=M1543,0,((M1544-M1543)*C1544+N1543*M1543)*$P$5/M1544))</f>
        <v>0</v>
      </c>
      <c r="O1544" s="13">
        <f ca="1">IF(M1543=M1544,(M1543*J1544+M1544*K1544)*$P$5,M1543*J1544+M1544*K1544*$P$5-$P$6)</f>
        <v>0</v>
      </c>
      <c r="P1544" s="13">
        <f ca="1">100*SUM(O1305:O1544)/SUM(N1305:N1544)</f>
        <v>1.51680187375997</v>
      </c>
      <c r="Q1544" s="9">
        <f ca="1">AVERAGE(E1544:OFFSET(F1544,-$Q$5+1,0))</f>
        <v>10302.9</v>
      </c>
      <c r="R1544" s="9">
        <f ca="1">AVERAGE(E1544:OFFSET(F1544,-$R$5+1,0))</f>
        <v>10250.5</v>
      </c>
      <c r="S1544" s="9">
        <f t="shared" ca="1" si="141"/>
        <v>0</v>
      </c>
    </row>
    <row r="1545" spans="1:19">
      <c r="A1545" s="4" t="s">
        <v>99</v>
      </c>
      <c r="B1545" s="5">
        <v>43945</v>
      </c>
      <c r="C1545" s="4">
        <v>10231</v>
      </c>
      <c r="D1545" s="4">
        <v>10292</v>
      </c>
      <c r="E1545" s="4">
        <v>10211</v>
      </c>
      <c r="F1545" s="4">
        <v>10270</v>
      </c>
      <c r="G1545" s="4">
        <v>104624</v>
      </c>
      <c r="H1545" s="4">
        <v>0.79500000000000004</v>
      </c>
      <c r="I1545" s="3">
        <f t="shared" si="143"/>
        <v>0</v>
      </c>
      <c r="J1545" s="13">
        <f t="shared" si="145"/>
        <v>-61</v>
      </c>
      <c r="K1545" s="13">
        <f t="shared" si="144"/>
        <v>39</v>
      </c>
      <c r="L1545" s="13">
        <f t="shared" ca="1" si="140"/>
        <v>-1</v>
      </c>
      <c r="M1545" s="13">
        <f t="shared" ca="1" si="142"/>
        <v>0</v>
      </c>
      <c r="N1545" s="13">
        <f ca="1">IF(M1545=0,0,IF(M1545=M1544,0,((M1545-M1544)*C1545+N1544*M1544)*$P$5/M1545))</f>
        <v>0</v>
      </c>
      <c r="O1545" s="13">
        <f ca="1">IF(M1544=M1545,(M1544*J1545+M1545*K1545)*$P$5,M1544*J1545+M1545*K1545*$P$5-$P$6)</f>
        <v>0</v>
      </c>
      <c r="P1545" s="13">
        <f ca="1">100*SUM(O1306:O1545)/SUM(N1306:N1545)</f>
        <v>1.51680187375997</v>
      </c>
      <c r="Q1545" s="9">
        <f ca="1">AVERAGE(E1545:OFFSET(F1545,-$Q$5+1,0))</f>
        <v>10249.299999999999</v>
      </c>
      <c r="R1545" s="9">
        <f ca="1">AVERAGE(E1545:OFFSET(F1545,-$R$5+1,0))</f>
        <v>10266.4</v>
      </c>
      <c r="S1545" s="9">
        <f t="shared" ca="1" si="141"/>
        <v>-1</v>
      </c>
    </row>
    <row r="1546" spans="1:19">
      <c r="A1546" s="4" t="s">
        <v>99</v>
      </c>
      <c r="B1546" s="5">
        <v>43948</v>
      </c>
      <c r="C1546" s="4">
        <v>10373</v>
      </c>
      <c r="D1546" s="4">
        <v>10567</v>
      </c>
      <c r="E1546" s="4">
        <v>10368</v>
      </c>
      <c r="F1546" s="4">
        <v>10547</v>
      </c>
      <c r="G1546" s="4">
        <v>123332</v>
      </c>
      <c r="H1546" s="4">
        <v>0.79500000000000004</v>
      </c>
      <c r="I1546" s="3">
        <f t="shared" si="143"/>
        <v>0</v>
      </c>
      <c r="J1546" s="13">
        <f t="shared" si="145"/>
        <v>103</v>
      </c>
      <c r="K1546" s="13">
        <f t="shared" si="144"/>
        <v>174</v>
      </c>
      <c r="L1546" s="13">
        <f t="shared" ca="1" si="140"/>
        <v>0</v>
      </c>
      <c r="M1546" s="13">
        <f t="shared" ca="1" si="142"/>
        <v>-1</v>
      </c>
      <c r="N1546" s="13">
        <f ca="1">IF(M1546=0,0,IF(M1546=M1545,0,((M1546-M1545)*C1546+N1545*M1545)*$P$5/M1546))</f>
        <v>2074600</v>
      </c>
      <c r="O1546" s="13">
        <f ca="1">IF(M1545=M1546,(M1545*J1546+M1546*K1546)*$P$5,M1545*J1546+M1546*K1546*$P$5-$P$6)</f>
        <v>-35300</v>
      </c>
      <c r="P1546" s="13">
        <f ca="1">100*SUM(O1307:O1546)/SUM(N1307:N1546)</f>
        <v>1.4402066971236931</v>
      </c>
      <c r="Q1546" s="9">
        <f ca="1">AVERAGE(E1546:OFFSET(F1546,-$Q$5+1,0))</f>
        <v>10247.4</v>
      </c>
      <c r="R1546" s="9">
        <f ca="1">AVERAGE(E1546:OFFSET(F1546,-$R$5+1,0))</f>
        <v>10306.950000000001</v>
      </c>
      <c r="S1546" s="9">
        <f t="shared" ca="1" si="141"/>
        <v>0</v>
      </c>
    </row>
    <row r="1547" spans="1:19">
      <c r="A1547" s="4" t="s">
        <v>99</v>
      </c>
      <c r="B1547" s="5">
        <v>43949</v>
      </c>
      <c r="C1547" s="4">
        <v>10600</v>
      </c>
      <c r="D1547" s="4">
        <v>10605</v>
      </c>
      <c r="E1547" s="4">
        <v>10480</v>
      </c>
      <c r="F1547" s="4">
        <v>10582</v>
      </c>
      <c r="G1547" s="4">
        <v>110417</v>
      </c>
      <c r="H1547" s="4">
        <v>0.79500000000000004</v>
      </c>
      <c r="I1547" s="3">
        <f t="shared" si="143"/>
        <v>0</v>
      </c>
      <c r="J1547" s="13">
        <f t="shared" si="145"/>
        <v>53</v>
      </c>
      <c r="K1547" s="13">
        <f t="shared" si="144"/>
        <v>-18</v>
      </c>
      <c r="L1547" s="13">
        <f t="shared" ca="1" si="140"/>
        <v>0</v>
      </c>
      <c r="M1547" s="13">
        <f t="shared" ca="1" si="142"/>
        <v>-1</v>
      </c>
      <c r="N1547" s="13">
        <f ca="1">IF(M1547=0,0,IF(M1547=M1546,0,((M1547-M1546)*C1547+N1546*M1546)*$P$5/M1547))</f>
        <v>0</v>
      </c>
      <c r="O1547" s="13">
        <f ca="1">IF(M1546=M1547,(M1546*J1547+M1547*K1547)*$P$5,M1546*J1547+M1547*K1547*$P$5-$P$6)</f>
        <v>-7000</v>
      </c>
      <c r="P1547" s="13">
        <f ca="1">100*SUM(O1308:O1547)/SUM(N1308:N1547)</f>
        <v>1.4852648449486394</v>
      </c>
      <c r="Q1547" s="9">
        <f ca="1">AVERAGE(E1547:OFFSET(F1547,-$Q$5+1,0))</f>
        <v>10319.4</v>
      </c>
      <c r="R1547" s="9">
        <f ca="1">AVERAGE(E1547:OFFSET(F1547,-$R$5+1,0))</f>
        <v>10336.5</v>
      </c>
      <c r="S1547" s="9">
        <f t="shared" ca="1" si="141"/>
        <v>0</v>
      </c>
    </row>
    <row r="1548" spans="1:19">
      <c r="A1548" s="4" t="s">
        <v>99</v>
      </c>
      <c r="B1548" s="5">
        <v>43950</v>
      </c>
      <c r="C1548" s="4">
        <v>10655</v>
      </c>
      <c r="D1548" s="4">
        <v>10770</v>
      </c>
      <c r="E1548" s="4">
        <v>10631</v>
      </c>
      <c r="F1548" s="4">
        <v>10707</v>
      </c>
      <c r="G1548" s="4">
        <v>114379</v>
      </c>
      <c r="H1548" s="4">
        <v>0.79500000000000004</v>
      </c>
      <c r="I1548" s="3">
        <f t="shared" si="143"/>
        <v>0</v>
      </c>
      <c r="J1548" s="13">
        <f t="shared" si="145"/>
        <v>73</v>
      </c>
      <c r="K1548" s="13">
        <f t="shared" si="144"/>
        <v>52</v>
      </c>
      <c r="L1548" s="13">
        <f t="shared" ca="1" si="140"/>
        <v>1</v>
      </c>
      <c r="M1548" s="13">
        <f t="shared" ca="1" si="142"/>
        <v>-1</v>
      </c>
      <c r="N1548" s="13">
        <f ca="1">IF(M1548=0,0,IF(M1548=M1547,0,((M1548-M1547)*C1548+N1547*M1547)*$P$5/M1548))</f>
        <v>0</v>
      </c>
      <c r="O1548" s="13">
        <f ca="1">IF(M1547=M1548,(M1547*J1548+M1548*K1548)*$P$5,M1547*J1548+M1548*K1548*$P$5-$P$6)</f>
        <v>-25000</v>
      </c>
      <c r="P1548" s="13">
        <f ca="1">100*SUM(O1309:O1548)/SUM(N1309:N1548)</f>
        <v>1.2799365763792641</v>
      </c>
      <c r="Q1548" s="9">
        <f ca="1">AVERAGE(E1548:OFFSET(F1548,-$Q$5+1,0))</f>
        <v>10424.200000000001</v>
      </c>
      <c r="R1548" s="9">
        <f ca="1">AVERAGE(E1548:OFFSET(F1548,-$R$5+1,0))</f>
        <v>10364.4</v>
      </c>
      <c r="S1548" s="9">
        <f t="shared" ca="1" si="141"/>
        <v>1</v>
      </c>
    </row>
    <row r="1549" spans="1:19">
      <c r="A1549" s="4" t="s">
        <v>99</v>
      </c>
      <c r="B1549" s="5">
        <v>43951</v>
      </c>
      <c r="C1549" s="4">
        <v>10813</v>
      </c>
      <c r="D1549" s="4">
        <v>10971</v>
      </c>
      <c r="E1549" s="4">
        <v>10803</v>
      </c>
      <c r="F1549" s="4">
        <v>10944</v>
      </c>
      <c r="G1549" s="4">
        <v>115419</v>
      </c>
      <c r="H1549" s="4">
        <v>0.79500000000000004</v>
      </c>
      <c r="I1549" s="3">
        <f t="shared" si="143"/>
        <v>0</v>
      </c>
      <c r="J1549" s="13">
        <f t="shared" si="145"/>
        <v>106</v>
      </c>
      <c r="K1549" s="13">
        <f t="shared" si="144"/>
        <v>131</v>
      </c>
      <c r="L1549" s="13">
        <f t="shared" ca="1" si="140"/>
        <v>0</v>
      </c>
      <c r="M1549" s="13">
        <f t="shared" ca="1" si="142"/>
        <v>0</v>
      </c>
      <c r="N1549" s="13">
        <f ca="1">IF(M1549=0,0,IF(M1549=M1548,0,((M1549-M1548)*C1549+N1548*M1548)*$P$5/M1549))</f>
        <v>0</v>
      </c>
      <c r="O1549" s="13">
        <f ca="1">IF(M1548=M1549,(M1548*J1549+M1549*K1549)*$P$5,M1548*J1549+M1549*K1549*$P$5-$P$6)</f>
        <v>-606</v>
      </c>
      <c r="P1549" s="13">
        <f ca="1">100*SUM(O1310:O1549)/SUM(N1310:N1549)</f>
        <v>1.3426586588641924</v>
      </c>
      <c r="Q1549" s="9">
        <f ca="1">AVERAGE(E1549:OFFSET(F1549,-$Q$5+1,0))</f>
        <v>10554.3</v>
      </c>
      <c r="R1549" s="9">
        <f ca="1">AVERAGE(E1549:OFFSET(F1549,-$R$5+1,0))</f>
        <v>10428.6</v>
      </c>
      <c r="S1549" s="9">
        <f t="shared" ca="1" si="141"/>
        <v>0</v>
      </c>
    </row>
    <row r="1550" spans="1:19">
      <c r="A1550" s="4" t="s">
        <v>99</v>
      </c>
      <c r="B1550" s="5">
        <v>43955</v>
      </c>
      <c r="C1550" s="4">
        <v>10540</v>
      </c>
      <c r="D1550" s="4">
        <v>10699</v>
      </c>
      <c r="E1550" s="4">
        <v>10477</v>
      </c>
      <c r="F1550" s="4">
        <v>10615</v>
      </c>
      <c r="G1550" s="4">
        <v>133437</v>
      </c>
      <c r="H1550" s="4">
        <v>0.79500000000000004</v>
      </c>
      <c r="I1550" s="3">
        <f t="shared" si="143"/>
        <v>0</v>
      </c>
      <c r="J1550" s="13">
        <f t="shared" si="145"/>
        <v>-404</v>
      </c>
      <c r="K1550" s="13">
        <f t="shared" si="144"/>
        <v>75</v>
      </c>
      <c r="L1550" s="13">
        <f t="shared" ca="1" si="140"/>
        <v>0</v>
      </c>
      <c r="M1550" s="13">
        <f t="shared" ca="1" si="142"/>
        <v>0</v>
      </c>
      <c r="N1550" s="13">
        <f ca="1">IF(M1550=0,0,IF(M1550=M1549,0,((M1550-M1549)*C1550+N1549*M1549)*$P$5/M1550))</f>
        <v>0</v>
      </c>
      <c r="O1550" s="13">
        <f ca="1">IF(M1549=M1550,(M1549*J1550+M1550*K1550)*$P$5,M1549*J1550+M1550*K1550*$P$5-$P$6)</f>
        <v>0</v>
      </c>
      <c r="P1550" s="13">
        <f ca="1">100*SUM(O1311:O1550)/SUM(N1311:N1550)</f>
        <v>1.2987412236424094</v>
      </c>
      <c r="Q1550" s="9">
        <f ca="1">AVERAGE(E1550:OFFSET(F1550,-$Q$5+1,0))</f>
        <v>10615.4</v>
      </c>
      <c r="R1550" s="9">
        <f ca="1">AVERAGE(E1550:OFFSET(F1550,-$R$5+1,0))</f>
        <v>10432.35</v>
      </c>
      <c r="S1550" s="9">
        <f t="shared" ca="1" si="141"/>
        <v>0</v>
      </c>
    </row>
    <row r="1551" spans="1:19">
      <c r="A1551" s="4" t="s">
        <v>99</v>
      </c>
      <c r="B1551" s="5">
        <v>43956</v>
      </c>
      <c r="C1551" s="4">
        <v>10717</v>
      </c>
      <c r="D1551" s="4">
        <v>10795</v>
      </c>
      <c r="E1551" s="4">
        <v>10658</v>
      </c>
      <c r="F1551" s="4">
        <v>10725</v>
      </c>
      <c r="G1551" s="4">
        <v>110697</v>
      </c>
      <c r="H1551" s="4">
        <v>0.79500000000000004</v>
      </c>
      <c r="I1551" s="3">
        <f t="shared" si="143"/>
        <v>0</v>
      </c>
      <c r="J1551" s="13">
        <f t="shared" si="145"/>
        <v>102</v>
      </c>
      <c r="K1551" s="13">
        <f t="shared" si="144"/>
        <v>8</v>
      </c>
      <c r="L1551" s="13">
        <f t="shared" ca="1" si="140"/>
        <v>0</v>
      </c>
      <c r="M1551" s="13">
        <f t="shared" ca="1" si="142"/>
        <v>0</v>
      </c>
      <c r="N1551" s="13">
        <f ca="1">IF(M1551=0,0,IF(M1551=M1550,0,((M1551-M1550)*C1551+N1550*M1550)*$P$5/M1551))</f>
        <v>0</v>
      </c>
      <c r="O1551" s="13">
        <f ca="1">IF(M1550=M1551,(M1550*J1551+M1551*K1551)*$P$5,M1550*J1551+M1551*K1551*$P$5-$P$6)</f>
        <v>0</v>
      </c>
      <c r="P1551" s="13">
        <f ca="1">100*SUM(O1312:O1551)/SUM(N1312:N1551)</f>
        <v>1.2148988473099145</v>
      </c>
      <c r="Q1551" s="9">
        <f ca="1">AVERAGE(E1551:OFFSET(F1551,-$Q$5+1,0))</f>
        <v>10662.2</v>
      </c>
      <c r="R1551" s="9">
        <f ca="1">AVERAGE(E1551:OFFSET(F1551,-$R$5+1,0))</f>
        <v>10454.799999999999</v>
      </c>
      <c r="S1551" s="9">
        <f t="shared" ca="1" si="141"/>
        <v>0</v>
      </c>
    </row>
    <row r="1552" spans="1:19">
      <c r="A1552" s="4" t="s">
        <v>99</v>
      </c>
      <c r="B1552" s="5">
        <v>43957</v>
      </c>
      <c r="C1552" s="4">
        <v>10658</v>
      </c>
      <c r="D1552" s="4">
        <v>10780</v>
      </c>
      <c r="E1552" s="4">
        <v>10618</v>
      </c>
      <c r="F1552" s="4">
        <v>10750</v>
      </c>
      <c r="G1552" s="4">
        <v>123280</v>
      </c>
      <c r="H1552" s="4">
        <v>0.79500000000000004</v>
      </c>
      <c r="I1552" s="3">
        <f t="shared" si="143"/>
        <v>0</v>
      </c>
      <c r="J1552" s="13">
        <f t="shared" si="145"/>
        <v>-67</v>
      </c>
      <c r="K1552" s="13">
        <f t="shared" si="144"/>
        <v>92</v>
      </c>
      <c r="L1552" s="13">
        <f t="shared" ca="1" si="140"/>
        <v>0</v>
      </c>
      <c r="M1552" s="13">
        <f t="shared" ca="1" si="142"/>
        <v>0</v>
      </c>
      <c r="N1552" s="13">
        <f ca="1">IF(M1552=0,0,IF(M1552=M1551,0,((M1552-M1551)*C1552+N1551*M1551)*$P$5/M1552))</f>
        <v>0</v>
      </c>
      <c r="O1552" s="13">
        <f ca="1">IF(M1551=M1552,(M1551*J1552+M1552*K1552)*$P$5,M1551*J1552+M1552*K1552*$P$5-$P$6)</f>
        <v>0</v>
      </c>
      <c r="P1552" s="13">
        <f ca="1">100*SUM(O1313:O1552)/SUM(N1313:N1552)</f>
        <v>1.214328491008333</v>
      </c>
      <c r="Q1552" s="9">
        <f ca="1">AVERAGE(E1552:OFFSET(F1552,-$Q$5+1,0))</f>
        <v>10692.8</v>
      </c>
      <c r="R1552" s="9">
        <f ca="1">AVERAGE(E1552:OFFSET(F1552,-$R$5+1,0))</f>
        <v>10506.1</v>
      </c>
      <c r="S1552" s="9">
        <f t="shared" ca="1" si="141"/>
        <v>0</v>
      </c>
    </row>
    <row r="1553" spans="1:19">
      <c r="A1553" s="4" t="s">
        <v>99</v>
      </c>
      <c r="B1553" s="5">
        <v>43958</v>
      </c>
      <c r="C1553" s="4">
        <v>10736</v>
      </c>
      <c r="D1553" s="4">
        <v>10877</v>
      </c>
      <c r="E1553" s="4">
        <v>10710</v>
      </c>
      <c r="F1553" s="4">
        <v>10833</v>
      </c>
      <c r="G1553" s="4">
        <v>116774</v>
      </c>
      <c r="H1553" s="4">
        <v>0.79500000000000004</v>
      </c>
      <c r="I1553" s="3">
        <f t="shared" si="143"/>
        <v>0</v>
      </c>
      <c r="J1553" s="13">
        <f t="shared" si="145"/>
        <v>-14</v>
      </c>
      <c r="K1553" s="13">
        <f t="shared" si="144"/>
        <v>97</v>
      </c>
      <c r="L1553" s="13">
        <f t="shared" ca="1" si="140"/>
        <v>0</v>
      </c>
      <c r="M1553" s="13">
        <f t="shared" ca="1" si="142"/>
        <v>0</v>
      </c>
      <c r="N1553" s="13">
        <f ca="1">IF(M1553=0,0,IF(M1553=M1552,0,((M1553-M1552)*C1553+N1552*M1552)*$P$5/M1553))</f>
        <v>0</v>
      </c>
      <c r="O1553" s="13">
        <f ca="1">IF(M1552=M1553,(M1552*J1553+M1553*K1553)*$P$5,M1552*J1553+M1553*K1553*$P$5-$P$6)</f>
        <v>0</v>
      </c>
      <c r="P1553" s="13">
        <f ca="1">100*SUM(O1314:O1553)/SUM(N1314:N1553)</f>
        <v>1.1179382760410428</v>
      </c>
      <c r="Q1553" s="9">
        <f ca="1">AVERAGE(E1553:OFFSET(F1553,-$Q$5+1,0))</f>
        <v>10713.3</v>
      </c>
      <c r="R1553" s="9">
        <f ca="1">AVERAGE(E1553:OFFSET(F1553,-$R$5+1,0))</f>
        <v>10568.75</v>
      </c>
      <c r="S1553" s="9">
        <f t="shared" ca="1" si="141"/>
        <v>0</v>
      </c>
    </row>
    <row r="1554" spans="1:19">
      <c r="A1554" s="4" t="s">
        <v>99</v>
      </c>
      <c r="B1554" s="5">
        <v>43959</v>
      </c>
      <c r="C1554" s="4">
        <v>10893</v>
      </c>
      <c r="D1554" s="4">
        <v>10956</v>
      </c>
      <c r="E1554" s="4">
        <v>10853</v>
      </c>
      <c r="F1554" s="4">
        <v>10896</v>
      </c>
      <c r="G1554" s="4">
        <v>106019</v>
      </c>
      <c r="H1554" s="4">
        <v>0.79500000000000004</v>
      </c>
      <c r="I1554" s="3">
        <f t="shared" si="143"/>
        <v>0</v>
      </c>
      <c r="J1554" s="13">
        <f t="shared" si="145"/>
        <v>60</v>
      </c>
      <c r="K1554" s="13">
        <f t="shared" si="144"/>
        <v>3</v>
      </c>
      <c r="L1554" s="13">
        <f t="shared" ca="1" si="140"/>
        <v>0</v>
      </c>
      <c r="M1554" s="13">
        <f t="shared" ca="1" si="142"/>
        <v>0</v>
      </c>
      <c r="N1554" s="13">
        <f ca="1">IF(M1554=0,0,IF(M1554=M1553,0,((M1554-M1553)*C1554+N1553*M1553)*$P$5/M1554))</f>
        <v>0</v>
      </c>
      <c r="O1554" s="13">
        <f ca="1">IF(M1553=M1554,(M1553*J1554+M1554*K1554)*$P$5,M1553*J1554+M1554*K1554*$P$5-$P$6)</f>
        <v>0</v>
      </c>
      <c r="P1554" s="13">
        <f ca="1">100*SUM(O1315:O1554)/SUM(N1315:N1554)</f>
        <v>1.0928425987714525</v>
      </c>
      <c r="Q1554" s="9">
        <f ca="1">AVERAGE(E1554:OFFSET(F1554,-$Q$5+1,0))</f>
        <v>10713.5</v>
      </c>
      <c r="R1554" s="9">
        <f ca="1">AVERAGE(E1554:OFFSET(F1554,-$R$5+1,0))</f>
        <v>10633.9</v>
      </c>
      <c r="S1554" s="9">
        <f t="shared" ca="1" si="141"/>
        <v>0</v>
      </c>
    </row>
    <row r="1555" spans="1:19">
      <c r="A1555" s="4" t="s">
        <v>99</v>
      </c>
      <c r="B1555" s="5">
        <v>43962</v>
      </c>
      <c r="C1555" s="4">
        <v>10979</v>
      </c>
      <c r="D1555" s="4">
        <v>11038</v>
      </c>
      <c r="E1555" s="4">
        <v>10935</v>
      </c>
      <c r="F1555" s="4">
        <v>10983</v>
      </c>
      <c r="G1555" s="4">
        <v>93372</v>
      </c>
      <c r="H1555" s="4">
        <v>0.79500000000000004</v>
      </c>
      <c r="I1555" s="3">
        <f t="shared" si="143"/>
        <v>0</v>
      </c>
      <c r="J1555" s="13">
        <f t="shared" si="145"/>
        <v>83</v>
      </c>
      <c r="K1555" s="13">
        <f t="shared" si="144"/>
        <v>4</v>
      </c>
      <c r="L1555" s="13">
        <f t="shared" ca="1" si="140"/>
        <v>0</v>
      </c>
      <c r="M1555" s="13">
        <f t="shared" ca="1" si="142"/>
        <v>0</v>
      </c>
      <c r="N1555" s="13">
        <f ca="1">IF(M1555=0,0,IF(M1555=M1554,0,((M1555-M1554)*C1555+N1554*M1554)*$P$5/M1555))</f>
        <v>0</v>
      </c>
      <c r="O1555" s="13">
        <f ca="1">IF(M1554=M1555,(M1554*J1555+M1555*K1555)*$P$5,M1554*J1555+M1555*K1555*$P$5-$P$6)</f>
        <v>0</v>
      </c>
      <c r="P1555" s="13">
        <f ca="1">100*SUM(O1316:O1555)/SUM(N1316:N1555)</f>
        <v>1.0942884519959619</v>
      </c>
      <c r="Q1555" s="9">
        <f ca="1">AVERAGE(E1555:OFFSET(F1555,-$Q$5+1,0))</f>
        <v>10796.1</v>
      </c>
      <c r="R1555" s="9">
        <f ca="1">AVERAGE(E1555:OFFSET(F1555,-$R$5+1,0))</f>
        <v>10705.75</v>
      </c>
      <c r="S1555" s="9">
        <f t="shared" ca="1" si="141"/>
        <v>0</v>
      </c>
    </row>
    <row r="1556" spans="1:19">
      <c r="A1556" s="4" t="s">
        <v>99</v>
      </c>
      <c r="B1556" s="5">
        <v>43963</v>
      </c>
      <c r="C1556" s="4">
        <v>10902</v>
      </c>
      <c r="D1556" s="4">
        <v>10932</v>
      </c>
      <c r="E1556" s="4">
        <v>10802</v>
      </c>
      <c r="F1556" s="4">
        <v>10865</v>
      </c>
      <c r="G1556" s="4">
        <v>117000</v>
      </c>
      <c r="H1556" s="4">
        <v>0.79500000000000004</v>
      </c>
      <c r="I1556" s="3">
        <f t="shared" si="143"/>
        <v>0</v>
      </c>
      <c r="J1556" s="13">
        <f t="shared" si="145"/>
        <v>-81</v>
      </c>
      <c r="K1556" s="13">
        <f t="shared" si="144"/>
        <v>-37</v>
      </c>
      <c r="L1556" s="13">
        <f t="shared" ca="1" si="140"/>
        <v>0</v>
      </c>
      <c r="M1556" s="13">
        <f t="shared" ca="1" si="142"/>
        <v>0</v>
      </c>
      <c r="N1556" s="13">
        <f ca="1">IF(M1556=0,0,IF(M1556=M1555,0,((M1556-M1555)*C1556+N1555*M1555)*$P$5/M1556))</f>
        <v>0</v>
      </c>
      <c r="O1556" s="13">
        <f ca="1">IF(M1555=M1556,(M1555*J1556+M1556*K1556)*$P$5,M1555*J1556+M1556*K1556*$P$5-$P$6)</f>
        <v>0</v>
      </c>
      <c r="P1556" s="13">
        <f ca="1">100*SUM(O1317:O1556)/SUM(N1317:N1556)</f>
        <v>1.0942884519959619</v>
      </c>
      <c r="Q1556" s="9">
        <f ca="1">AVERAGE(E1556:OFFSET(F1556,-$Q$5+1,0))</f>
        <v>10824.5</v>
      </c>
      <c r="R1556" s="9">
        <f ca="1">AVERAGE(E1556:OFFSET(F1556,-$R$5+1,0))</f>
        <v>10743.35</v>
      </c>
      <c r="S1556" s="9">
        <f t="shared" ca="1" si="141"/>
        <v>0</v>
      </c>
    </row>
    <row r="1557" spans="1:19">
      <c r="A1557" s="4" t="s">
        <v>99</v>
      </c>
      <c r="B1557" s="5">
        <v>43964</v>
      </c>
      <c r="C1557" s="4">
        <v>10783</v>
      </c>
      <c r="D1557" s="4">
        <v>10925</v>
      </c>
      <c r="E1557" s="4">
        <v>10776</v>
      </c>
      <c r="F1557" s="4">
        <v>10915</v>
      </c>
      <c r="G1557" s="4">
        <v>103023</v>
      </c>
      <c r="H1557" s="4">
        <v>0.79500000000000004</v>
      </c>
      <c r="I1557" s="3">
        <f t="shared" si="143"/>
        <v>0</v>
      </c>
      <c r="J1557" s="13">
        <f t="shared" si="145"/>
        <v>-82</v>
      </c>
      <c r="K1557" s="13">
        <f t="shared" si="144"/>
        <v>132</v>
      </c>
      <c r="L1557" s="13">
        <f t="shared" ca="1" si="140"/>
        <v>0</v>
      </c>
      <c r="M1557" s="13">
        <f t="shared" ca="1" si="142"/>
        <v>0</v>
      </c>
      <c r="N1557" s="13">
        <f ca="1">IF(M1557=0,0,IF(M1557=M1556,0,((M1557-M1556)*C1557+N1556*M1556)*$P$5/M1557))</f>
        <v>0</v>
      </c>
      <c r="O1557" s="13">
        <f ca="1">IF(M1556=M1557,(M1556*J1557+M1557*K1557)*$P$5,M1556*J1557+M1557*K1557*$P$5-$P$6)</f>
        <v>0</v>
      </c>
      <c r="P1557" s="13">
        <f ca="1">100*SUM(O1318:O1557)/SUM(N1318:N1557)</f>
        <v>1.0942884519959619</v>
      </c>
      <c r="Q1557" s="9">
        <f ca="1">AVERAGE(E1557:OFFSET(F1557,-$Q$5+1,0))</f>
        <v>10856.8</v>
      </c>
      <c r="R1557" s="9">
        <f ca="1">AVERAGE(E1557:OFFSET(F1557,-$R$5+1,0))</f>
        <v>10774.8</v>
      </c>
      <c r="S1557" s="9">
        <f t="shared" ca="1" si="141"/>
        <v>0</v>
      </c>
    </row>
    <row r="1558" spans="1:19">
      <c r="A1558" s="4" t="s">
        <v>99</v>
      </c>
      <c r="B1558" s="5">
        <v>43965</v>
      </c>
      <c r="C1558" s="4">
        <v>10828</v>
      </c>
      <c r="D1558" s="4">
        <v>10877</v>
      </c>
      <c r="E1558" s="4">
        <v>10738</v>
      </c>
      <c r="F1558" s="4">
        <v>10750</v>
      </c>
      <c r="G1558" s="4">
        <v>128433</v>
      </c>
      <c r="H1558" s="4">
        <v>0.79500000000000004</v>
      </c>
      <c r="I1558" s="3">
        <f t="shared" si="143"/>
        <v>0</v>
      </c>
      <c r="J1558" s="13">
        <f t="shared" si="145"/>
        <v>-87</v>
      </c>
      <c r="K1558" s="13">
        <f t="shared" si="144"/>
        <v>-78</v>
      </c>
      <c r="L1558" s="13">
        <f t="shared" ca="1" si="140"/>
        <v>0</v>
      </c>
      <c r="M1558" s="13">
        <f t="shared" ca="1" si="142"/>
        <v>0</v>
      </c>
      <c r="N1558" s="13">
        <f ca="1">IF(M1558=0,0,IF(M1558=M1557,0,((M1558-M1557)*C1558+N1557*M1557)*$P$5/M1558))</f>
        <v>0</v>
      </c>
      <c r="O1558" s="13">
        <f ca="1">IF(M1557=M1558,(M1557*J1558+M1558*K1558)*$P$5,M1557*J1558+M1558*K1558*$P$5-$P$6)</f>
        <v>0</v>
      </c>
      <c r="P1558" s="13">
        <f ca="1">100*SUM(O1319:O1558)/SUM(N1319:N1558)</f>
        <v>1.0942884519959619</v>
      </c>
      <c r="Q1558" s="9">
        <f ca="1">AVERAGE(E1558:OFFSET(F1558,-$Q$5+1,0))</f>
        <v>10851.3</v>
      </c>
      <c r="R1558" s="9">
        <f ca="1">AVERAGE(E1558:OFFSET(F1558,-$R$5+1,0))</f>
        <v>10782.3</v>
      </c>
      <c r="S1558" s="9">
        <f t="shared" ca="1" si="141"/>
        <v>0</v>
      </c>
    </row>
    <row r="1559" spans="1:19">
      <c r="A1559" s="4" t="s">
        <v>99</v>
      </c>
      <c r="B1559" s="5">
        <v>43966</v>
      </c>
      <c r="C1559" s="4">
        <v>10830</v>
      </c>
      <c r="D1559" s="4">
        <v>10869</v>
      </c>
      <c r="E1559" s="4">
        <v>10701</v>
      </c>
      <c r="F1559" s="4">
        <v>10818</v>
      </c>
      <c r="G1559" s="4">
        <v>135179</v>
      </c>
      <c r="H1559" s="4">
        <v>0.79500000000000004</v>
      </c>
      <c r="I1559" s="3">
        <f t="shared" si="143"/>
        <v>0</v>
      </c>
      <c r="J1559" s="13">
        <f t="shared" si="145"/>
        <v>80</v>
      </c>
      <c r="K1559" s="13">
        <f t="shared" si="144"/>
        <v>-12</v>
      </c>
      <c r="L1559" s="13">
        <f t="shared" ca="1" si="140"/>
        <v>0</v>
      </c>
      <c r="M1559" s="13">
        <f t="shared" ca="1" si="142"/>
        <v>0</v>
      </c>
      <c r="N1559" s="13">
        <f ca="1">IF(M1559=0,0,IF(M1559=M1558,0,((M1559-M1558)*C1559+N1558*M1558)*$P$5/M1559))</f>
        <v>0</v>
      </c>
      <c r="O1559" s="13">
        <f ca="1">IF(M1558=M1559,(M1558*J1559+M1559*K1559)*$P$5,M1558*J1559+M1559*K1559*$P$5-$P$6)</f>
        <v>0</v>
      </c>
      <c r="P1559" s="13">
        <f ca="1">100*SUM(O1320:O1559)/SUM(N1320:N1559)</f>
        <v>1.0942884519959619</v>
      </c>
      <c r="Q1559" s="9">
        <f ca="1">AVERAGE(E1559:OFFSET(F1559,-$Q$5+1,0))</f>
        <v>10828.3</v>
      </c>
      <c r="R1559" s="9">
        <f ca="1">AVERAGE(E1559:OFFSET(F1559,-$R$5+1,0))</f>
        <v>10770.9</v>
      </c>
      <c r="S1559" s="9">
        <f t="shared" ca="1" si="141"/>
        <v>0</v>
      </c>
    </row>
    <row r="1560" spans="1:19">
      <c r="A1560" s="4" t="s">
        <v>99</v>
      </c>
      <c r="B1560" s="5">
        <v>43969</v>
      </c>
      <c r="C1560" s="4">
        <v>10768</v>
      </c>
      <c r="D1560" s="4">
        <v>10824</v>
      </c>
      <c r="E1560" s="4">
        <v>10724</v>
      </c>
      <c r="F1560" s="4">
        <v>10763</v>
      </c>
      <c r="G1560" s="4">
        <v>134342</v>
      </c>
      <c r="H1560" s="4">
        <v>0.79500000000000004</v>
      </c>
      <c r="I1560" s="3">
        <f t="shared" si="143"/>
        <v>0</v>
      </c>
      <c r="J1560" s="13">
        <f t="shared" si="145"/>
        <v>-50</v>
      </c>
      <c r="K1560" s="13">
        <f t="shared" si="144"/>
        <v>-5</v>
      </c>
      <c r="L1560" s="13">
        <f t="shared" ca="1" si="140"/>
        <v>-1</v>
      </c>
      <c r="M1560" s="13">
        <f t="shared" ca="1" si="142"/>
        <v>0</v>
      </c>
      <c r="N1560" s="13">
        <f ca="1">IF(M1560=0,0,IF(M1560=M1559,0,((M1560-M1559)*C1560+N1559*M1559)*$P$5/M1560))</f>
        <v>0</v>
      </c>
      <c r="O1560" s="13">
        <f ca="1">IF(M1559=M1560,(M1559*J1560+M1560*K1560)*$P$5,M1559*J1560+M1560*K1560*$P$5-$P$6)</f>
        <v>0</v>
      </c>
      <c r="P1560" s="13">
        <f ca="1">100*SUM(O1321:O1560)/SUM(N1321:N1560)</f>
        <v>1.0942884519959619</v>
      </c>
      <c r="Q1560" s="9">
        <f ca="1">AVERAGE(E1560:OFFSET(F1560,-$Q$5+1,0))</f>
        <v>10785.2</v>
      </c>
      <c r="R1560" s="9">
        <f ca="1">AVERAGE(E1560:OFFSET(F1560,-$R$5+1,0))</f>
        <v>10790.65</v>
      </c>
      <c r="S1560" s="9">
        <f t="shared" ca="1" si="141"/>
        <v>-1</v>
      </c>
    </row>
    <row r="1561" spans="1:19">
      <c r="A1561" s="4" t="s">
        <v>99</v>
      </c>
      <c r="B1561" s="5">
        <v>43970</v>
      </c>
      <c r="C1561" s="4">
        <v>10932</v>
      </c>
      <c r="D1561" s="4">
        <v>10964</v>
      </c>
      <c r="E1561" s="4">
        <v>10836</v>
      </c>
      <c r="F1561" s="4">
        <v>10872</v>
      </c>
      <c r="G1561" s="4">
        <v>128453</v>
      </c>
      <c r="H1561" s="4">
        <v>0.79500000000000004</v>
      </c>
      <c r="I1561" s="3">
        <f t="shared" si="143"/>
        <v>0</v>
      </c>
      <c r="J1561" s="13">
        <f t="shared" si="145"/>
        <v>169</v>
      </c>
      <c r="K1561" s="13">
        <f t="shared" si="144"/>
        <v>-60</v>
      </c>
      <c r="L1561" s="13">
        <f t="shared" ca="1" si="140"/>
        <v>0</v>
      </c>
      <c r="M1561" s="13">
        <f t="shared" ca="1" si="142"/>
        <v>-1</v>
      </c>
      <c r="N1561" s="13">
        <f ca="1">IF(M1561=0,0,IF(M1561=M1560,0,((M1561-M1560)*C1561+N1560*M1560)*$P$5/M1561))</f>
        <v>2186400</v>
      </c>
      <c r="O1561" s="13">
        <f ca="1">IF(M1560=M1561,(M1560*J1561+M1561*K1561)*$P$5,M1560*J1561+M1561*K1561*$P$5-$P$6)</f>
        <v>11500</v>
      </c>
      <c r="P1561" s="13">
        <f ca="1">100*SUM(O1322:O1561)/SUM(N1322:N1561)</f>
        <v>1.0609333140056159</v>
      </c>
      <c r="Q1561" s="9">
        <f ca="1">AVERAGE(E1561:OFFSET(F1561,-$Q$5+1,0))</f>
        <v>10789.3</v>
      </c>
      <c r="R1561" s="9">
        <f ca="1">AVERAGE(E1561:OFFSET(F1561,-$R$5+1,0))</f>
        <v>10806.9</v>
      </c>
      <c r="S1561" s="9">
        <f t="shared" ca="1" si="141"/>
        <v>0</v>
      </c>
    </row>
    <row r="1562" spans="1:19">
      <c r="A1562" s="4" t="s">
        <v>99</v>
      </c>
      <c r="B1562" s="5">
        <v>43971</v>
      </c>
      <c r="C1562" s="4">
        <v>10903</v>
      </c>
      <c r="D1562" s="4">
        <v>10960</v>
      </c>
      <c r="E1562" s="4">
        <v>10853</v>
      </c>
      <c r="F1562" s="4">
        <v>10887</v>
      </c>
      <c r="G1562" s="4">
        <v>61752</v>
      </c>
      <c r="H1562" s="4">
        <v>0.79500000000000004</v>
      </c>
      <c r="I1562" s="3">
        <f t="shared" si="143"/>
        <v>1</v>
      </c>
      <c r="J1562" s="13">
        <f t="shared" si="145"/>
        <v>31</v>
      </c>
      <c r="K1562" s="13">
        <f t="shared" si="144"/>
        <v>-16</v>
      </c>
      <c r="L1562" s="13">
        <f t="shared" ca="1" si="140"/>
        <v>0</v>
      </c>
      <c r="M1562" s="13">
        <f t="shared" si="142"/>
        <v>0</v>
      </c>
      <c r="N1562" s="13">
        <f>IF(M1562=0,0,IF(M1562=M1561,0,((M1562-M1561)*C1562+N1561*M1561)*$P$5/M1562))</f>
        <v>0</v>
      </c>
      <c r="O1562" s="13">
        <f ca="1">IF(M1561=M1562,(M1561*J1562+M1562*K1562)*$P$5,M1561*J1562+M1562*K1562*$P$5-$P$6)</f>
        <v>-531</v>
      </c>
      <c r="P1562" s="13">
        <f ca="1">100*SUM(O1323:O1562)/SUM(N1323:N1562)</f>
        <v>1.0595078948357413</v>
      </c>
      <c r="Q1562" s="9">
        <f ca="1">AVERAGE(E1562:OFFSET(F1562,-$Q$5+1,0))</f>
        <v>10794.2</v>
      </c>
      <c r="R1562" s="9">
        <f ca="1">AVERAGE(E1562:OFFSET(F1562,-$R$5+1,0))</f>
        <v>10825.5</v>
      </c>
      <c r="S1562" s="9">
        <f t="shared" ca="1" si="141"/>
        <v>0</v>
      </c>
    </row>
    <row r="1563" spans="1:19">
      <c r="A1563" s="4" t="s">
        <v>100</v>
      </c>
      <c r="B1563" s="5">
        <v>43972</v>
      </c>
      <c r="C1563" s="4">
        <v>10903</v>
      </c>
      <c r="D1563" s="4">
        <v>11008</v>
      </c>
      <c r="E1563" s="4">
        <v>10894</v>
      </c>
      <c r="F1563" s="4">
        <v>10952</v>
      </c>
      <c r="G1563" s="4">
        <v>116771</v>
      </c>
      <c r="H1563" s="4">
        <v>0.79500000000000004</v>
      </c>
      <c r="I1563" s="3">
        <f t="shared" si="143"/>
        <v>0</v>
      </c>
      <c r="J1563" s="13">
        <f t="shared" si="145"/>
        <v>16</v>
      </c>
      <c r="K1563" s="13">
        <f t="shared" si="144"/>
        <v>49</v>
      </c>
      <c r="L1563" s="13">
        <f t="shared" ca="1" si="140"/>
        <v>0</v>
      </c>
      <c r="M1563" s="13">
        <f t="shared" ca="1" si="142"/>
        <v>0</v>
      </c>
      <c r="N1563" s="13">
        <f ca="1">IF(M1563=0,0,IF(M1563=M1562,0,((M1563-M1562)*C1563+N1562*M1562)*$P$5/M1563))</f>
        <v>0</v>
      </c>
      <c r="O1563" s="13">
        <f ca="1">IF(M1562=M1563,(M1562*J1563+M1563*K1563)*$P$5,M1562*J1563+M1563*K1563*$P$5-$P$6)</f>
        <v>0</v>
      </c>
      <c r="P1563" s="13">
        <f ca="1">100*SUM(O1324:O1563)/SUM(N1324:N1563)</f>
        <v>1.0595078948357413</v>
      </c>
      <c r="Q1563" s="9">
        <f ca="1">AVERAGE(E1563:OFFSET(F1563,-$Q$5+1,0))</f>
        <v>10830</v>
      </c>
      <c r="R1563" s="9">
        <f ca="1">AVERAGE(E1563:OFFSET(F1563,-$R$5+1,0))</f>
        <v>10840.65</v>
      </c>
      <c r="S1563" s="9">
        <f t="shared" ca="1" si="141"/>
        <v>0</v>
      </c>
    </row>
    <row r="1564" spans="1:19">
      <c r="A1564" s="4" t="s">
        <v>100</v>
      </c>
      <c r="B1564" s="5">
        <v>43973</v>
      </c>
      <c r="C1564" s="4">
        <v>10928</v>
      </c>
      <c r="D1564" s="4">
        <v>10935</v>
      </c>
      <c r="E1564" s="4">
        <v>10723</v>
      </c>
      <c r="F1564" s="4">
        <v>10743</v>
      </c>
      <c r="G1564" s="4">
        <v>137601</v>
      </c>
      <c r="H1564" s="4">
        <v>0.79500000000000004</v>
      </c>
      <c r="I1564" s="3">
        <f t="shared" si="143"/>
        <v>0</v>
      </c>
      <c r="J1564" s="13">
        <f t="shared" si="145"/>
        <v>-24</v>
      </c>
      <c r="K1564" s="13">
        <f t="shared" si="144"/>
        <v>-185</v>
      </c>
      <c r="L1564" s="13">
        <f t="shared" ca="1" si="140"/>
        <v>0</v>
      </c>
      <c r="M1564" s="13">
        <f t="shared" ca="1" si="142"/>
        <v>0</v>
      </c>
      <c r="N1564" s="13">
        <f ca="1">IF(M1564=0,0,IF(M1564=M1563,0,((M1564-M1563)*C1564+N1563*M1563)*$P$5/M1564))</f>
        <v>0</v>
      </c>
      <c r="O1564" s="13">
        <f ca="1">IF(M1563=M1564,(M1563*J1564+M1564*K1564)*$P$5,M1563*J1564+M1564*K1564*$P$5-$P$6)</f>
        <v>0</v>
      </c>
      <c r="P1564" s="13">
        <f ca="1">100*SUM(O1325:O1564)/SUM(N1325:N1564)</f>
        <v>1.0595078948357413</v>
      </c>
      <c r="Q1564" s="9">
        <f ca="1">AVERAGE(E1564:OFFSET(F1564,-$Q$5+1,0))</f>
        <v>10824.7</v>
      </c>
      <c r="R1564" s="9">
        <f ca="1">AVERAGE(E1564:OFFSET(F1564,-$R$5+1,0))</f>
        <v>10826.5</v>
      </c>
      <c r="S1564" s="9">
        <f t="shared" ca="1" si="141"/>
        <v>0</v>
      </c>
    </row>
    <row r="1565" spans="1:19">
      <c r="A1565" s="4" t="s">
        <v>100</v>
      </c>
      <c r="B1565" s="5">
        <v>43976</v>
      </c>
      <c r="C1565" s="4">
        <v>10800</v>
      </c>
      <c r="D1565" s="4">
        <v>10840</v>
      </c>
      <c r="E1565" s="4">
        <v>10651</v>
      </c>
      <c r="F1565" s="4">
        <v>10817</v>
      </c>
      <c r="G1565" s="4">
        <v>120809</v>
      </c>
      <c r="H1565" s="4">
        <v>0.79500000000000004</v>
      </c>
      <c r="I1565" s="3">
        <f t="shared" si="143"/>
        <v>0</v>
      </c>
      <c r="J1565" s="13">
        <f t="shared" si="145"/>
        <v>57</v>
      </c>
      <c r="K1565" s="13">
        <f t="shared" si="144"/>
        <v>17</v>
      </c>
      <c r="L1565" s="13">
        <f t="shared" ca="1" si="140"/>
        <v>1</v>
      </c>
      <c r="M1565" s="13">
        <f t="shared" ca="1" si="142"/>
        <v>0</v>
      </c>
      <c r="N1565" s="13">
        <f ca="1">IF(M1565=0,0,IF(M1565=M1564,0,((M1565-M1564)*C1565+N1564*M1564)*$P$5/M1565))</f>
        <v>0</v>
      </c>
      <c r="O1565" s="13">
        <f ca="1">IF(M1564=M1565,(M1564*J1565+M1565*K1565)*$P$5,M1564*J1565+M1565*K1565*$P$5-$P$6)</f>
        <v>0</v>
      </c>
      <c r="P1565" s="13">
        <f ca="1">100*SUM(O1326:O1565)/SUM(N1326:N1565)</f>
        <v>1.0595078948357413</v>
      </c>
      <c r="Q1565" s="9">
        <f ca="1">AVERAGE(E1565:OFFSET(F1565,-$Q$5+1,0))</f>
        <v>10822.8</v>
      </c>
      <c r="R1565" s="9">
        <f ca="1">AVERAGE(E1565:OFFSET(F1565,-$R$5+1,0))</f>
        <v>10804</v>
      </c>
      <c r="S1565" s="9">
        <f t="shared" ca="1" si="141"/>
        <v>1</v>
      </c>
    </row>
    <row r="1566" spans="1:19">
      <c r="A1566" s="4" t="s">
        <v>100</v>
      </c>
      <c r="B1566" s="5">
        <v>43977</v>
      </c>
      <c r="C1566" s="4">
        <v>10896</v>
      </c>
      <c r="D1566" s="4">
        <v>11027</v>
      </c>
      <c r="E1566" s="4">
        <v>10891</v>
      </c>
      <c r="F1566" s="4">
        <v>10984</v>
      </c>
      <c r="G1566" s="4">
        <v>106978</v>
      </c>
      <c r="H1566" s="4">
        <v>0.79500000000000004</v>
      </c>
      <c r="I1566" s="3">
        <f t="shared" si="143"/>
        <v>0</v>
      </c>
      <c r="J1566" s="13">
        <f t="shared" si="145"/>
        <v>79</v>
      </c>
      <c r="K1566" s="13">
        <f t="shared" si="144"/>
        <v>88</v>
      </c>
      <c r="L1566" s="13">
        <f t="shared" ca="1" si="140"/>
        <v>0</v>
      </c>
      <c r="M1566" s="13">
        <f t="shared" ca="1" si="142"/>
        <v>1</v>
      </c>
      <c r="N1566" s="13">
        <f ca="1">IF(M1566=0,0,IF(M1566=M1565,0,((M1566-M1565)*C1566+N1565*M1565)*$P$5/M1566))</f>
        <v>2179200</v>
      </c>
      <c r="O1566" s="13">
        <f ca="1">IF(M1565=M1566,(M1565*J1566+M1566*K1566)*$P$5,M1565*J1566+M1566*K1566*$P$5-$P$6)</f>
        <v>17100</v>
      </c>
      <c r="P1566" s="13">
        <f ca="1">100*SUM(O1327:O1566)/SUM(N1327:N1566)</f>
        <v>1.0443200089268958</v>
      </c>
      <c r="Q1566" s="9">
        <f ca="1">AVERAGE(E1566:OFFSET(F1566,-$Q$5+1,0))</f>
        <v>10839.5</v>
      </c>
      <c r="R1566" s="9">
        <f ca="1">AVERAGE(E1566:OFFSET(F1566,-$R$5+1,0))</f>
        <v>10814.4</v>
      </c>
      <c r="S1566" s="9">
        <f t="shared" ca="1" si="141"/>
        <v>0</v>
      </c>
    </row>
    <row r="1567" spans="1:19">
      <c r="A1567" s="4" t="s">
        <v>100</v>
      </c>
      <c r="B1567" s="5">
        <v>43978</v>
      </c>
      <c r="C1567" s="4">
        <v>10962</v>
      </c>
      <c r="D1567" s="4">
        <v>11037</v>
      </c>
      <c r="E1567" s="4">
        <v>10926</v>
      </c>
      <c r="F1567" s="4">
        <v>10972</v>
      </c>
      <c r="G1567" s="4">
        <v>103162</v>
      </c>
      <c r="H1567" s="4">
        <v>0.79500000000000004</v>
      </c>
      <c r="I1567" s="3">
        <f t="shared" si="143"/>
        <v>0</v>
      </c>
      <c r="J1567" s="13">
        <f t="shared" si="145"/>
        <v>-22</v>
      </c>
      <c r="K1567" s="13">
        <f t="shared" si="144"/>
        <v>10</v>
      </c>
      <c r="L1567" s="13">
        <f t="shared" ca="1" si="140"/>
        <v>0</v>
      </c>
      <c r="M1567" s="13">
        <f t="shared" ca="1" si="142"/>
        <v>1</v>
      </c>
      <c r="N1567" s="13">
        <f ca="1">IF(M1567=0,0,IF(M1567=M1566,0,((M1567-M1566)*C1567+N1566*M1566)*$P$5/M1567))</f>
        <v>0</v>
      </c>
      <c r="O1567" s="13">
        <f ca="1">IF(M1566=M1567,(M1566*J1567+M1567*K1567)*$P$5,M1566*J1567+M1567*K1567*$P$5-$P$6)</f>
        <v>-2400</v>
      </c>
      <c r="P1567" s="13">
        <f ca="1">100*SUM(O1328:O1567)/SUM(N1328:N1567)</f>
        <v>1.0382334890468004</v>
      </c>
      <c r="Q1567" s="9">
        <f ca="1">AVERAGE(E1567:OFFSET(F1567,-$Q$5+1,0))</f>
        <v>10855.3</v>
      </c>
      <c r="R1567" s="9">
        <f ca="1">AVERAGE(E1567:OFFSET(F1567,-$R$5+1,0))</f>
        <v>10824.75</v>
      </c>
      <c r="S1567" s="9">
        <f t="shared" ca="1" si="141"/>
        <v>0</v>
      </c>
    </row>
    <row r="1568" spans="1:19">
      <c r="A1568" s="4" t="s">
        <v>100</v>
      </c>
      <c r="B1568" s="5">
        <v>43979</v>
      </c>
      <c r="C1568" s="4">
        <v>11066</v>
      </c>
      <c r="D1568" s="4">
        <v>11077</v>
      </c>
      <c r="E1568" s="4">
        <v>10856</v>
      </c>
      <c r="F1568" s="4">
        <v>10907</v>
      </c>
      <c r="G1568" s="4">
        <v>142469</v>
      </c>
      <c r="H1568" s="4">
        <v>0.79500000000000004</v>
      </c>
      <c r="I1568" s="3">
        <f t="shared" si="143"/>
        <v>0</v>
      </c>
      <c r="J1568" s="13">
        <f t="shared" si="145"/>
        <v>94</v>
      </c>
      <c r="K1568" s="13">
        <f t="shared" si="144"/>
        <v>-159</v>
      </c>
      <c r="L1568" s="13">
        <f t="shared" ca="1" si="140"/>
        <v>0</v>
      </c>
      <c r="M1568" s="13">
        <f t="shared" ca="1" si="142"/>
        <v>1</v>
      </c>
      <c r="N1568" s="13">
        <f ca="1">IF(M1568=0,0,IF(M1568=M1567,0,((M1568-M1567)*C1568+N1567*M1567)*$P$5/M1568))</f>
        <v>0</v>
      </c>
      <c r="O1568" s="13">
        <f ca="1">IF(M1567=M1568,(M1567*J1568+M1568*K1568)*$P$5,M1567*J1568+M1568*K1568*$P$5-$P$6)</f>
        <v>-13000</v>
      </c>
      <c r="P1568" s="13">
        <f ca="1">100*SUM(O1329:O1568)/SUM(N1329:N1568)</f>
        <v>1.0052648396962827</v>
      </c>
      <c r="Q1568" s="9">
        <f ca="1">AVERAGE(E1568:OFFSET(F1568,-$Q$5+1,0))</f>
        <v>10847</v>
      </c>
      <c r="R1568" s="9">
        <f ca="1">AVERAGE(E1568:OFFSET(F1568,-$R$5+1,0))</f>
        <v>10838.5</v>
      </c>
      <c r="S1568" s="9">
        <f t="shared" ca="1" si="141"/>
        <v>0</v>
      </c>
    </row>
    <row r="1569" spans="1:19">
      <c r="A1569" s="4" t="s">
        <v>100</v>
      </c>
      <c r="B1569" s="5">
        <v>43980</v>
      </c>
      <c r="C1569" s="4">
        <v>10888</v>
      </c>
      <c r="D1569" s="4">
        <v>10950</v>
      </c>
      <c r="E1569" s="4">
        <v>10806</v>
      </c>
      <c r="F1569" s="4">
        <v>10922</v>
      </c>
      <c r="G1569" s="4">
        <v>115914</v>
      </c>
      <c r="H1569" s="4">
        <v>0.79500000000000004</v>
      </c>
      <c r="I1569" s="3">
        <f t="shared" si="143"/>
        <v>0</v>
      </c>
      <c r="J1569" s="13">
        <f t="shared" si="145"/>
        <v>-19</v>
      </c>
      <c r="K1569" s="13">
        <f t="shared" si="144"/>
        <v>34</v>
      </c>
      <c r="L1569" s="13">
        <f t="shared" ca="1" si="140"/>
        <v>0</v>
      </c>
      <c r="M1569" s="13">
        <f t="shared" ca="1" si="142"/>
        <v>1</v>
      </c>
      <c r="N1569" s="13">
        <f ca="1">IF(M1569=0,0,IF(M1569=M1568,0,((M1569-M1568)*C1569+N1568*M1568)*$P$5/M1569))</f>
        <v>0</v>
      </c>
      <c r="O1569" s="13">
        <f ca="1">IF(M1568=M1569,(M1568*J1569+M1569*K1569)*$P$5,M1568*J1569+M1569*K1569*$P$5-$P$6)</f>
        <v>3000</v>
      </c>
      <c r="P1569" s="13">
        <f ca="1">100*SUM(O1330:O1569)/SUM(N1330:N1569)</f>
        <v>1.0128729895464021</v>
      </c>
      <c r="Q1569" s="9">
        <f ca="1">AVERAGE(E1569:OFFSET(F1569,-$Q$5+1,0))</f>
        <v>10873.2</v>
      </c>
      <c r="R1569" s="9">
        <f ca="1">AVERAGE(E1569:OFFSET(F1569,-$R$5+1,0))</f>
        <v>10848.95</v>
      </c>
      <c r="S1569" s="9">
        <f t="shared" ca="1" si="141"/>
        <v>0</v>
      </c>
    </row>
    <row r="1570" spans="1:19">
      <c r="A1570" s="4" t="s">
        <v>100</v>
      </c>
      <c r="B1570" s="5">
        <v>43983</v>
      </c>
      <c r="C1570" s="4">
        <v>10983</v>
      </c>
      <c r="D1570" s="4">
        <v>11103</v>
      </c>
      <c r="E1570" s="4">
        <v>10971</v>
      </c>
      <c r="F1570" s="4">
        <v>11057</v>
      </c>
      <c r="G1570" s="4">
        <v>105285</v>
      </c>
      <c r="H1570" s="4">
        <v>0.79500000000000004</v>
      </c>
      <c r="I1570" s="3">
        <f t="shared" si="143"/>
        <v>0</v>
      </c>
      <c r="J1570" s="13">
        <f t="shared" si="145"/>
        <v>61</v>
      </c>
      <c r="K1570" s="13">
        <f t="shared" si="144"/>
        <v>74</v>
      </c>
      <c r="L1570" s="13">
        <f t="shared" ca="1" si="140"/>
        <v>0</v>
      </c>
      <c r="M1570" s="13">
        <f t="shared" ca="1" si="142"/>
        <v>1</v>
      </c>
      <c r="N1570" s="13">
        <f ca="1">IF(M1570=0,0,IF(M1570=M1569,0,((M1570-M1569)*C1570+N1569*M1569)*$P$5/M1570))</f>
        <v>0</v>
      </c>
      <c r="O1570" s="13">
        <f ca="1">IF(M1569=M1570,(M1569*J1570+M1570*K1570)*$P$5,M1569*J1570+M1570*K1570*$P$5-$P$6)</f>
        <v>27000</v>
      </c>
      <c r="P1570" s="13">
        <f ca="1">100*SUM(O1331:O1570)/SUM(N1331:N1570)</f>
        <v>1.1643773237188073</v>
      </c>
      <c r="Q1570" s="9">
        <f ca="1">AVERAGE(E1570:OFFSET(F1570,-$Q$5+1,0))</f>
        <v>10929.2</v>
      </c>
      <c r="R1570" s="9">
        <f ca="1">AVERAGE(E1570:OFFSET(F1570,-$R$5+1,0))</f>
        <v>10876</v>
      </c>
      <c r="S1570" s="9">
        <f t="shared" ca="1" si="141"/>
        <v>0</v>
      </c>
    </row>
    <row r="1571" spans="1:19">
      <c r="A1571" s="4" t="s">
        <v>100</v>
      </c>
      <c r="B1571" s="5">
        <v>43984</v>
      </c>
      <c r="C1571" s="4">
        <v>11080</v>
      </c>
      <c r="D1571" s="4">
        <v>11140</v>
      </c>
      <c r="E1571" s="4">
        <v>11072</v>
      </c>
      <c r="F1571" s="4">
        <v>11106</v>
      </c>
      <c r="G1571" s="4">
        <v>83041</v>
      </c>
      <c r="H1571" s="4">
        <v>0.79500000000000004</v>
      </c>
      <c r="I1571" s="3">
        <f t="shared" si="143"/>
        <v>0</v>
      </c>
      <c r="J1571" s="13">
        <f t="shared" si="145"/>
        <v>23</v>
      </c>
      <c r="K1571" s="13">
        <f t="shared" si="144"/>
        <v>26</v>
      </c>
      <c r="L1571" s="13">
        <f t="shared" ca="1" si="140"/>
        <v>0</v>
      </c>
      <c r="M1571" s="13">
        <f t="shared" ca="1" si="142"/>
        <v>1</v>
      </c>
      <c r="N1571" s="13">
        <f ca="1">IF(M1571=0,0,IF(M1571=M1570,0,((M1571-M1570)*C1571+N1570*M1570)*$P$5/M1571))</f>
        <v>0</v>
      </c>
      <c r="O1571" s="13">
        <f ca="1">IF(M1570=M1571,(M1570*J1571+M1571*K1571)*$P$5,M1570*J1571+M1571*K1571*$P$5-$P$6)</f>
        <v>9800</v>
      </c>
      <c r="P1571" s="13">
        <f ca="1">100*SUM(O1332:O1571)/SUM(N1332:N1571)</f>
        <v>1.2420578371602147</v>
      </c>
      <c r="Q1571" s="9">
        <f ca="1">AVERAGE(E1571:OFFSET(F1571,-$Q$5+1,0))</f>
        <v>10959.5</v>
      </c>
      <c r="R1571" s="9">
        <f ca="1">AVERAGE(E1571:OFFSET(F1571,-$R$5+1,0))</f>
        <v>10899.5</v>
      </c>
      <c r="S1571" s="9">
        <f t="shared" ca="1" si="141"/>
        <v>0</v>
      </c>
    </row>
    <row r="1572" spans="1:19">
      <c r="A1572" s="4" t="s">
        <v>100</v>
      </c>
      <c r="B1572" s="5">
        <v>43985</v>
      </c>
      <c r="C1572" s="4">
        <v>11250</v>
      </c>
      <c r="D1572" s="4">
        <v>11299</v>
      </c>
      <c r="E1572" s="4">
        <v>11206</v>
      </c>
      <c r="F1572" s="4">
        <v>11283</v>
      </c>
      <c r="G1572" s="4">
        <v>109433</v>
      </c>
      <c r="H1572" s="4">
        <v>0.79500000000000004</v>
      </c>
      <c r="I1572" s="3">
        <f t="shared" si="143"/>
        <v>0</v>
      </c>
      <c r="J1572" s="13">
        <f t="shared" si="145"/>
        <v>144</v>
      </c>
      <c r="K1572" s="13">
        <f t="shared" si="144"/>
        <v>33</v>
      </c>
      <c r="L1572" s="13">
        <f t="shared" ca="1" si="140"/>
        <v>0</v>
      </c>
      <c r="M1572" s="13">
        <f t="shared" ca="1" si="142"/>
        <v>1</v>
      </c>
      <c r="N1572" s="13">
        <f ca="1">IF(M1572=0,0,IF(M1572=M1571,0,((M1572-M1571)*C1572+N1571*M1571)*$P$5/M1572))</f>
        <v>0</v>
      </c>
      <c r="O1572" s="13">
        <f ca="1">IF(M1571=M1572,(M1571*J1572+M1572*K1572)*$P$5,M1571*J1572+M1572*K1572*$P$5-$P$6)</f>
        <v>35400</v>
      </c>
      <c r="P1572" s="13">
        <f ca="1">100*SUM(O1333:O1572)/SUM(N1333:N1572)</f>
        <v>1.2409863818024023</v>
      </c>
      <c r="Q1572" s="9">
        <f ca="1">AVERAGE(E1572:OFFSET(F1572,-$Q$5+1,0))</f>
        <v>11018.6</v>
      </c>
      <c r="R1572" s="9">
        <f ca="1">AVERAGE(E1572:OFFSET(F1572,-$R$5+1,0))</f>
        <v>10936.95</v>
      </c>
      <c r="S1572" s="9">
        <f t="shared" ca="1" si="141"/>
        <v>0</v>
      </c>
    </row>
    <row r="1573" spans="1:19">
      <c r="A1573" s="4" t="s">
        <v>100</v>
      </c>
      <c r="B1573" s="5">
        <v>43986</v>
      </c>
      <c r="C1573" s="4">
        <v>11419</v>
      </c>
      <c r="D1573" s="4">
        <v>11425</v>
      </c>
      <c r="E1573" s="4">
        <v>11306</v>
      </c>
      <c r="F1573" s="4">
        <v>11357</v>
      </c>
      <c r="G1573" s="4">
        <v>109338</v>
      </c>
      <c r="H1573" s="4">
        <v>0.79500000000000004</v>
      </c>
      <c r="I1573" s="3">
        <f t="shared" si="143"/>
        <v>0</v>
      </c>
      <c r="J1573" s="13">
        <f t="shared" si="145"/>
        <v>136</v>
      </c>
      <c r="K1573" s="13">
        <f t="shared" si="144"/>
        <v>-62</v>
      </c>
      <c r="L1573" s="13">
        <f t="shared" ca="1" si="140"/>
        <v>0</v>
      </c>
      <c r="M1573" s="13">
        <f t="shared" ca="1" si="142"/>
        <v>1</v>
      </c>
      <c r="N1573" s="13">
        <f ca="1">IF(M1573=0,0,IF(M1573=M1572,0,((M1573-M1572)*C1573+N1572*M1572)*$P$5/M1573))</f>
        <v>0</v>
      </c>
      <c r="O1573" s="13">
        <f ca="1">IF(M1572=M1573,(M1572*J1573+M1573*K1573)*$P$5,M1572*J1573+M1573*K1573*$P$5-$P$6)</f>
        <v>14800</v>
      </c>
      <c r="P1573" s="13">
        <f ca="1">100*SUM(O1334:O1573)/SUM(N1334:N1573)</f>
        <v>1.2522366630594337</v>
      </c>
      <c r="Q1573" s="9">
        <f ca="1">AVERAGE(E1573:OFFSET(F1573,-$Q$5+1,0))</f>
        <v>11108.6</v>
      </c>
      <c r="R1573" s="9">
        <f ca="1">AVERAGE(E1573:OFFSET(F1573,-$R$5+1,0))</f>
        <v>10977.8</v>
      </c>
      <c r="S1573" s="9">
        <f t="shared" ca="1" si="141"/>
        <v>0</v>
      </c>
    </row>
    <row r="1574" spans="1:19">
      <c r="A1574" s="4" t="s">
        <v>100</v>
      </c>
      <c r="B1574" s="5">
        <v>43987</v>
      </c>
      <c r="C1574" s="4">
        <v>11399</v>
      </c>
      <c r="D1574" s="4">
        <v>11473</v>
      </c>
      <c r="E1574" s="4">
        <v>11377</v>
      </c>
      <c r="F1574" s="4">
        <v>11457</v>
      </c>
      <c r="G1574" s="4">
        <v>85304</v>
      </c>
      <c r="H1574" s="4">
        <v>0.79500000000000004</v>
      </c>
      <c r="I1574" s="3">
        <f t="shared" si="143"/>
        <v>0</v>
      </c>
      <c r="J1574" s="13">
        <f t="shared" si="145"/>
        <v>42</v>
      </c>
      <c r="K1574" s="13">
        <f t="shared" si="144"/>
        <v>58</v>
      </c>
      <c r="L1574" s="13">
        <f t="shared" ca="1" si="140"/>
        <v>0</v>
      </c>
      <c r="M1574" s="13">
        <f t="shared" ca="1" si="142"/>
        <v>1</v>
      </c>
      <c r="N1574" s="13">
        <f ca="1">IF(M1574=0,0,IF(M1574=M1573,0,((M1574-M1573)*C1574+N1573*M1573)*$P$5/M1574))</f>
        <v>0</v>
      </c>
      <c r="O1574" s="13">
        <f ca="1">IF(M1573=M1574,(M1573*J1574+M1574*K1574)*$P$5,M1573*J1574+M1574*K1574*$P$5-$P$6)</f>
        <v>20000</v>
      </c>
      <c r="P1574" s="13">
        <f ca="1">100*SUM(O1335:O1574)/SUM(N1335:N1574)</f>
        <v>1.3058094309500594</v>
      </c>
      <c r="Q1574" s="9">
        <f ca="1">AVERAGE(E1574:OFFSET(F1574,-$Q$5+1,0))</f>
        <v>11219.2</v>
      </c>
      <c r="R1574" s="9">
        <f ca="1">AVERAGE(E1574:OFFSET(F1574,-$R$5+1,0))</f>
        <v>11046.2</v>
      </c>
      <c r="S1574" s="9">
        <f t="shared" ca="1" si="141"/>
        <v>0</v>
      </c>
    </row>
    <row r="1575" spans="1:19">
      <c r="A1575" s="4" t="s">
        <v>100</v>
      </c>
      <c r="B1575" s="5">
        <v>43990</v>
      </c>
      <c r="C1575" s="4">
        <v>11550</v>
      </c>
      <c r="D1575" s="4">
        <v>11626</v>
      </c>
      <c r="E1575" s="4">
        <v>11491</v>
      </c>
      <c r="F1575" s="4">
        <v>11570</v>
      </c>
      <c r="G1575" s="4">
        <v>107836</v>
      </c>
      <c r="H1575" s="4">
        <v>0.79500000000000004</v>
      </c>
      <c r="I1575" s="3">
        <f t="shared" si="143"/>
        <v>0</v>
      </c>
      <c r="J1575" s="13">
        <f t="shared" si="145"/>
        <v>93</v>
      </c>
      <c r="K1575" s="13">
        <f t="shared" si="144"/>
        <v>20</v>
      </c>
      <c r="L1575" s="13">
        <f t="shared" ca="1" si="140"/>
        <v>0</v>
      </c>
      <c r="M1575" s="13">
        <f t="shared" ca="1" si="142"/>
        <v>1</v>
      </c>
      <c r="N1575" s="13">
        <f ca="1">IF(M1575=0,0,IF(M1575=M1574,0,((M1575-M1574)*C1575+N1574*M1574)*$P$5/M1575))</f>
        <v>0</v>
      </c>
      <c r="O1575" s="13">
        <f ca="1">IF(M1574=M1575,(M1574*J1575+M1575*K1575)*$P$5,M1574*J1575+M1575*K1575*$P$5-$P$6)</f>
        <v>22600</v>
      </c>
      <c r="P1575" s="13">
        <f ca="1">100*SUM(O1336:O1575)/SUM(N1336:N1575)</f>
        <v>1.400097502437561</v>
      </c>
      <c r="Q1575" s="9">
        <f ca="1">AVERAGE(E1575:OFFSET(F1575,-$Q$5+1,0))</f>
        <v>11322.5</v>
      </c>
      <c r="R1575" s="9">
        <f ca="1">AVERAGE(E1575:OFFSET(F1575,-$R$5+1,0))</f>
        <v>11125.85</v>
      </c>
      <c r="S1575" s="9">
        <f t="shared" ca="1" si="141"/>
        <v>0</v>
      </c>
    </row>
    <row r="1576" spans="1:19">
      <c r="A1576" s="4" t="s">
        <v>100</v>
      </c>
      <c r="B1576" s="5">
        <v>43991</v>
      </c>
      <c r="C1576" s="4">
        <v>11596</v>
      </c>
      <c r="D1576" s="4">
        <v>11622</v>
      </c>
      <c r="E1576" s="4">
        <v>11521</v>
      </c>
      <c r="F1576" s="4">
        <v>11609</v>
      </c>
      <c r="G1576" s="4">
        <v>90763</v>
      </c>
      <c r="H1576" s="4">
        <v>0.79500000000000004</v>
      </c>
      <c r="I1576" s="3">
        <f t="shared" si="143"/>
        <v>0</v>
      </c>
      <c r="J1576" s="13">
        <f t="shared" si="145"/>
        <v>26</v>
      </c>
      <c r="K1576" s="13">
        <f t="shared" si="144"/>
        <v>13</v>
      </c>
      <c r="L1576" s="13">
        <f t="shared" ca="1" si="140"/>
        <v>0</v>
      </c>
      <c r="M1576" s="13">
        <f t="shared" ca="1" si="142"/>
        <v>1</v>
      </c>
      <c r="N1576" s="13">
        <f ca="1">IF(M1576=0,0,IF(M1576=M1575,0,((M1576-M1575)*C1576+N1575*M1575)*$P$5/M1576))</f>
        <v>0</v>
      </c>
      <c r="O1576" s="13">
        <f ca="1">IF(M1575=M1576,(M1575*J1576+M1576*K1576)*$P$5,M1575*J1576+M1576*K1576*$P$5-$P$6)</f>
        <v>7800</v>
      </c>
      <c r="P1576" s="13">
        <f ca="1">100*SUM(O1337:O1576)/SUM(N1337:N1576)</f>
        <v>1.4209908819149051</v>
      </c>
      <c r="Q1576" s="9">
        <f ca="1">AVERAGE(E1576:OFFSET(F1576,-$Q$5+1,0))</f>
        <v>11417.7</v>
      </c>
      <c r="R1576" s="9">
        <f ca="1">AVERAGE(E1576:OFFSET(F1576,-$R$5+1,0))</f>
        <v>11188.6</v>
      </c>
      <c r="S1576" s="9">
        <f t="shared" ca="1" si="141"/>
        <v>0</v>
      </c>
    </row>
    <row r="1577" spans="1:19">
      <c r="A1577" s="4" t="s">
        <v>100</v>
      </c>
      <c r="B1577" s="5">
        <v>43992</v>
      </c>
      <c r="C1577" s="4">
        <v>11634</v>
      </c>
      <c r="D1577" s="4">
        <v>11730</v>
      </c>
      <c r="E1577" s="4">
        <v>11596</v>
      </c>
      <c r="F1577" s="4">
        <v>11706</v>
      </c>
      <c r="G1577" s="4">
        <v>95474</v>
      </c>
      <c r="H1577" s="4">
        <v>0.79500000000000004</v>
      </c>
      <c r="I1577" s="3">
        <f t="shared" si="143"/>
        <v>0</v>
      </c>
      <c r="J1577" s="13">
        <f t="shared" si="145"/>
        <v>25</v>
      </c>
      <c r="K1577" s="13">
        <f t="shared" si="144"/>
        <v>72</v>
      </c>
      <c r="L1577" s="13">
        <f t="shared" ca="1" si="140"/>
        <v>0</v>
      </c>
      <c r="M1577" s="13">
        <f t="shared" ca="1" si="142"/>
        <v>1</v>
      </c>
      <c r="N1577" s="13">
        <f ca="1">IF(M1577=0,0,IF(M1577=M1576,0,((M1577-M1576)*C1577+N1576*M1576)*$P$5/M1577))</f>
        <v>0</v>
      </c>
      <c r="O1577" s="13">
        <f ca="1">IF(M1576=M1577,(M1576*J1577+M1577*K1577)*$P$5,M1576*J1577+M1577*K1577*$P$5-$P$6)</f>
        <v>19400</v>
      </c>
      <c r="P1577" s="13">
        <f ca="1">100*SUM(O1338:O1577)/SUM(N1338:N1577)</f>
        <v>1.464384823906312</v>
      </c>
      <c r="Q1577" s="9">
        <f ca="1">AVERAGE(E1577:OFFSET(F1577,-$Q$5+1,0))</f>
        <v>11499</v>
      </c>
      <c r="R1577" s="9">
        <f ca="1">AVERAGE(E1577:OFFSET(F1577,-$R$5+1,0))</f>
        <v>11258.8</v>
      </c>
      <c r="S1577" s="9">
        <f t="shared" ca="1" si="141"/>
        <v>0</v>
      </c>
    </row>
    <row r="1578" spans="1:19">
      <c r="A1578" s="4" t="s">
        <v>100</v>
      </c>
      <c r="B1578" s="5">
        <v>43993</v>
      </c>
      <c r="C1578" s="4">
        <v>11689</v>
      </c>
      <c r="D1578" s="4">
        <v>11738</v>
      </c>
      <c r="E1578" s="4">
        <v>11475</v>
      </c>
      <c r="F1578" s="4">
        <v>11491</v>
      </c>
      <c r="G1578" s="4">
        <v>144385</v>
      </c>
      <c r="H1578" s="4">
        <v>0.79500000000000004</v>
      </c>
      <c r="I1578" s="3">
        <f t="shared" si="143"/>
        <v>0</v>
      </c>
      <c r="J1578" s="13">
        <f t="shared" si="145"/>
        <v>-17</v>
      </c>
      <c r="K1578" s="13">
        <f t="shared" si="144"/>
        <v>-198</v>
      </c>
      <c r="L1578" s="13">
        <f t="shared" ca="1" si="140"/>
        <v>0</v>
      </c>
      <c r="M1578" s="13">
        <f t="shared" ca="1" si="142"/>
        <v>1</v>
      </c>
      <c r="N1578" s="13">
        <f ca="1">IF(M1578=0,0,IF(M1578=M1577,0,((M1578-M1577)*C1578+N1577*M1577)*$P$5/M1578))</f>
        <v>0</v>
      </c>
      <c r="O1578" s="13">
        <f ca="1">IF(M1577=M1578,(M1577*J1578+M1578*K1578)*$P$5,M1577*J1578+M1578*K1578*$P$5-$P$6)</f>
        <v>-43000</v>
      </c>
      <c r="P1578" s="13">
        <f ca="1">100*SUM(O1339:O1578)/SUM(N1339:N1578)</f>
        <v>1.3449175515102163</v>
      </c>
      <c r="Q1578" s="9">
        <f ca="1">AVERAGE(E1578:OFFSET(F1578,-$Q$5+1,0))</f>
        <v>11529.3</v>
      </c>
      <c r="R1578" s="9">
        <f ca="1">AVERAGE(E1578:OFFSET(F1578,-$R$5+1,0))</f>
        <v>11318.95</v>
      </c>
      <c r="S1578" s="9">
        <f t="shared" ca="1" si="141"/>
        <v>0</v>
      </c>
    </row>
    <row r="1579" spans="1:19">
      <c r="A1579" s="4" t="s">
        <v>100</v>
      </c>
      <c r="B1579" s="5">
        <v>43994</v>
      </c>
      <c r="C1579" s="4">
        <v>11331</v>
      </c>
      <c r="D1579" s="4">
        <v>11432</v>
      </c>
      <c r="E1579" s="4">
        <v>11250</v>
      </c>
      <c r="F1579" s="4">
        <v>11395</v>
      </c>
      <c r="G1579" s="4">
        <v>138977</v>
      </c>
      <c r="H1579" s="4">
        <v>0.79500000000000004</v>
      </c>
      <c r="I1579" s="3">
        <f t="shared" si="143"/>
        <v>0</v>
      </c>
      <c r="J1579" s="13">
        <f t="shared" si="145"/>
        <v>-160</v>
      </c>
      <c r="K1579" s="13">
        <f t="shared" si="144"/>
        <v>64</v>
      </c>
      <c r="L1579" s="13">
        <f t="shared" ca="1" si="140"/>
        <v>0</v>
      </c>
      <c r="M1579" s="13">
        <f t="shared" ca="1" si="142"/>
        <v>1</v>
      </c>
      <c r="N1579" s="13">
        <f ca="1">IF(M1579=0,0,IF(M1579=M1578,0,((M1579-M1578)*C1579+N1578*M1578)*$P$5/M1579))</f>
        <v>0</v>
      </c>
      <c r="O1579" s="13">
        <f ca="1">IF(M1578=M1579,(M1578*J1579+M1579*K1579)*$P$5,M1578*J1579+M1579*K1579*$P$5-$P$6)</f>
        <v>-19200</v>
      </c>
      <c r="P1579" s="13">
        <f ca="1">100*SUM(O1340:O1579)/SUM(N1340:N1579)</f>
        <v>1.2944868264563758</v>
      </c>
      <c r="Q1579" s="9">
        <f ca="1">AVERAGE(E1579:OFFSET(F1579,-$Q$5+1,0))</f>
        <v>11510.4</v>
      </c>
      <c r="R1579" s="9">
        <f ca="1">AVERAGE(E1579:OFFSET(F1579,-$R$5+1,0))</f>
        <v>11364.8</v>
      </c>
      <c r="S1579" s="9">
        <f t="shared" ca="1" si="141"/>
        <v>0</v>
      </c>
    </row>
    <row r="1580" spans="1:19">
      <c r="A1580" s="4" t="s">
        <v>100</v>
      </c>
      <c r="B1580" s="5">
        <v>43997</v>
      </c>
      <c r="C1580" s="4">
        <v>11356</v>
      </c>
      <c r="D1580" s="4">
        <v>11446</v>
      </c>
      <c r="E1580" s="4">
        <v>11216</v>
      </c>
      <c r="F1580" s="4">
        <v>11229</v>
      </c>
      <c r="G1580" s="4">
        <v>162092</v>
      </c>
      <c r="H1580" s="4">
        <v>0.79500000000000004</v>
      </c>
      <c r="I1580" s="3">
        <f t="shared" si="143"/>
        <v>0</v>
      </c>
      <c r="J1580" s="13">
        <f t="shared" si="145"/>
        <v>-39</v>
      </c>
      <c r="K1580" s="13">
        <f t="shared" si="144"/>
        <v>-127</v>
      </c>
      <c r="L1580" s="13">
        <f t="shared" ca="1" si="140"/>
        <v>0</v>
      </c>
      <c r="M1580" s="13">
        <f t="shared" ca="1" si="142"/>
        <v>1</v>
      </c>
      <c r="N1580" s="13">
        <f ca="1">IF(M1580=0,0,IF(M1580=M1579,0,((M1580-M1579)*C1580+N1579*M1579)*$P$5/M1580))</f>
        <v>0</v>
      </c>
      <c r="O1580" s="13">
        <f ca="1">IF(M1579=M1580,(M1579*J1580+M1580*K1580)*$P$5,M1579*J1580+M1580*K1580*$P$5-$P$6)</f>
        <v>-33200</v>
      </c>
      <c r="P1580" s="13">
        <f ca="1">100*SUM(O1341:O1580)/SUM(N1341:N1580)</f>
        <v>1.2055560317579368</v>
      </c>
      <c r="Q1580" s="9">
        <f ca="1">AVERAGE(E1580:OFFSET(F1580,-$Q$5+1,0))</f>
        <v>11448.8</v>
      </c>
      <c r="R1580" s="9">
        <f ca="1">AVERAGE(E1580:OFFSET(F1580,-$R$5+1,0))</f>
        <v>11385.65</v>
      </c>
      <c r="S1580" s="9">
        <f t="shared" ca="1" si="141"/>
        <v>0</v>
      </c>
    </row>
    <row r="1581" spans="1:19">
      <c r="A1581" s="4" t="s">
        <v>100</v>
      </c>
      <c r="B1581" s="5">
        <v>43998</v>
      </c>
      <c r="C1581" s="4">
        <v>11448</v>
      </c>
      <c r="D1581" s="4">
        <v>11554</v>
      </c>
      <c r="E1581" s="4">
        <v>11421</v>
      </c>
      <c r="F1581" s="4">
        <v>11526</v>
      </c>
      <c r="G1581" s="4">
        <v>132203</v>
      </c>
      <c r="H1581" s="4">
        <v>0.79500000000000004</v>
      </c>
      <c r="I1581" s="3">
        <f t="shared" si="143"/>
        <v>0</v>
      </c>
      <c r="J1581" s="13">
        <f t="shared" si="145"/>
        <v>219</v>
      </c>
      <c r="K1581" s="13">
        <f t="shared" si="144"/>
        <v>78</v>
      </c>
      <c r="L1581" s="13">
        <f t="shared" ca="1" si="140"/>
        <v>0</v>
      </c>
      <c r="M1581" s="13">
        <f t="shared" ca="1" si="142"/>
        <v>1</v>
      </c>
      <c r="N1581" s="13">
        <f ca="1">IF(M1581=0,0,IF(M1581=M1580,0,((M1581-M1580)*C1581+N1580*M1580)*$P$5/M1581))</f>
        <v>0</v>
      </c>
      <c r="O1581" s="13">
        <f ca="1">IF(M1580=M1581,(M1580*J1581+M1581*K1581)*$P$5,M1580*J1581+M1581*K1581*$P$5-$P$6)</f>
        <v>59400</v>
      </c>
      <c r="P1581" s="13">
        <f ca="1">100*SUM(O1342:O1581)/SUM(N1342:N1581)</f>
        <v>1.3646671523930956</v>
      </c>
      <c r="Q1581" s="9">
        <f ca="1">AVERAGE(E1581:OFFSET(F1581,-$Q$5+1,0))</f>
        <v>11430.5</v>
      </c>
      <c r="R1581" s="9">
        <f ca="1">AVERAGE(E1581:OFFSET(F1581,-$R$5+1,0))</f>
        <v>11424.1</v>
      </c>
      <c r="S1581" s="9">
        <f t="shared" ca="1" si="141"/>
        <v>0</v>
      </c>
    </row>
    <row r="1582" spans="1:19">
      <c r="A1582" s="4" t="s">
        <v>100</v>
      </c>
      <c r="B1582" s="5">
        <v>43999</v>
      </c>
      <c r="C1582" s="4">
        <v>11480</v>
      </c>
      <c r="D1582" s="4">
        <v>11568</v>
      </c>
      <c r="E1582" s="4">
        <v>11467</v>
      </c>
      <c r="F1582" s="4">
        <v>11521</v>
      </c>
      <c r="G1582" s="4">
        <v>68402</v>
      </c>
      <c r="H1582" s="4">
        <v>0.79500000000000004</v>
      </c>
      <c r="I1582" s="3">
        <f t="shared" si="143"/>
        <v>1</v>
      </c>
      <c r="J1582" s="13">
        <f t="shared" si="145"/>
        <v>-46</v>
      </c>
      <c r="K1582" s="13">
        <f t="shared" si="144"/>
        <v>41</v>
      </c>
      <c r="L1582" s="13">
        <f t="shared" ca="1" si="140"/>
        <v>-1</v>
      </c>
      <c r="M1582" s="13">
        <f t="shared" si="142"/>
        <v>0</v>
      </c>
      <c r="N1582" s="13">
        <f>IF(M1582=0,0,IF(M1582=M1581,0,((M1582-M1581)*C1582+N1581*M1581)*$P$5/M1582))</f>
        <v>0</v>
      </c>
      <c r="O1582" s="13">
        <f ca="1">IF(M1581=M1582,(M1581*J1582+M1582*K1582)*$P$5,M1581*J1582+M1582*K1582*$P$5-$P$6)</f>
        <v>-546</v>
      </c>
      <c r="P1582" s="13">
        <f ca="1">100*SUM(O1343:O1582)/SUM(N1343:N1582)</f>
        <v>1.3632046158296816</v>
      </c>
      <c r="Q1582" s="9">
        <f ca="1">AVERAGE(E1582:OFFSET(F1582,-$Q$5+1,0))</f>
        <v>11399.1</v>
      </c>
      <c r="R1582" s="9">
        <f ca="1">AVERAGE(E1582:OFFSET(F1582,-$R$5+1,0))</f>
        <v>11449.05</v>
      </c>
      <c r="S1582" s="9">
        <f t="shared" ca="1" si="141"/>
        <v>-1</v>
      </c>
    </row>
    <row r="1583" spans="1:19">
      <c r="A1583" s="4" t="s">
        <v>101</v>
      </c>
      <c r="B1583" s="5">
        <v>44000</v>
      </c>
      <c r="C1583" s="4">
        <v>11372</v>
      </c>
      <c r="D1583" s="4">
        <v>11425</v>
      </c>
      <c r="E1583" s="4">
        <v>11295</v>
      </c>
      <c r="F1583" s="4">
        <v>11394</v>
      </c>
      <c r="G1583" s="4">
        <v>115951</v>
      </c>
      <c r="H1583" s="4">
        <v>0.79500000000000004</v>
      </c>
      <c r="I1583" s="3">
        <f t="shared" si="143"/>
        <v>0</v>
      </c>
      <c r="J1583" s="13">
        <f t="shared" si="145"/>
        <v>-149</v>
      </c>
      <c r="K1583" s="13">
        <f t="shared" si="144"/>
        <v>22</v>
      </c>
      <c r="L1583" s="13">
        <f t="shared" ca="1" si="140"/>
        <v>0</v>
      </c>
      <c r="M1583" s="13">
        <f t="shared" ca="1" si="142"/>
        <v>-1</v>
      </c>
      <c r="N1583" s="13">
        <f ca="1">IF(M1583=0,0,IF(M1583=M1582,0,((M1583-M1582)*C1583+N1582*M1582)*$P$5/M1583))</f>
        <v>2274400</v>
      </c>
      <c r="O1583" s="13">
        <f ca="1">IF(M1582=M1583,(M1582*J1583+M1583*K1583)*$P$5,M1582*J1583+M1583*K1583*$P$5-$P$6)</f>
        <v>-4900</v>
      </c>
      <c r="P1583" s="13">
        <f ca="1">100*SUM(O1344:O1583)/SUM(N1344:N1583)</f>
        <v>1.2725516830443258</v>
      </c>
      <c r="Q1583" s="9">
        <f ca="1">AVERAGE(E1583:OFFSET(F1583,-$Q$5+1,0))</f>
        <v>11371.4</v>
      </c>
      <c r="R1583" s="9">
        <f ca="1">AVERAGE(E1583:OFFSET(F1583,-$R$5+1,0))</f>
        <v>11450.35</v>
      </c>
      <c r="S1583" s="9">
        <f t="shared" ca="1" si="141"/>
        <v>0</v>
      </c>
    </row>
    <row r="1584" spans="1:19">
      <c r="A1584" s="4" t="s">
        <v>101</v>
      </c>
      <c r="B1584" s="5">
        <v>44001</v>
      </c>
      <c r="C1584" s="4">
        <v>11424</v>
      </c>
      <c r="D1584" s="4">
        <v>11439</v>
      </c>
      <c r="E1584" s="4">
        <v>11361</v>
      </c>
      <c r="F1584" s="4">
        <v>11410</v>
      </c>
      <c r="G1584" s="4">
        <v>94025</v>
      </c>
      <c r="H1584" s="4">
        <v>0.79500000000000004</v>
      </c>
      <c r="I1584" s="3">
        <f t="shared" si="143"/>
        <v>0</v>
      </c>
      <c r="J1584" s="13">
        <f t="shared" si="145"/>
        <v>30</v>
      </c>
      <c r="K1584" s="13">
        <f t="shared" si="144"/>
        <v>-14</v>
      </c>
      <c r="L1584" s="13">
        <f t="shared" ca="1" si="140"/>
        <v>0</v>
      </c>
      <c r="M1584" s="13">
        <f t="shared" ca="1" si="142"/>
        <v>-1</v>
      </c>
      <c r="N1584" s="13">
        <f ca="1">IF(M1584=0,0,IF(M1584=M1583,0,((M1584-M1583)*C1584+N1583*M1583)*$P$5/M1584))</f>
        <v>0</v>
      </c>
      <c r="O1584" s="13">
        <f ca="1">IF(M1583=M1584,(M1583*J1584+M1584*K1584)*$P$5,M1583*J1584+M1584*K1584*$P$5-$P$6)</f>
        <v>-3200</v>
      </c>
      <c r="P1584" s="13">
        <f ca="1">100*SUM(O1345:O1584)/SUM(N1345:N1584)</f>
        <v>1.2644722623387903</v>
      </c>
      <c r="Q1584" s="9">
        <f ca="1">AVERAGE(E1584:OFFSET(F1584,-$Q$5+1,0))</f>
        <v>11384</v>
      </c>
      <c r="R1584" s="9">
        <f ca="1">AVERAGE(E1584:OFFSET(F1584,-$R$5+1,0))</f>
        <v>11447.2</v>
      </c>
      <c r="S1584" s="9">
        <f t="shared" ca="1" si="141"/>
        <v>0</v>
      </c>
    </row>
    <row r="1585" spans="1:19">
      <c r="A1585" s="4" t="s">
        <v>101</v>
      </c>
      <c r="B1585" s="5">
        <v>44004</v>
      </c>
      <c r="C1585" s="4">
        <v>11374</v>
      </c>
      <c r="D1585" s="4">
        <v>11498</v>
      </c>
      <c r="E1585" s="4">
        <v>11362</v>
      </c>
      <c r="F1585" s="4">
        <v>11423</v>
      </c>
      <c r="G1585" s="4">
        <v>114951</v>
      </c>
      <c r="H1585" s="4">
        <v>0.79500000000000004</v>
      </c>
      <c r="I1585" s="3">
        <f t="shared" si="143"/>
        <v>0</v>
      </c>
      <c r="J1585" s="13">
        <f t="shared" si="145"/>
        <v>-36</v>
      </c>
      <c r="K1585" s="13">
        <f t="shared" si="144"/>
        <v>49</v>
      </c>
      <c r="L1585" s="13">
        <f t="shared" ca="1" si="140"/>
        <v>0</v>
      </c>
      <c r="M1585" s="13">
        <f t="shared" ca="1" si="142"/>
        <v>-1</v>
      </c>
      <c r="N1585" s="13">
        <f ca="1">IF(M1585=0,0,IF(M1585=M1584,0,((M1585-M1584)*C1585+N1584*M1584)*$P$5/M1585))</f>
        <v>0</v>
      </c>
      <c r="O1585" s="13">
        <f ca="1">IF(M1584=M1585,(M1584*J1585+M1585*K1585)*$P$5,M1584*J1585+M1585*K1585*$P$5-$P$6)</f>
        <v>-2600</v>
      </c>
      <c r="P1585" s="13">
        <f ca="1">100*SUM(O1346:O1585)/SUM(N1346:N1585)</f>
        <v>1.3763193403698153</v>
      </c>
      <c r="Q1585" s="9">
        <f ca="1">AVERAGE(E1585:OFFSET(F1585,-$Q$5+1,0))</f>
        <v>11418</v>
      </c>
      <c r="R1585" s="9">
        <f ca="1">AVERAGE(E1585:OFFSET(F1585,-$R$5+1,0))</f>
        <v>11433.4</v>
      </c>
      <c r="S1585" s="9">
        <f t="shared" ca="1" si="141"/>
        <v>0</v>
      </c>
    </row>
    <row r="1586" spans="1:19">
      <c r="A1586" s="4" t="s">
        <v>101</v>
      </c>
      <c r="B1586" s="5">
        <v>44005</v>
      </c>
      <c r="C1586" s="4">
        <v>11493</v>
      </c>
      <c r="D1586" s="4">
        <v>11540</v>
      </c>
      <c r="E1586" s="4">
        <v>11346</v>
      </c>
      <c r="F1586" s="4">
        <v>11455</v>
      </c>
      <c r="G1586" s="4">
        <v>140506</v>
      </c>
      <c r="H1586" s="4">
        <v>0.79500000000000004</v>
      </c>
      <c r="I1586" s="3">
        <f t="shared" si="143"/>
        <v>0</v>
      </c>
      <c r="J1586" s="13">
        <f t="shared" si="145"/>
        <v>70</v>
      </c>
      <c r="K1586" s="13">
        <f t="shared" si="144"/>
        <v>-38</v>
      </c>
      <c r="L1586" s="13">
        <f t="shared" ca="1" si="140"/>
        <v>0</v>
      </c>
      <c r="M1586" s="13">
        <f t="shared" ca="1" si="142"/>
        <v>-1</v>
      </c>
      <c r="N1586" s="13">
        <f ca="1">IF(M1586=0,0,IF(M1586=M1585,0,((M1586-M1585)*C1586+N1585*M1585)*$P$5/M1586))</f>
        <v>0</v>
      </c>
      <c r="O1586" s="13">
        <f ca="1">IF(M1585=M1586,(M1585*J1586+M1586*K1586)*$P$5,M1585*J1586+M1586*K1586*$P$5-$P$6)</f>
        <v>-6400</v>
      </c>
      <c r="P1586" s="13">
        <f ca="1">100*SUM(O1347:O1586)/SUM(N1347:N1586)</f>
        <v>1.3368524632131371</v>
      </c>
      <c r="Q1586" s="9">
        <f ca="1">AVERAGE(E1586:OFFSET(F1586,-$Q$5+1,0))</f>
        <v>11403.4</v>
      </c>
      <c r="R1586" s="9">
        <f ca="1">AVERAGE(E1586:OFFSET(F1586,-$R$5+1,0))</f>
        <v>11416.95</v>
      </c>
      <c r="S1586" s="9">
        <f t="shared" ca="1" si="141"/>
        <v>0</v>
      </c>
    </row>
    <row r="1587" spans="1:19">
      <c r="A1587" s="4" t="s">
        <v>101</v>
      </c>
      <c r="B1587" s="5">
        <v>44006</v>
      </c>
      <c r="C1587" s="4">
        <v>11541</v>
      </c>
      <c r="D1587" s="4">
        <v>11570</v>
      </c>
      <c r="E1587" s="4">
        <v>11503</v>
      </c>
      <c r="F1587" s="4">
        <v>11523</v>
      </c>
      <c r="G1587" s="4">
        <v>90292</v>
      </c>
      <c r="H1587" s="4">
        <v>0.79500000000000004</v>
      </c>
      <c r="I1587" s="3">
        <f t="shared" si="143"/>
        <v>0</v>
      </c>
      <c r="J1587" s="13">
        <f t="shared" si="145"/>
        <v>86</v>
      </c>
      <c r="K1587" s="13">
        <f t="shared" si="144"/>
        <v>-18</v>
      </c>
      <c r="L1587" s="13">
        <f t="shared" ca="1" si="140"/>
        <v>1</v>
      </c>
      <c r="M1587" s="13">
        <f t="shared" ca="1" si="142"/>
        <v>-1</v>
      </c>
      <c r="N1587" s="13">
        <f ca="1">IF(M1587=0,0,IF(M1587=M1586,0,((M1587-M1586)*C1587+N1586*M1586)*$P$5/M1587))</f>
        <v>0</v>
      </c>
      <c r="O1587" s="13">
        <f ca="1">IF(M1586=M1587,(M1586*J1587+M1587*K1587)*$P$5,M1586*J1587+M1587*K1587*$P$5-$P$6)</f>
        <v>-13600</v>
      </c>
      <c r="P1587" s="13">
        <f ca="1">100*SUM(O1348:O1587)/SUM(N1348:N1587)</f>
        <v>1.400319468370498</v>
      </c>
      <c r="Q1587" s="9">
        <f ca="1">AVERAGE(E1587:OFFSET(F1587,-$Q$5+1,0))</f>
        <v>11407.2</v>
      </c>
      <c r="R1587" s="9">
        <f ca="1">AVERAGE(E1587:OFFSET(F1587,-$R$5+1,0))</f>
        <v>11403.15</v>
      </c>
      <c r="S1587" s="9">
        <f t="shared" ca="1" si="141"/>
        <v>1</v>
      </c>
    </row>
    <row r="1588" spans="1:19">
      <c r="A1588" s="4" t="s">
        <v>101</v>
      </c>
      <c r="B1588" s="5">
        <v>44011</v>
      </c>
      <c r="C1588" s="4">
        <v>11394</v>
      </c>
      <c r="D1588" s="4">
        <v>11458</v>
      </c>
      <c r="E1588" s="4">
        <v>11315</v>
      </c>
      <c r="F1588" s="4">
        <v>11361</v>
      </c>
      <c r="G1588" s="4">
        <v>126715</v>
      </c>
      <c r="H1588" s="4">
        <v>0.79500000000000004</v>
      </c>
      <c r="I1588" s="3">
        <f t="shared" si="143"/>
        <v>0</v>
      </c>
      <c r="J1588" s="13">
        <f t="shared" si="145"/>
        <v>-129</v>
      </c>
      <c r="K1588" s="13">
        <f t="shared" si="144"/>
        <v>-33</v>
      </c>
      <c r="L1588" s="13">
        <f t="shared" ca="1" si="140"/>
        <v>0</v>
      </c>
      <c r="M1588" s="13">
        <f t="shared" ca="1" si="142"/>
        <v>0</v>
      </c>
      <c r="N1588" s="13">
        <f ca="1">IF(M1588=0,0,IF(M1588=M1587,0,((M1588-M1587)*C1588+N1587*M1587)*$P$5/M1588))</f>
        <v>0</v>
      </c>
      <c r="O1588" s="13">
        <f ca="1">IF(M1587=M1588,(M1587*J1588+M1588*K1588)*$P$5,M1587*J1588+M1588*K1588*$P$5-$P$6)</f>
        <v>-371</v>
      </c>
      <c r="P1588" s="13">
        <f ca="1">100*SUM(O1349:O1588)/SUM(N1349:N1588)</f>
        <v>1.389730078560419</v>
      </c>
      <c r="Q1588" s="9">
        <f ca="1">AVERAGE(E1588:OFFSET(F1588,-$Q$5+1,0))</f>
        <v>11405.9</v>
      </c>
      <c r="R1588" s="9">
        <f ca="1">AVERAGE(E1588:OFFSET(F1588,-$R$5+1,0))</f>
        <v>11388.65</v>
      </c>
      <c r="S1588" s="9">
        <f t="shared" ca="1" si="141"/>
        <v>0</v>
      </c>
    </row>
    <row r="1589" spans="1:19">
      <c r="A1589" s="4" t="s">
        <v>101</v>
      </c>
      <c r="B1589" s="5">
        <v>44012</v>
      </c>
      <c r="C1589" s="4">
        <v>11460</v>
      </c>
      <c r="D1589" s="4">
        <v>11502</v>
      </c>
      <c r="E1589" s="4">
        <v>11412</v>
      </c>
      <c r="F1589" s="4">
        <v>11469</v>
      </c>
      <c r="G1589" s="4">
        <v>84812</v>
      </c>
      <c r="H1589" s="4">
        <v>0.79500000000000004</v>
      </c>
      <c r="I1589" s="3">
        <f t="shared" si="143"/>
        <v>0</v>
      </c>
      <c r="J1589" s="13">
        <f t="shared" si="145"/>
        <v>99</v>
      </c>
      <c r="K1589" s="13">
        <f t="shared" si="144"/>
        <v>9</v>
      </c>
      <c r="L1589" s="13">
        <f t="shared" ca="1" si="140"/>
        <v>0</v>
      </c>
      <c r="M1589" s="13">
        <f t="shared" ca="1" si="142"/>
        <v>0</v>
      </c>
      <c r="N1589" s="13">
        <f ca="1">IF(M1589=0,0,IF(M1589=M1588,0,((M1589-M1588)*C1589+N1588*M1588)*$P$5/M1589))</f>
        <v>0</v>
      </c>
      <c r="O1589" s="13">
        <f ca="1">IF(M1588=M1589,(M1588*J1589+M1589*K1589)*$P$5,M1588*J1589+M1589*K1589*$P$5-$P$6)</f>
        <v>0</v>
      </c>
      <c r="P1589" s="13">
        <f ca="1">100*SUM(O1350:O1589)/SUM(N1350:N1589)</f>
        <v>1.3910207521106779</v>
      </c>
      <c r="Q1589" s="9">
        <f ca="1">AVERAGE(E1589:OFFSET(F1589,-$Q$5+1,0))</f>
        <v>11416.9</v>
      </c>
      <c r="R1589" s="9">
        <f ca="1">AVERAGE(E1589:OFFSET(F1589,-$R$5+1,0))</f>
        <v>11400.45</v>
      </c>
      <c r="S1589" s="9">
        <f t="shared" ca="1" si="141"/>
        <v>0</v>
      </c>
    </row>
    <row r="1590" spans="1:19">
      <c r="A1590" s="4" t="s">
        <v>101</v>
      </c>
      <c r="B1590" s="5">
        <v>44013</v>
      </c>
      <c r="C1590" s="4">
        <v>11482</v>
      </c>
      <c r="D1590" s="4">
        <v>11623</v>
      </c>
      <c r="E1590" s="4">
        <v>11472</v>
      </c>
      <c r="F1590" s="4">
        <v>11546</v>
      </c>
      <c r="G1590" s="4">
        <v>102446</v>
      </c>
      <c r="H1590" s="4">
        <v>0.79500000000000004</v>
      </c>
      <c r="I1590" s="3">
        <f t="shared" si="143"/>
        <v>0</v>
      </c>
      <c r="J1590" s="13">
        <f t="shared" si="145"/>
        <v>13</v>
      </c>
      <c r="K1590" s="13">
        <f t="shared" si="144"/>
        <v>64</v>
      </c>
      <c r="L1590" s="13">
        <f t="shared" ca="1" si="140"/>
        <v>0</v>
      </c>
      <c r="M1590" s="13">
        <f t="shared" ca="1" si="142"/>
        <v>0</v>
      </c>
      <c r="N1590" s="13">
        <f ca="1">IF(M1590=0,0,IF(M1590=M1589,0,((M1590-M1589)*C1590+N1589*M1589)*$P$5/M1590))</f>
        <v>0</v>
      </c>
      <c r="O1590" s="13">
        <f ca="1">IF(M1589=M1590,(M1589*J1590+M1590*K1590)*$P$5,M1589*J1590+M1590*K1590*$P$5-$P$6)</f>
        <v>0</v>
      </c>
      <c r="P1590" s="13">
        <f ca="1">100*SUM(O1351:O1590)/SUM(N1351:N1590)</f>
        <v>1.3910207521106779</v>
      </c>
      <c r="Q1590" s="9">
        <f ca="1">AVERAGE(E1590:OFFSET(F1590,-$Q$5+1,0))</f>
        <v>11440.2</v>
      </c>
      <c r="R1590" s="9">
        <f ca="1">AVERAGE(E1590:OFFSET(F1590,-$R$5+1,0))</f>
        <v>11429.1</v>
      </c>
      <c r="S1590" s="9">
        <f t="shared" ca="1" si="141"/>
        <v>0</v>
      </c>
    </row>
    <row r="1591" spans="1:19">
      <c r="A1591" s="4" t="s">
        <v>101</v>
      </c>
      <c r="B1591" s="5">
        <v>44014</v>
      </c>
      <c r="C1591" s="4">
        <v>11585</v>
      </c>
      <c r="D1591" s="4">
        <v>11712</v>
      </c>
      <c r="E1591" s="4">
        <v>11566</v>
      </c>
      <c r="F1591" s="4">
        <v>11695</v>
      </c>
      <c r="G1591" s="4">
        <v>92103</v>
      </c>
      <c r="H1591" s="4">
        <v>0.79500000000000004</v>
      </c>
      <c r="I1591" s="3">
        <f t="shared" si="143"/>
        <v>0</v>
      </c>
      <c r="J1591" s="13">
        <f t="shared" si="145"/>
        <v>39</v>
      </c>
      <c r="K1591" s="13">
        <f t="shared" si="144"/>
        <v>110</v>
      </c>
      <c r="L1591" s="13">
        <f t="shared" ca="1" si="140"/>
        <v>0</v>
      </c>
      <c r="M1591" s="13">
        <f t="shared" ca="1" si="142"/>
        <v>0</v>
      </c>
      <c r="N1591" s="13">
        <f ca="1">IF(M1591=0,0,IF(M1591=M1590,0,((M1591-M1590)*C1591+N1590*M1590)*$P$5/M1591))</f>
        <v>0</v>
      </c>
      <c r="O1591" s="13">
        <f ca="1">IF(M1590=M1591,(M1590*J1591+M1591*K1591)*$P$5,M1590*J1591+M1591*K1591*$P$5-$P$6)</f>
        <v>0</v>
      </c>
      <c r="P1591" s="13">
        <f ca="1">100*SUM(O1352:O1591)/SUM(N1352:N1591)</f>
        <v>1.3910207521106779</v>
      </c>
      <c r="Q1591" s="9">
        <f ca="1">AVERAGE(E1591:OFFSET(F1591,-$Q$5+1,0))</f>
        <v>11486.2</v>
      </c>
      <c r="R1591" s="9">
        <f ca="1">AVERAGE(E1591:OFFSET(F1591,-$R$5+1,0))</f>
        <v>11444.8</v>
      </c>
      <c r="S1591" s="9">
        <f t="shared" ca="1" si="141"/>
        <v>0</v>
      </c>
    </row>
    <row r="1592" spans="1:19">
      <c r="A1592" s="4" t="s">
        <v>101</v>
      </c>
      <c r="B1592" s="5">
        <v>44015</v>
      </c>
      <c r="C1592" s="4">
        <v>11788</v>
      </c>
      <c r="D1592" s="4">
        <v>11850</v>
      </c>
      <c r="E1592" s="4">
        <v>11752</v>
      </c>
      <c r="F1592" s="4">
        <v>11838</v>
      </c>
      <c r="G1592" s="4">
        <v>92327</v>
      </c>
      <c r="H1592" s="4">
        <v>0.79500000000000004</v>
      </c>
      <c r="I1592" s="3">
        <f t="shared" si="143"/>
        <v>0</v>
      </c>
      <c r="J1592" s="13">
        <f t="shared" si="145"/>
        <v>93</v>
      </c>
      <c r="K1592" s="13">
        <f t="shared" si="144"/>
        <v>50</v>
      </c>
      <c r="L1592" s="13">
        <f t="shared" ca="1" si="140"/>
        <v>0</v>
      </c>
      <c r="M1592" s="13">
        <f t="shared" ca="1" si="142"/>
        <v>0</v>
      </c>
      <c r="N1592" s="13">
        <f ca="1">IF(M1592=0,0,IF(M1592=M1591,0,((M1592-M1591)*C1592+N1591*M1591)*$P$5/M1592))</f>
        <v>0</v>
      </c>
      <c r="O1592" s="13">
        <f ca="1">IF(M1591=M1592,(M1591*J1592+M1592*K1592)*$P$5,M1591*J1592+M1592*K1592*$P$5-$P$6)</f>
        <v>0</v>
      </c>
      <c r="P1592" s="13">
        <f ca="1">100*SUM(O1353:O1592)/SUM(N1353:N1592)</f>
        <v>1.3910207521106779</v>
      </c>
      <c r="Q1592" s="9">
        <f ca="1">AVERAGE(E1592:OFFSET(F1592,-$Q$5+1,0))</f>
        <v>11542.6</v>
      </c>
      <c r="R1592" s="9">
        <f ca="1">AVERAGE(E1592:OFFSET(F1592,-$R$5+1,0))</f>
        <v>11474.9</v>
      </c>
      <c r="S1592" s="9">
        <f t="shared" ca="1" si="141"/>
        <v>0</v>
      </c>
    </row>
    <row r="1593" spans="1:19">
      <c r="A1593" s="4" t="s">
        <v>101</v>
      </c>
      <c r="B1593" s="5">
        <v>44018</v>
      </c>
      <c r="C1593" s="4">
        <v>11921</v>
      </c>
      <c r="D1593" s="4">
        <v>12072</v>
      </c>
      <c r="E1593" s="4">
        <v>11905</v>
      </c>
      <c r="F1593" s="4">
        <v>12065</v>
      </c>
      <c r="G1593" s="4">
        <v>107214</v>
      </c>
      <c r="H1593" s="4">
        <v>0.79500000000000004</v>
      </c>
      <c r="I1593" s="3">
        <f t="shared" si="143"/>
        <v>0</v>
      </c>
      <c r="J1593" s="13">
        <f t="shared" si="145"/>
        <v>83</v>
      </c>
      <c r="K1593" s="13">
        <f t="shared" si="144"/>
        <v>144</v>
      </c>
      <c r="L1593" s="13">
        <f t="shared" ca="1" si="140"/>
        <v>0</v>
      </c>
      <c r="M1593" s="13">
        <f t="shared" ca="1" si="142"/>
        <v>0</v>
      </c>
      <c r="N1593" s="13">
        <f ca="1">IF(M1593=0,0,IF(M1593=M1592,0,((M1593-M1592)*C1593+N1592*M1592)*$P$5/M1593))</f>
        <v>0</v>
      </c>
      <c r="O1593" s="13">
        <f ca="1">IF(M1592=M1593,(M1592*J1593+M1593*K1593)*$P$5,M1592*J1593+M1593*K1593*$P$5-$P$6)</f>
        <v>0</v>
      </c>
      <c r="P1593" s="13">
        <f ca="1">100*SUM(O1354:O1593)/SUM(N1354:N1593)</f>
        <v>1.3910207521106779</v>
      </c>
      <c r="Q1593" s="9">
        <f ca="1">AVERAGE(E1593:OFFSET(F1593,-$Q$5+1,0))</f>
        <v>11672</v>
      </c>
      <c r="R1593" s="9">
        <f ca="1">AVERAGE(E1593:OFFSET(F1593,-$R$5+1,0))</f>
        <v>11538.95</v>
      </c>
      <c r="S1593" s="9">
        <f t="shared" ca="1" si="141"/>
        <v>0</v>
      </c>
    </row>
    <row r="1594" spans="1:19">
      <c r="A1594" s="4" t="s">
        <v>101</v>
      </c>
      <c r="B1594" s="5">
        <v>44019</v>
      </c>
      <c r="C1594" s="4">
        <v>12149</v>
      </c>
      <c r="D1594" s="4">
        <v>12192</v>
      </c>
      <c r="E1594" s="4">
        <v>11990</v>
      </c>
      <c r="F1594" s="4">
        <v>12027</v>
      </c>
      <c r="G1594" s="4">
        <v>134410</v>
      </c>
      <c r="H1594" s="4">
        <v>0.79500000000000004</v>
      </c>
      <c r="I1594" s="3">
        <f t="shared" si="143"/>
        <v>0</v>
      </c>
      <c r="J1594" s="13">
        <f t="shared" si="145"/>
        <v>84</v>
      </c>
      <c r="K1594" s="13">
        <f t="shared" si="144"/>
        <v>-122</v>
      </c>
      <c r="L1594" s="13">
        <f t="shared" ca="1" si="140"/>
        <v>0</v>
      </c>
      <c r="M1594" s="13">
        <f t="shared" ca="1" si="142"/>
        <v>0</v>
      </c>
      <c r="N1594" s="13">
        <f ca="1">IF(M1594=0,0,IF(M1594=M1593,0,((M1594-M1593)*C1594+N1593*M1593)*$P$5/M1594))</f>
        <v>0</v>
      </c>
      <c r="O1594" s="13">
        <f ca="1">IF(M1593=M1594,(M1593*J1594+M1594*K1594)*$P$5,M1593*J1594+M1594*K1594*$P$5-$P$6)</f>
        <v>0</v>
      </c>
      <c r="P1594" s="13">
        <f ca="1">100*SUM(O1355:O1594)/SUM(N1355:N1594)</f>
        <v>1.4947115384615384</v>
      </c>
      <c r="Q1594" s="9">
        <f ca="1">AVERAGE(E1594:OFFSET(F1594,-$Q$5+1,0))</f>
        <v>11785.6</v>
      </c>
      <c r="R1594" s="9">
        <f ca="1">AVERAGE(E1594:OFFSET(F1594,-$R$5+1,0))</f>
        <v>11601.25</v>
      </c>
      <c r="S1594" s="9">
        <f t="shared" ca="1" si="141"/>
        <v>0</v>
      </c>
    </row>
    <row r="1595" spans="1:19">
      <c r="A1595" s="4" t="s">
        <v>101</v>
      </c>
      <c r="B1595" s="5">
        <v>44020</v>
      </c>
      <c r="C1595" s="4">
        <v>12041</v>
      </c>
      <c r="D1595" s="4">
        <v>12145</v>
      </c>
      <c r="E1595" s="4">
        <v>12025</v>
      </c>
      <c r="F1595" s="4">
        <v>12125</v>
      </c>
      <c r="G1595" s="4">
        <v>103418</v>
      </c>
      <c r="H1595" s="4">
        <v>0.79500000000000004</v>
      </c>
      <c r="I1595" s="3">
        <f t="shared" si="143"/>
        <v>0</v>
      </c>
      <c r="J1595" s="13">
        <f t="shared" si="145"/>
        <v>14</v>
      </c>
      <c r="K1595" s="13">
        <f t="shared" si="144"/>
        <v>84</v>
      </c>
      <c r="L1595" s="13">
        <f t="shared" ca="1" si="140"/>
        <v>0</v>
      </c>
      <c r="M1595" s="13">
        <f t="shared" ca="1" si="142"/>
        <v>0</v>
      </c>
      <c r="N1595" s="13">
        <f ca="1">IF(M1595=0,0,IF(M1595=M1594,0,((M1595-M1594)*C1595+N1594*M1594)*$P$5/M1595))</f>
        <v>0</v>
      </c>
      <c r="O1595" s="13">
        <f ca="1">IF(M1594=M1595,(M1594*J1595+M1595*K1595)*$P$5,M1594*J1595+M1595*K1595*$P$5-$P$6)</f>
        <v>0</v>
      </c>
      <c r="P1595" s="13">
        <f ca="1">100*SUM(O1356:O1595)/SUM(N1356:N1595)</f>
        <v>1.4963235294117647</v>
      </c>
      <c r="Q1595" s="9">
        <f ca="1">AVERAGE(E1595:OFFSET(F1595,-$Q$5+1,0))</f>
        <v>11898.8</v>
      </c>
      <c r="R1595" s="9">
        <f ca="1">AVERAGE(E1595:OFFSET(F1595,-$R$5+1,0))</f>
        <v>11669.5</v>
      </c>
      <c r="S1595" s="9">
        <f t="shared" ca="1" si="141"/>
        <v>0</v>
      </c>
    </row>
    <row r="1596" spans="1:19">
      <c r="A1596" s="4" t="s">
        <v>101</v>
      </c>
      <c r="B1596" s="5">
        <v>44021</v>
      </c>
      <c r="C1596" s="4">
        <v>12202</v>
      </c>
      <c r="D1596" s="4">
        <v>12222</v>
      </c>
      <c r="E1596" s="4">
        <v>12118</v>
      </c>
      <c r="F1596" s="4">
        <v>12147</v>
      </c>
      <c r="G1596" s="4">
        <v>112588</v>
      </c>
      <c r="H1596" s="4">
        <v>0.79500000000000004</v>
      </c>
      <c r="I1596" s="3">
        <f t="shared" si="143"/>
        <v>0</v>
      </c>
      <c r="J1596" s="13">
        <f t="shared" si="145"/>
        <v>77</v>
      </c>
      <c r="K1596" s="13">
        <f t="shared" si="144"/>
        <v>-55</v>
      </c>
      <c r="L1596" s="13">
        <f t="shared" ca="1" si="140"/>
        <v>0</v>
      </c>
      <c r="M1596" s="13">
        <f t="shared" ca="1" si="142"/>
        <v>0</v>
      </c>
      <c r="N1596" s="13">
        <f ca="1">IF(M1596=0,0,IF(M1596=M1595,0,((M1596-M1595)*C1596+N1595*M1595)*$P$5/M1596))</f>
        <v>0</v>
      </c>
      <c r="O1596" s="13">
        <f ca="1">IF(M1595=M1596,(M1595*J1596+M1596*K1596)*$P$5,M1595*J1596+M1596*K1596*$P$5-$P$6)</f>
        <v>0</v>
      </c>
      <c r="P1596" s="13">
        <f ca="1">100*SUM(O1357:O1596)/SUM(N1357:N1596)</f>
        <v>1.4963235294117647</v>
      </c>
      <c r="Q1596" s="9">
        <f ca="1">AVERAGE(E1596:OFFSET(F1596,-$Q$5+1,0))</f>
        <v>11999.2</v>
      </c>
      <c r="R1596" s="9">
        <f ca="1">AVERAGE(E1596:OFFSET(F1596,-$R$5+1,0))</f>
        <v>11742.7</v>
      </c>
      <c r="S1596" s="9">
        <f t="shared" ca="1" si="141"/>
        <v>0</v>
      </c>
    </row>
    <row r="1597" spans="1:19">
      <c r="A1597" s="4" t="s">
        <v>101</v>
      </c>
      <c r="B1597" s="5">
        <v>44022</v>
      </c>
      <c r="C1597" s="4">
        <v>12204</v>
      </c>
      <c r="D1597" s="4">
        <v>12213</v>
      </c>
      <c r="E1597" s="4">
        <v>11987</v>
      </c>
      <c r="F1597" s="4">
        <v>11999</v>
      </c>
      <c r="G1597" s="4">
        <v>140575</v>
      </c>
      <c r="H1597" s="4">
        <v>0.79500000000000004</v>
      </c>
      <c r="I1597" s="3">
        <f t="shared" si="143"/>
        <v>0</v>
      </c>
      <c r="J1597" s="13">
        <f t="shared" si="145"/>
        <v>57</v>
      </c>
      <c r="K1597" s="13">
        <f t="shared" si="144"/>
        <v>-205</v>
      </c>
      <c r="L1597" s="13">
        <f t="shared" ref="L1597:L1660" ca="1" si="146">S1597</f>
        <v>0</v>
      </c>
      <c r="M1597" s="13">
        <f t="shared" ca="1" si="142"/>
        <v>0</v>
      </c>
      <c r="N1597" s="13">
        <f ca="1">IF(M1597=0,0,IF(M1597=M1596,0,((M1597-M1596)*C1597+N1596*M1596)*$P$5/M1597))</f>
        <v>0</v>
      </c>
      <c r="O1597" s="13">
        <f ca="1">IF(M1596=M1597,(M1596*J1597+M1597*K1597)*$P$5,M1596*J1597+M1597*K1597*$P$5-$P$6)</f>
        <v>0</v>
      </c>
      <c r="P1597" s="13">
        <f ca="1">100*SUM(O1358:O1597)/SUM(N1358:N1597)</f>
        <v>1.4963235294117647</v>
      </c>
      <c r="Q1597" s="9">
        <f ca="1">AVERAGE(E1597:OFFSET(F1597,-$Q$5+1,0))</f>
        <v>12038.8</v>
      </c>
      <c r="R1597" s="9">
        <f ca="1">AVERAGE(E1597:OFFSET(F1597,-$R$5+1,0))</f>
        <v>11790.7</v>
      </c>
      <c r="S1597" s="9">
        <f t="shared" ref="S1597:S1660" ca="1" si="147">IF(AND(Q1596&lt;=R1596,Q1597&gt;R1597),1,IF(AND(Q1596&gt;R1596,Q1597&lt;=R1597),-1,0))</f>
        <v>0</v>
      </c>
    </row>
    <row r="1598" spans="1:19">
      <c r="A1598" s="4" t="s">
        <v>101</v>
      </c>
      <c r="B1598" s="5">
        <v>44025</v>
      </c>
      <c r="C1598" s="4">
        <v>12139</v>
      </c>
      <c r="D1598" s="4">
        <v>12210</v>
      </c>
      <c r="E1598" s="4">
        <v>12105</v>
      </c>
      <c r="F1598" s="4">
        <v>12205</v>
      </c>
      <c r="G1598" s="4">
        <v>116687</v>
      </c>
      <c r="H1598" s="4">
        <v>0.79500000000000004</v>
      </c>
      <c r="I1598" s="3">
        <f t="shared" si="143"/>
        <v>0</v>
      </c>
      <c r="J1598" s="13">
        <f t="shared" si="145"/>
        <v>140</v>
      </c>
      <c r="K1598" s="13">
        <f t="shared" si="144"/>
        <v>66</v>
      </c>
      <c r="L1598" s="13">
        <f t="shared" ca="1" si="146"/>
        <v>0</v>
      </c>
      <c r="M1598" s="13">
        <f t="shared" ref="M1598:M1661" ca="1" si="148">IF(I1598=1,0,IF(M1597+L1597&gt;=$M$5,$M$5,IF(M1597+L1597&lt;=$M$7,$M$7,M1597+L1597)))</f>
        <v>0</v>
      </c>
      <c r="N1598" s="13">
        <f ca="1">IF(M1598=0,0,IF(M1598=M1597,0,((M1598-M1597)*C1598+N1597*M1597)*$P$5/M1598))</f>
        <v>0</v>
      </c>
      <c r="O1598" s="13">
        <f ca="1">IF(M1597=M1598,(M1597*J1598+M1598*K1598)*$P$5,M1597*J1598+M1598*K1598*$P$5-$P$6)</f>
        <v>0</v>
      </c>
      <c r="P1598" s="13">
        <f ca="1">100*SUM(O1359:O1598)/SUM(N1359:N1598)</f>
        <v>1.4963235294117647</v>
      </c>
      <c r="Q1598" s="9">
        <f ca="1">AVERAGE(E1598:OFFSET(F1598,-$Q$5+1,0))</f>
        <v>12072.8</v>
      </c>
      <c r="R1598" s="9">
        <f ca="1">AVERAGE(E1598:OFFSET(F1598,-$R$5+1,0))</f>
        <v>11872.4</v>
      </c>
      <c r="S1598" s="9">
        <f t="shared" ca="1" si="147"/>
        <v>0</v>
      </c>
    </row>
    <row r="1599" spans="1:19">
      <c r="A1599" s="4" t="s">
        <v>101</v>
      </c>
      <c r="B1599" s="5">
        <v>44026</v>
      </c>
      <c r="C1599" s="4">
        <v>12147</v>
      </c>
      <c r="D1599" s="4">
        <v>12224</v>
      </c>
      <c r="E1599" s="4">
        <v>12119</v>
      </c>
      <c r="F1599" s="4">
        <v>12188</v>
      </c>
      <c r="G1599" s="4">
        <v>136035</v>
      </c>
      <c r="H1599" s="4">
        <v>0.79500000000000004</v>
      </c>
      <c r="I1599" s="3">
        <f t="shared" si="143"/>
        <v>0</v>
      </c>
      <c r="J1599" s="13">
        <f t="shared" si="145"/>
        <v>-58</v>
      </c>
      <c r="K1599" s="13">
        <f t="shared" si="144"/>
        <v>41</v>
      </c>
      <c r="L1599" s="13">
        <f t="shared" ca="1" si="146"/>
        <v>0</v>
      </c>
      <c r="M1599" s="13">
        <f t="shared" ca="1" si="148"/>
        <v>0</v>
      </c>
      <c r="N1599" s="13">
        <f ca="1">IF(M1599=0,0,IF(M1599=M1598,0,((M1599-M1598)*C1599+N1598*M1598)*$P$5/M1599))</f>
        <v>0</v>
      </c>
      <c r="O1599" s="13">
        <f ca="1">IF(M1598=M1599,(M1598*J1599+M1599*K1599)*$P$5,M1598*J1599+M1599*K1599*$P$5-$P$6)</f>
        <v>0</v>
      </c>
      <c r="P1599" s="13">
        <f ca="1">100*SUM(O1360:O1599)/SUM(N1360:N1599)</f>
        <v>1.4963235294117647</v>
      </c>
      <c r="Q1599" s="9">
        <f ca="1">AVERAGE(E1599:OFFSET(F1599,-$Q$5+1,0))</f>
        <v>12101.8</v>
      </c>
      <c r="R1599" s="9">
        <f ca="1">AVERAGE(E1599:OFFSET(F1599,-$R$5+1,0))</f>
        <v>11943.7</v>
      </c>
      <c r="S1599" s="9">
        <f t="shared" ca="1" si="147"/>
        <v>0</v>
      </c>
    </row>
    <row r="1600" spans="1:19">
      <c r="A1600" s="4" t="s">
        <v>101</v>
      </c>
      <c r="B1600" s="5">
        <v>44027</v>
      </c>
      <c r="C1600" s="4">
        <v>12305</v>
      </c>
      <c r="D1600" s="4">
        <v>12323</v>
      </c>
      <c r="E1600" s="4">
        <v>12150</v>
      </c>
      <c r="F1600" s="4">
        <v>12220</v>
      </c>
      <c r="G1600" s="4">
        <v>74574</v>
      </c>
      <c r="H1600" s="4">
        <v>0.79500000000000004</v>
      </c>
      <c r="I1600" s="3">
        <f t="shared" si="143"/>
        <v>1</v>
      </c>
      <c r="J1600" s="13">
        <f t="shared" si="145"/>
        <v>117</v>
      </c>
      <c r="K1600" s="13">
        <f t="shared" si="144"/>
        <v>-85</v>
      </c>
      <c r="L1600" s="13">
        <f t="shared" ca="1" si="146"/>
        <v>0</v>
      </c>
      <c r="M1600" s="13">
        <f t="shared" si="148"/>
        <v>0</v>
      </c>
      <c r="N1600" s="13">
        <f>IF(M1600=0,0,IF(M1600=M1599,0,((M1600-M1599)*C1600+N1599*M1599)*$P$5/M1600))</f>
        <v>0</v>
      </c>
      <c r="O1600" s="13">
        <f ca="1">IF(M1599=M1600,(M1599*J1600+M1600*K1600)*$P$5,M1599*J1600+M1600*K1600*$P$5-$P$6)</f>
        <v>0</v>
      </c>
      <c r="P1600" s="13">
        <f ca="1">100*SUM(O1361:O1600)/SUM(N1361:N1600)</f>
        <v>1.4963235294117647</v>
      </c>
      <c r="Q1600" s="9">
        <f ca="1">AVERAGE(E1600:OFFSET(F1600,-$Q$5+1,0))</f>
        <v>12123.8</v>
      </c>
      <c r="R1600" s="9">
        <f ca="1">AVERAGE(E1600:OFFSET(F1600,-$R$5+1,0))</f>
        <v>12011.3</v>
      </c>
      <c r="S1600" s="9">
        <f t="shared" ca="1" si="147"/>
        <v>0</v>
      </c>
    </row>
    <row r="1601" spans="1:19">
      <c r="A1601" s="4" t="s">
        <v>102</v>
      </c>
      <c r="B1601" s="5">
        <v>44028</v>
      </c>
      <c r="C1601" s="4">
        <v>12066</v>
      </c>
      <c r="D1601" s="4">
        <v>12094</v>
      </c>
      <c r="E1601" s="4">
        <v>11931</v>
      </c>
      <c r="F1601" s="4">
        <v>12032</v>
      </c>
      <c r="G1601" s="4">
        <v>133119</v>
      </c>
      <c r="H1601" s="4">
        <v>0.79500000000000004</v>
      </c>
      <c r="I1601" s="3">
        <f t="shared" si="143"/>
        <v>0</v>
      </c>
      <c r="J1601" s="13">
        <f t="shared" si="145"/>
        <v>-154</v>
      </c>
      <c r="K1601" s="13">
        <f t="shared" si="144"/>
        <v>-34</v>
      </c>
      <c r="L1601" s="13">
        <f t="shared" ca="1" si="146"/>
        <v>0</v>
      </c>
      <c r="M1601" s="13">
        <f t="shared" ca="1" si="148"/>
        <v>0</v>
      </c>
      <c r="N1601" s="13">
        <f ca="1">IF(M1601=0,0,IF(M1601=M1600,0,((M1601-M1600)*C1601+N1600*M1600)*$P$5/M1601))</f>
        <v>0</v>
      </c>
      <c r="O1601" s="13">
        <f ca="1">IF(M1600=M1601,(M1600*J1601+M1601*K1601)*$P$5,M1600*J1601+M1601*K1601*$P$5-$P$6)</f>
        <v>0</v>
      </c>
      <c r="P1601" s="13">
        <f ca="1">100*SUM(O1362:O1601)/SUM(N1362:N1601)</f>
        <v>1.4963235294117647</v>
      </c>
      <c r="Q1601" s="9">
        <f ca="1">AVERAGE(E1601:OFFSET(F1601,-$Q$5+1,0))</f>
        <v>12093.6</v>
      </c>
      <c r="R1601" s="9">
        <f ca="1">AVERAGE(E1601:OFFSET(F1601,-$R$5+1,0))</f>
        <v>12046.4</v>
      </c>
      <c r="S1601" s="9">
        <f t="shared" ca="1" si="147"/>
        <v>0</v>
      </c>
    </row>
    <row r="1602" spans="1:19">
      <c r="A1602" s="4" t="s">
        <v>102</v>
      </c>
      <c r="B1602" s="5">
        <v>44029</v>
      </c>
      <c r="C1602" s="4">
        <v>12088</v>
      </c>
      <c r="D1602" s="4">
        <v>12138</v>
      </c>
      <c r="E1602" s="4">
        <v>12011</v>
      </c>
      <c r="F1602" s="4">
        <v>12039</v>
      </c>
      <c r="G1602" s="4">
        <v>112518</v>
      </c>
      <c r="H1602" s="4">
        <v>0.79500000000000004</v>
      </c>
      <c r="I1602" s="3">
        <f t="shared" si="143"/>
        <v>0</v>
      </c>
      <c r="J1602" s="13">
        <f t="shared" si="145"/>
        <v>56</v>
      </c>
      <c r="K1602" s="13">
        <f t="shared" si="144"/>
        <v>-49</v>
      </c>
      <c r="L1602" s="13">
        <f t="shared" ca="1" si="146"/>
        <v>0</v>
      </c>
      <c r="M1602" s="13">
        <f t="shared" ca="1" si="148"/>
        <v>0</v>
      </c>
      <c r="N1602" s="13">
        <f ca="1">IF(M1602=0,0,IF(M1602=M1601,0,((M1602-M1601)*C1602+N1601*M1601)*$P$5/M1602))</f>
        <v>0</v>
      </c>
      <c r="O1602" s="13">
        <f ca="1">IF(M1601=M1602,(M1601*J1602+M1602*K1602)*$P$5,M1601*J1602+M1602*K1602*$P$5-$P$6)</f>
        <v>0</v>
      </c>
      <c r="P1602" s="13">
        <f ca="1">100*SUM(O1363:O1602)/SUM(N1363:N1602)</f>
        <v>1.4963235294117647</v>
      </c>
      <c r="Q1602" s="9">
        <f ca="1">AVERAGE(E1602:OFFSET(F1602,-$Q$5+1,0))</f>
        <v>12100</v>
      </c>
      <c r="R1602" s="9">
        <f ca="1">AVERAGE(E1602:OFFSET(F1602,-$R$5+1,0))</f>
        <v>12069.4</v>
      </c>
      <c r="S1602" s="9">
        <f t="shared" ca="1" si="147"/>
        <v>0</v>
      </c>
    </row>
    <row r="1603" spans="1:19">
      <c r="A1603" s="4" t="s">
        <v>102</v>
      </c>
      <c r="B1603" s="5">
        <v>44032</v>
      </c>
      <c r="C1603" s="4">
        <v>12073</v>
      </c>
      <c r="D1603" s="4">
        <v>12075</v>
      </c>
      <c r="E1603" s="4">
        <v>11903</v>
      </c>
      <c r="F1603" s="4">
        <v>12031</v>
      </c>
      <c r="G1603" s="4">
        <v>121048</v>
      </c>
      <c r="H1603" s="4">
        <v>0.79500000000000004</v>
      </c>
      <c r="I1603" s="3">
        <f t="shared" si="143"/>
        <v>0</v>
      </c>
      <c r="J1603" s="13">
        <f t="shared" si="145"/>
        <v>34</v>
      </c>
      <c r="K1603" s="13">
        <f t="shared" si="144"/>
        <v>-42</v>
      </c>
      <c r="L1603" s="13">
        <f t="shared" ca="1" si="146"/>
        <v>-1</v>
      </c>
      <c r="M1603" s="13">
        <f t="shared" ca="1" si="148"/>
        <v>0</v>
      </c>
      <c r="N1603" s="13">
        <f ca="1">IF(M1603=0,0,IF(M1603=M1602,0,((M1603-M1602)*C1603+N1602*M1602)*$P$5/M1603))</f>
        <v>0</v>
      </c>
      <c r="O1603" s="13">
        <f ca="1">IF(M1602=M1603,(M1602*J1603+M1603*K1603)*$P$5,M1602*J1603+M1603*K1603*$P$5-$P$6)</f>
        <v>0</v>
      </c>
      <c r="P1603" s="13">
        <f ca="1">100*SUM(O1364:O1603)/SUM(N1364:N1603)</f>
        <v>1.4963235294117647</v>
      </c>
      <c r="Q1603" s="9">
        <f ca="1">AVERAGE(E1603:OFFSET(F1603,-$Q$5+1,0))</f>
        <v>12062.4</v>
      </c>
      <c r="R1603" s="9">
        <f ca="1">AVERAGE(E1603:OFFSET(F1603,-$R$5+1,0))</f>
        <v>12067.6</v>
      </c>
      <c r="S1603" s="9">
        <f t="shared" ca="1" si="147"/>
        <v>-1</v>
      </c>
    </row>
    <row r="1604" spans="1:19">
      <c r="A1604" s="4" t="s">
        <v>102</v>
      </c>
      <c r="B1604" s="5">
        <v>44033</v>
      </c>
      <c r="C1604" s="4">
        <v>12125</v>
      </c>
      <c r="D1604" s="4">
        <v>12324</v>
      </c>
      <c r="E1604" s="4">
        <v>12121</v>
      </c>
      <c r="F1604" s="4">
        <v>12289</v>
      </c>
      <c r="G1604" s="4">
        <v>123081</v>
      </c>
      <c r="H1604" s="4">
        <v>0.79500000000000004</v>
      </c>
      <c r="I1604" s="3">
        <f t="shared" ref="I1604:I1662" si="149">IF(A1604=A1605,0,1)</f>
        <v>0</v>
      </c>
      <c r="J1604" s="13">
        <f t="shared" si="145"/>
        <v>94</v>
      </c>
      <c r="K1604" s="13">
        <f t="shared" ref="K1604:K1662" si="150">F1604-C1604</f>
        <v>164</v>
      </c>
      <c r="L1604" s="13">
        <f t="shared" ca="1" si="146"/>
        <v>0</v>
      </c>
      <c r="M1604" s="13">
        <f t="shared" ca="1" si="148"/>
        <v>-1</v>
      </c>
      <c r="N1604" s="13">
        <f ca="1">IF(M1604=0,0,IF(M1604=M1603,0,((M1604-M1603)*C1604+N1603*M1603)*$P$5/M1604))</f>
        <v>2425000</v>
      </c>
      <c r="O1604" s="13">
        <f ca="1">IF(M1603=M1604,(M1603*J1604+M1604*K1604)*$P$5,M1603*J1604+M1604*K1604*$P$5-$P$6)</f>
        <v>-33300</v>
      </c>
      <c r="P1604" s="13">
        <f ca="1">100*SUM(O1365:O1604)/SUM(N1365:N1604)</f>
        <v>1.3859568351786558</v>
      </c>
      <c r="Q1604" s="9">
        <f ca="1">AVERAGE(E1604:OFFSET(F1604,-$Q$5+1,0))</f>
        <v>12072.7</v>
      </c>
      <c r="R1604" s="9">
        <f ca="1">AVERAGE(E1604:OFFSET(F1604,-$R$5+1,0))</f>
        <v>12087.25</v>
      </c>
      <c r="S1604" s="9">
        <f t="shared" ca="1" si="147"/>
        <v>0</v>
      </c>
    </row>
    <row r="1605" spans="1:19">
      <c r="A1605" s="4" t="s">
        <v>102</v>
      </c>
      <c r="B1605" s="5">
        <v>44034</v>
      </c>
      <c r="C1605" s="4">
        <v>12301</v>
      </c>
      <c r="D1605" s="4">
        <v>12361</v>
      </c>
      <c r="E1605" s="4">
        <v>12256</v>
      </c>
      <c r="F1605" s="4">
        <v>12331</v>
      </c>
      <c r="G1605" s="4">
        <v>95059</v>
      </c>
      <c r="H1605" s="4">
        <v>0.79500000000000004</v>
      </c>
      <c r="I1605" s="3">
        <f t="shared" si="149"/>
        <v>0</v>
      </c>
      <c r="J1605" s="13">
        <f t="shared" ref="J1605:J1662" si="151">C1605-F1604</f>
        <v>12</v>
      </c>
      <c r="K1605" s="13">
        <f t="shared" si="150"/>
        <v>30</v>
      </c>
      <c r="L1605" s="13">
        <f t="shared" ca="1" si="146"/>
        <v>0</v>
      </c>
      <c r="M1605" s="13">
        <f t="shared" ca="1" si="148"/>
        <v>-1</v>
      </c>
      <c r="N1605" s="13">
        <f ca="1">IF(M1605=0,0,IF(M1605=M1604,0,((M1605-M1604)*C1605+N1604*M1604)*$P$5/M1605))</f>
        <v>0</v>
      </c>
      <c r="O1605" s="13">
        <f ca="1">IF(M1604=M1605,(M1604*J1605+M1605*K1605)*$P$5,M1604*J1605+M1605*K1605*$P$5-$P$6)</f>
        <v>-8400</v>
      </c>
      <c r="P1605" s="13">
        <f ca="1">100*SUM(O1366:O1605)/SUM(N1366:N1605)</f>
        <v>1.3724818649358816</v>
      </c>
      <c r="Q1605" s="9">
        <f ca="1">AVERAGE(E1605:OFFSET(F1605,-$Q$5+1,0))</f>
        <v>12094.4</v>
      </c>
      <c r="R1605" s="9">
        <f ca="1">AVERAGE(E1605:OFFSET(F1605,-$R$5+1,0))</f>
        <v>12109.1</v>
      </c>
      <c r="S1605" s="9">
        <f t="shared" ca="1" si="147"/>
        <v>0</v>
      </c>
    </row>
    <row r="1606" spans="1:19">
      <c r="A1606" s="4" t="s">
        <v>102</v>
      </c>
      <c r="B1606" s="5">
        <v>44035</v>
      </c>
      <c r="C1606" s="4">
        <v>12309</v>
      </c>
      <c r="D1606" s="4">
        <v>12313</v>
      </c>
      <c r="E1606" s="4">
        <v>12199</v>
      </c>
      <c r="F1606" s="4">
        <v>12288</v>
      </c>
      <c r="G1606" s="4">
        <v>122819</v>
      </c>
      <c r="H1606" s="4">
        <v>0.79500000000000004</v>
      </c>
      <c r="I1606" s="3">
        <f t="shared" si="149"/>
        <v>0</v>
      </c>
      <c r="J1606" s="13">
        <f t="shared" si="151"/>
        <v>-22</v>
      </c>
      <c r="K1606" s="13">
        <f t="shared" si="150"/>
        <v>-21</v>
      </c>
      <c r="L1606" s="13">
        <f t="shared" ca="1" si="146"/>
        <v>1</v>
      </c>
      <c r="M1606" s="13">
        <f t="shared" ca="1" si="148"/>
        <v>-1</v>
      </c>
      <c r="N1606" s="13">
        <f ca="1">IF(M1606=0,0,IF(M1606=M1605,0,((M1606-M1605)*C1606+N1605*M1605)*$P$5/M1606))</f>
        <v>0</v>
      </c>
      <c r="O1606" s="13">
        <f ca="1">IF(M1605=M1606,(M1605*J1606+M1606*K1606)*$P$5,M1605*J1606+M1606*K1606*$P$5-$P$6)</f>
        <v>8600</v>
      </c>
      <c r="P1606" s="13">
        <f ca="1">100*SUM(O1367:O1606)/SUM(N1367:N1606)</f>
        <v>1.3769735216834729</v>
      </c>
      <c r="Q1606" s="9">
        <f ca="1">AVERAGE(E1606:OFFSET(F1606,-$Q$5+1,0))</f>
        <v>12146.8</v>
      </c>
      <c r="R1606" s="9">
        <f ca="1">AVERAGE(E1606:OFFSET(F1606,-$R$5+1,0))</f>
        <v>12120.2</v>
      </c>
      <c r="S1606" s="9">
        <f t="shared" ca="1" si="147"/>
        <v>1</v>
      </c>
    </row>
    <row r="1607" spans="1:19">
      <c r="A1607" s="4" t="s">
        <v>102</v>
      </c>
      <c r="B1607" s="5">
        <v>44036</v>
      </c>
      <c r="C1607" s="4">
        <v>12232</v>
      </c>
      <c r="D1607" s="4">
        <v>12352</v>
      </c>
      <c r="E1607" s="4">
        <v>12123</v>
      </c>
      <c r="F1607" s="4">
        <v>12150</v>
      </c>
      <c r="G1607" s="4">
        <v>172087</v>
      </c>
      <c r="H1607" s="4">
        <v>0.79500000000000004</v>
      </c>
      <c r="I1607" s="3">
        <f t="shared" si="149"/>
        <v>0</v>
      </c>
      <c r="J1607" s="13">
        <f t="shared" si="151"/>
        <v>-56</v>
      </c>
      <c r="K1607" s="13">
        <f t="shared" si="150"/>
        <v>-82</v>
      </c>
      <c r="L1607" s="13">
        <f t="shared" ca="1" si="146"/>
        <v>0</v>
      </c>
      <c r="M1607" s="13">
        <f t="shared" ca="1" si="148"/>
        <v>0</v>
      </c>
      <c r="N1607" s="13">
        <f ca="1">IF(M1607=0,0,IF(M1607=M1606,0,((M1607-M1606)*C1607+N1606*M1606)*$P$5/M1607))</f>
        <v>0</v>
      </c>
      <c r="O1607" s="13">
        <f ca="1">IF(M1606=M1607,(M1606*J1607+M1607*K1607)*$P$5,M1606*J1607+M1607*K1607*$P$5-$P$6)</f>
        <v>-444</v>
      </c>
      <c r="P1607" s="13">
        <f ca="1">100*SUM(O1368:O1607)/SUM(N1368:N1607)</f>
        <v>1.3771082713859006</v>
      </c>
      <c r="Q1607" s="9">
        <f ca="1">AVERAGE(E1607:OFFSET(F1607,-$Q$5+1,0))</f>
        <v>12169.1</v>
      </c>
      <c r="R1607" s="9">
        <f ca="1">AVERAGE(E1607:OFFSET(F1607,-$R$5+1,0))</f>
        <v>12134.55</v>
      </c>
      <c r="S1607" s="9">
        <f t="shared" ca="1" si="147"/>
        <v>0</v>
      </c>
    </row>
    <row r="1608" spans="1:19">
      <c r="A1608" s="4" t="s">
        <v>102</v>
      </c>
      <c r="B1608" s="5">
        <v>44039</v>
      </c>
      <c r="C1608" s="4">
        <v>12410</v>
      </c>
      <c r="D1608" s="4">
        <v>12572</v>
      </c>
      <c r="E1608" s="4">
        <v>12407</v>
      </c>
      <c r="F1608" s="4">
        <v>12503</v>
      </c>
      <c r="G1608" s="4">
        <v>140577</v>
      </c>
      <c r="H1608" s="4">
        <v>0.79500000000000004</v>
      </c>
      <c r="I1608" s="3">
        <f t="shared" si="149"/>
        <v>0</v>
      </c>
      <c r="J1608" s="13">
        <f t="shared" si="151"/>
        <v>260</v>
      </c>
      <c r="K1608" s="13">
        <f t="shared" si="150"/>
        <v>93</v>
      </c>
      <c r="L1608" s="13">
        <f t="shared" ca="1" si="146"/>
        <v>0</v>
      </c>
      <c r="M1608" s="13">
        <f t="shared" ca="1" si="148"/>
        <v>0</v>
      </c>
      <c r="N1608" s="13">
        <f ca="1">IF(M1608=0,0,IF(M1608=M1607,0,((M1608-M1607)*C1608+N1607*M1607)*$P$5/M1608))</f>
        <v>0</v>
      </c>
      <c r="O1608" s="13">
        <f ca="1">IF(M1607=M1608,(M1607*J1608+M1608*K1608)*$P$5,M1607*J1608+M1608*K1608*$P$5-$P$6)</f>
        <v>0</v>
      </c>
      <c r="P1608" s="13">
        <f ca="1">100*SUM(O1369:O1608)/SUM(N1369:N1608)</f>
        <v>1.3771082713859006</v>
      </c>
      <c r="Q1608" s="9">
        <f ca="1">AVERAGE(E1608:OFFSET(F1608,-$Q$5+1,0))</f>
        <v>12266.7</v>
      </c>
      <c r="R1608" s="9">
        <f ca="1">AVERAGE(E1608:OFFSET(F1608,-$R$5+1,0))</f>
        <v>12164.55</v>
      </c>
      <c r="S1608" s="9">
        <f t="shared" ca="1" si="147"/>
        <v>0</v>
      </c>
    </row>
    <row r="1609" spans="1:19">
      <c r="A1609" s="4" t="s">
        <v>102</v>
      </c>
      <c r="B1609" s="5">
        <v>44040</v>
      </c>
      <c r="C1609" s="4">
        <v>12834</v>
      </c>
      <c r="D1609" s="4">
        <v>12900</v>
      </c>
      <c r="E1609" s="4">
        <v>12408</v>
      </c>
      <c r="F1609" s="4">
        <v>12457</v>
      </c>
      <c r="G1609" s="4">
        <v>245816</v>
      </c>
      <c r="H1609" s="4">
        <v>0.79500000000000004</v>
      </c>
      <c r="I1609" s="3">
        <f t="shared" si="149"/>
        <v>0</v>
      </c>
      <c r="J1609" s="13">
        <f t="shared" si="151"/>
        <v>331</v>
      </c>
      <c r="K1609" s="13">
        <f t="shared" si="150"/>
        <v>-377</v>
      </c>
      <c r="L1609" s="13">
        <f t="shared" ca="1" si="146"/>
        <v>0</v>
      </c>
      <c r="M1609" s="13">
        <f t="shared" ca="1" si="148"/>
        <v>0</v>
      </c>
      <c r="N1609" s="13">
        <f ca="1">IF(M1609=0,0,IF(M1609=M1608,0,((M1609-M1608)*C1609+N1608*M1608)*$P$5/M1609))</f>
        <v>0</v>
      </c>
      <c r="O1609" s="13">
        <f ca="1">IF(M1608=M1609,(M1608*J1609+M1609*K1609)*$P$5,M1608*J1609+M1609*K1609*$P$5-$P$6)</f>
        <v>0</v>
      </c>
      <c r="P1609" s="13">
        <f ca="1">100*SUM(O1370:O1609)/SUM(N1370:N1609)</f>
        <v>1.3771082713859006</v>
      </c>
      <c r="Q1609" s="9">
        <f ca="1">AVERAGE(E1609:OFFSET(F1609,-$Q$5+1,0))</f>
        <v>12312.2</v>
      </c>
      <c r="R1609" s="9">
        <f ca="1">AVERAGE(E1609:OFFSET(F1609,-$R$5+1,0))</f>
        <v>12192.45</v>
      </c>
      <c r="S1609" s="9">
        <f t="shared" ca="1" si="147"/>
        <v>0</v>
      </c>
    </row>
    <row r="1610" spans="1:19">
      <c r="A1610" s="4" t="s">
        <v>102</v>
      </c>
      <c r="B1610" s="5">
        <v>44041</v>
      </c>
      <c r="C1610" s="4">
        <v>12446</v>
      </c>
      <c r="D1610" s="4">
        <v>12543</v>
      </c>
      <c r="E1610" s="4">
        <v>12392</v>
      </c>
      <c r="F1610" s="4">
        <v>12423</v>
      </c>
      <c r="G1610" s="4">
        <v>138924</v>
      </c>
      <c r="H1610" s="4">
        <v>0.79500000000000004</v>
      </c>
      <c r="I1610" s="3">
        <f t="shared" si="149"/>
        <v>0</v>
      </c>
      <c r="J1610" s="13">
        <f t="shared" si="151"/>
        <v>-11</v>
      </c>
      <c r="K1610" s="13">
        <f t="shared" si="150"/>
        <v>-23</v>
      </c>
      <c r="L1610" s="13">
        <f t="shared" ca="1" si="146"/>
        <v>0</v>
      </c>
      <c r="M1610" s="13">
        <f t="shared" ca="1" si="148"/>
        <v>0</v>
      </c>
      <c r="N1610" s="13">
        <f ca="1">IF(M1610=0,0,IF(M1610=M1609,0,((M1610-M1609)*C1610+N1609*M1609)*$P$5/M1610))</f>
        <v>0</v>
      </c>
      <c r="O1610" s="13">
        <f ca="1">IF(M1609=M1610,(M1609*J1610+M1610*K1610)*$P$5,M1609*J1610+M1610*K1610*$P$5-$P$6)</f>
        <v>0</v>
      </c>
      <c r="P1610" s="13">
        <f ca="1">100*SUM(O1371:O1610)/SUM(N1371:N1610)</f>
        <v>1.3771082713859006</v>
      </c>
      <c r="Q1610" s="9">
        <f ca="1">AVERAGE(E1610:OFFSET(F1610,-$Q$5+1,0))</f>
        <v>12335</v>
      </c>
      <c r="R1610" s="9">
        <f ca="1">AVERAGE(E1610:OFFSET(F1610,-$R$5+1,0))</f>
        <v>12214.7</v>
      </c>
      <c r="S1610" s="9">
        <f t="shared" ca="1" si="147"/>
        <v>0</v>
      </c>
    </row>
    <row r="1611" spans="1:19">
      <c r="A1611" s="4" t="s">
        <v>102</v>
      </c>
      <c r="B1611" s="5">
        <v>44042</v>
      </c>
      <c r="C1611" s="4">
        <v>12617</v>
      </c>
      <c r="D1611" s="4">
        <v>12627</v>
      </c>
      <c r="E1611" s="4">
        <v>12488</v>
      </c>
      <c r="F1611" s="4">
        <v>12596</v>
      </c>
      <c r="G1611" s="4">
        <v>126225</v>
      </c>
      <c r="H1611" s="4">
        <v>0.79500000000000004</v>
      </c>
      <c r="I1611" s="3">
        <f t="shared" si="149"/>
        <v>0</v>
      </c>
      <c r="J1611" s="13">
        <f t="shared" si="151"/>
        <v>194</v>
      </c>
      <c r="K1611" s="13">
        <f t="shared" si="150"/>
        <v>-21</v>
      </c>
      <c r="L1611" s="13">
        <f t="shared" ca="1" si="146"/>
        <v>0</v>
      </c>
      <c r="M1611" s="13">
        <f t="shared" ca="1" si="148"/>
        <v>0</v>
      </c>
      <c r="N1611" s="13">
        <f ca="1">IF(M1611=0,0,IF(M1611=M1610,0,((M1611-M1610)*C1611+N1610*M1610)*$P$5/M1611))</f>
        <v>0</v>
      </c>
      <c r="O1611" s="13">
        <f ca="1">IF(M1610=M1611,(M1610*J1611+M1611*K1611)*$P$5,M1610*J1611+M1611*K1611*$P$5-$P$6)</f>
        <v>0</v>
      </c>
      <c r="P1611" s="13">
        <f ca="1">100*SUM(O1372:O1611)/SUM(N1372:N1611)</f>
        <v>1.4357897249239215</v>
      </c>
      <c r="Q1611" s="9">
        <f ca="1">AVERAGE(E1611:OFFSET(F1611,-$Q$5+1,0))</f>
        <v>12394.7</v>
      </c>
      <c r="R1611" s="9">
        <f ca="1">AVERAGE(E1611:OFFSET(F1611,-$R$5+1,0))</f>
        <v>12270.75</v>
      </c>
      <c r="S1611" s="9">
        <f t="shared" ca="1" si="147"/>
        <v>0</v>
      </c>
    </row>
    <row r="1612" spans="1:19">
      <c r="A1612" s="4" t="s">
        <v>102</v>
      </c>
      <c r="B1612" s="5">
        <v>44043</v>
      </c>
      <c r="C1612" s="4">
        <v>12606</v>
      </c>
      <c r="D1612" s="4">
        <v>12644</v>
      </c>
      <c r="E1612" s="4">
        <v>12525</v>
      </c>
      <c r="F1612" s="4">
        <v>12577</v>
      </c>
      <c r="G1612" s="4">
        <v>130348</v>
      </c>
      <c r="H1612" s="4">
        <v>0.79500000000000004</v>
      </c>
      <c r="I1612" s="3">
        <f t="shared" si="149"/>
        <v>0</v>
      </c>
      <c r="J1612" s="13">
        <f t="shared" si="151"/>
        <v>10</v>
      </c>
      <c r="K1612" s="13">
        <f t="shared" si="150"/>
        <v>-29</v>
      </c>
      <c r="L1612" s="13">
        <f t="shared" ca="1" si="146"/>
        <v>0</v>
      </c>
      <c r="M1612" s="13">
        <f t="shared" ca="1" si="148"/>
        <v>0</v>
      </c>
      <c r="N1612" s="13">
        <f ca="1">IF(M1612=0,0,IF(M1612=M1611,0,((M1612-M1611)*C1612+N1611*M1611)*$P$5/M1612))</f>
        <v>0</v>
      </c>
      <c r="O1612" s="13">
        <f ca="1">IF(M1611=M1612,(M1611*J1612+M1612*K1612)*$P$5,M1611*J1612+M1612*K1612*$P$5-$P$6)</f>
        <v>0</v>
      </c>
      <c r="P1612" s="13">
        <f ca="1">100*SUM(O1373:O1612)/SUM(N1373:N1612)</f>
        <v>1.3820872367086341</v>
      </c>
      <c r="Q1612" s="9">
        <f ca="1">AVERAGE(E1612:OFFSET(F1612,-$Q$5+1,0))</f>
        <v>12477.6</v>
      </c>
      <c r="R1612" s="9">
        <f ca="1">AVERAGE(E1612:OFFSET(F1612,-$R$5+1,0))</f>
        <v>12323.35</v>
      </c>
      <c r="S1612" s="9">
        <f t="shared" ca="1" si="147"/>
        <v>0</v>
      </c>
    </row>
    <row r="1613" spans="1:19">
      <c r="A1613" s="4" t="s">
        <v>102</v>
      </c>
      <c r="B1613" s="5">
        <v>44046</v>
      </c>
      <c r="C1613" s="4">
        <v>12531</v>
      </c>
      <c r="D1613" s="4">
        <v>12567</v>
      </c>
      <c r="E1613" s="4">
        <v>12405</v>
      </c>
      <c r="F1613" s="4">
        <v>12443</v>
      </c>
      <c r="G1613" s="4">
        <v>134894</v>
      </c>
      <c r="H1613" s="4">
        <v>0.79500000000000004</v>
      </c>
      <c r="I1613" s="3">
        <f t="shared" si="149"/>
        <v>0</v>
      </c>
      <c r="J1613" s="13">
        <f t="shared" si="151"/>
        <v>-46</v>
      </c>
      <c r="K1613" s="13">
        <f t="shared" si="150"/>
        <v>-88</v>
      </c>
      <c r="L1613" s="13">
        <f t="shared" ca="1" si="146"/>
        <v>0</v>
      </c>
      <c r="M1613" s="13">
        <f t="shared" ca="1" si="148"/>
        <v>0</v>
      </c>
      <c r="N1613" s="13">
        <f ca="1">IF(M1613=0,0,IF(M1613=M1612,0,((M1613-M1612)*C1613+N1612*M1612)*$P$5/M1613))</f>
        <v>0</v>
      </c>
      <c r="O1613" s="13">
        <f ca="1">IF(M1612=M1613,(M1612*J1613+M1613*K1613)*$P$5,M1612*J1613+M1613*K1613*$P$5-$P$6)</f>
        <v>0</v>
      </c>
      <c r="P1613" s="13">
        <f ca="1">100*SUM(O1374:O1613)/SUM(N1374:N1613)</f>
        <v>1.353445909660481</v>
      </c>
      <c r="Q1613" s="9">
        <f ca="1">AVERAGE(E1613:OFFSET(F1613,-$Q$5+1,0))</f>
        <v>12471.4</v>
      </c>
      <c r="R1613" s="9">
        <f ca="1">AVERAGE(E1613:OFFSET(F1613,-$R$5+1,0))</f>
        <v>12369.05</v>
      </c>
      <c r="S1613" s="9">
        <f t="shared" ca="1" si="147"/>
        <v>0</v>
      </c>
    </row>
    <row r="1614" spans="1:19">
      <c r="A1614" s="4" t="s">
        <v>102</v>
      </c>
      <c r="B1614" s="5">
        <v>44047</v>
      </c>
      <c r="C1614" s="4">
        <v>12516</v>
      </c>
      <c r="D1614" s="4">
        <v>12632</v>
      </c>
      <c r="E1614" s="4">
        <v>12489</v>
      </c>
      <c r="F1614" s="4">
        <v>12629</v>
      </c>
      <c r="G1614" s="4">
        <v>111175</v>
      </c>
      <c r="H1614" s="4">
        <v>0.79500000000000004</v>
      </c>
      <c r="I1614" s="3">
        <f t="shared" si="149"/>
        <v>0</v>
      </c>
      <c r="J1614" s="13">
        <f t="shared" si="151"/>
        <v>73</v>
      </c>
      <c r="K1614" s="13">
        <f t="shared" si="150"/>
        <v>113</v>
      </c>
      <c r="L1614" s="13">
        <f t="shared" ca="1" si="146"/>
        <v>0</v>
      </c>
      <c r="M1614" s="13">
        <f t="shared" ca="1" si="148"/>
        <v>0</v>
      </c>
      <c r="N1614" s="13">
        <f ca="1">IF(M1614=0,0,IF(M1614=M1613,0,((M1614-M1613)*C1614+N1613*M1613)*$P$5/M1614))</f>
        <v>0</v>
      </c>
      <c r="O1614" s="13">
        <f ca="1">IF(M1613=M1614,(M1613*J1614+M1614*K1614)*$P$5,M1613*J1614+M1614*K1614*$P$5-$P$6)</f>
        <v>0</v>
      </c>
      <c r="P1614" s="13">
        <f ca="1">100*SUM(O1375:O1614)/SUM(N1375:N1614)</f>
        <v>1.362993018676532</v>
      </c>
      <c r="Q1614" s="9">
        <f ca="1">AVERAGE(E1614:OFFSET(F1614,-$Q$5+1,0))</f>
        <v>12496.7</v>
      </c>
      <c r="R1614" s="9">
        <f ca="1">AVERAGE(E1614:OFFSET(F1614,-$R$5+1,0))</f>
        <v>12404.45</v>
      </c>
      <c r="S1614" s="9">
        <f t="shared" ca="1" si="147"/>
        <v>0</v>
      </c>
    </row>
    <row r="1615" spans="1:19">
      <c r="A1615" s="4" t="s">
        <v>102</v>
      </c>
      <c r="B1615" s="5">
        <v>44048</v>
      </c>
      <c r="C1615" s="4">
        <v>12700</v>
      </c>
      <c r="D1615" s="4">
        <v>12746</v>
      </c>
      <c r="E1615" s="4">
        <v>12643</v>
      </c>
      <c r="F1615" s="4">
        <v>12744</v>
      </c>
      <c r="G1615" s="4">
        <v>106101</v>
      </c>
      <c r="H1615" s="4">
        <v>0.79500000000000004</v>
      </c>
      <c r="I1615" s="3">
        <f t="shared" si="149"/>
        <v>0</v>
      </c>
      <c r="J1615" s="13">
        <f t="shared" si="151"/>
        <v>71</v>
      </c>
      <c r="K1615" s="13">
        <f t="shared" si="150"/>
        <v>44</v>
      </c>
      <c r="L1615" s="13">
        <f t="shared" ca="1" si="146"/>
        <v>0</v>
      </c>
      <c r="M1615" s="13">
        <f t="shared" ca="1" si="148"/>
        <v>0</v>
      </c>
      <c r="N1615" s="13">
        <f ca="1">IF(M1615=0,0,IF(M1615=M1614,0,((M1615-M1614)*C1615+N1614*M1614)*$P$5/M1615))</f>
        <v>0</v>
      </c>
      <c r="O1615" s="13">
        <f ca="1">IF(M1614=M1615,(M1614*J1615+M1615*K1615)*$P$5,M1614*J1615+M1615*K1615*$P$5-$P$6)</f>
        <v>0</v>
      </c>
      <c r="P1615" s="13">
        <f ca="1">100*SUM(O1376:O1615)/SUM(N1376:N1615)</f>
        <v>1.4178888955188258</v>
      </c>
      <c r="Q1615" s="9">
        <f ca="1">AVERAGE(E1615:OFFSET(F1615,-$Q$5+1,0))</f>
        <v>12553.9</v>
      </c>
      <c r="R1615" s="9">
        <f ca="1">AVERAGE(E1615:OFFSET(F1615,-$R$5+1,0))</f>
        <v>12444.45</v>
      </c>
      <c r="S1615" s="9">
        <f t="shared" ca="1" si="147"/>
        <v>0</v>
      </c>
    </row>
    <row r="1616" spans="1:19">
      <c r="A1616" s="4" t="s">
        <v>102</v>
      </c>
      <c r="B1616" s="5">
        <v>44049</v>
      </c>
      <c r="C1616" s="4">
        <v>12856</v>
      </c>
      <c r="D1616" s="4">
        <v>12925</v>
      </c>
      <c r="E1616" s="4">
        <v>12753</v>
      </c>
      <c r="F1616" s="4">
        <v>12835</v>
      </c>
      <c r="G1616" s="4">
        <v>141397</v>
      </c>
      <c r="H1616" s="4">
        <v>0.79500000000000004</v>
      </c>
      <c r="I1616" s="3">
        <f t="shared" si="149"/>
        <v>0</v>
      </c>
      <c r="J1616" s="13">
        <f t="shared" si="151"/>
        <v>112</v>
      </c>
      <c r="K1616" s="13">
        <f t="shared" si="150"/>
        <v>-21</v>
      </c>
      <c r="L1616" s="13">
        <f t="shared" ca="1" si="146"/>
        <v>0</v>
      </c>
      <c r="M1616" s="13">
        <f t="shared" ca="1" si="148"/>
        <v>0</v>
      </c>
      <c r="N1616" s="13">
        <f ca="1">IF(M1616=0,0,IF(M1616=M1615,0,((M1616-M1615)*C1616+N1615*M1615)*$P$5/M1616))</f>
        <v>0</v>
      </c>
      <c r="O1616" s="13">
        <f ca="1">IF(M1615=M1616,(M1615*J1616+M1616*K1616)*$P$5,M1615*J1616+M1616*K1616*$P$5-$P$6)</f>
        <v>0</v>
      </c>
      <c r="P1616" s="13">
        <f ca="1">100*SUM(O1377:O1616)/SUM(N1377:N1616)</f>
        <v>1.4190822841458322</v>
      </c>
      <c r="Q1616" s="9">
        <f ca="1">AVERAGE(E1616:OFFSET(F1616,-$Q$5+1,0))</f>
        <v>12604.3</v>
      </c>
      <c r="R1616" s="9">
        <f ca="1">AVERAGE(E1616:OFFSET(F1616,-$R$5+1,0))</f>
        <v>12499.5</v>
      </c>
      <c r="S1616" s="9">
        <f t="shared" ca="1" si="147"/>
        <v>0</v>
      </c>
    </row>
    <row r="1617" spans="1:19">
      <c r="A1617" s="4" t="s">
        <v>102</v>
      </c>
      <c r="B1617" s="5">
        <v>44050</v>
      </c>
      <c r="C1617" s="4">
        <v>12860</v>
      </c>
      <c r="D1617" s="4">
        <v>12866</v>
      </c>
      <c r="E1617" s="4">
        <v>12706</v>
      </c>
      <c r="F1617" s="4">
        <v>12763</v>
      </c>
      <c r="G1617" s="4">
        <v>114920</v>
      </c>
      <c r="H1617" s="4">
        <v>0.79500000000000004</v>
      </c>
      <c r="I1617" s="3">
        <f t="shared" si="149"/>
        <v>0</v>
      </c>
      <c r="J1617" s="13">
        <f t="shared" si="151"/>
        <v>25</v>
      </c>
      <c r="K1617" s="13">
        <f t="shared" si="150"/>
        <v>-97</v>
      </c>
      <c r="L1617" s="13">
        <f t="shared" ca="1" si="146"/>
        <v>0</v>
      </c>
      <c r="M1617" s="13">
        <f t="shared" ca="1" si="148"/>
        <v>0</v>
      </c>
      <c r="N1617" s="13">
        <f ca="1">IF(M1617=0,0,IF(M1617=M1616,0,((M1617-M1616)*C1617+N1616*M1616)*$P$5/M1617))</f>
        <v>0</v>
      </c>
      <c r="O1617" s="13">
        <f ca="1">IF(M1616=M1617,(M1616*J1617+M1617*K1617)*$P$5,M1616*J1617+M1617*K1617*$P$5-$P$6)</f>
        <v>0</v>
      </c>
      <c r="P1617" s="13">
        <f ca="1">100*SUM(O1378:O1617)/SUM(N1378:N1617)</f>
        <v>1.3600095471090161</v>
      </c>
      <c r="Q1617" s="9">
        <f ca="1">AVERAGE(E1617:OFFSET(F1617,-$Q$5+1,0))</f>
        <v>12641</v>
      </c>
      <c r="R1617" s="9">
        <f ca="1">AVERAGE(E1617:OFFSET(F1617,-$R$5+1,0))</f>
        <v>12559.3</v>
      </c>
      <c r="S1617" s="9">
        <f t="shared" ca="1" si="147"/>
        <v>0</v>
      </c>
    </row>
    <row r="1618" spans="1:19">
      <c r="A1618" s="4" t="s">
        <v>102</v>
      </c>
      <c r="B1618" s="5">
        <v>44053</v>
      </c>
      <c r="C1618" s="4">
        <v>12779</v>
      </c>
      <c r="D1618" s="4">
        <v>12905</v>
      </c>
      <c r="E1618" s="4">
        <v>12720</v>
      </c>
      <c r="F1618" s="4">
        <v>12855</v>
      </c>
      <c r="G1618" s="4">
        <v>109604</v>
      </c>
      <c r="H1618" s="4">
        <v>0.79500000000000004</v>
      </c>
      <c r="I1618" s="3">
        <f t="shared" si="149"/>
        <v>0</v>
      </c>
      <c r="J1618" s="13">
        <f t="shared" si="151"/>
        <v>16</v>
      </c>
      <c r="K1618" s="13">
        <f t="shared" si="150"/>
        <v>76</v>
      </c>
      <c r="L1618" s="13">
        <f t="shared" ca="1" si="146"/>
        <v>0</v>
      </c>
      <c r="M1618" s="13">
        <f t="shared" ca="1" si="148"/>
        <v>0</v>
      </c>
      <c r="N1618" s="13">
        <f ca="1">IF(M1618=0,0,IF(M1618=M1617,0,((M1618-M1617)*C1618+N1617*M1617)*$P$5/M1618))</f>
        <v>0</v>
      </c>
      <c r="O1618" s="13">
        <f ca="1">IF(M1617=M1618,(M1617*J1618+M1618*K1618)*$P$5,M1617*J1618+M1618*K1618*$P$5-$P$6)</f>
        <v>0</v>
      </c>
      <c r="P1618" s="13">
        <f ca="1">100*SUM(O1379:O1618)/SUM(N1379:N1618)</f>
        <v>1.4119219523837938</v>
      </c>
      <c r="Q1618" s="9">
        <f ca="1">AVERAGE(E1618:OFFSET(F1618,-$Q$5+1,0))</f>
        <v>12713.7</v>
      </c>
      <c r="R1618" s="9">
        <f ca="1">AVERAGE(E1618:OFFSET(F1618,-$R$5+1,0))</f>
        <v>12592.55</v>
      </c>
      <c r="S1618" s="9">
        <f t="shared" ca="1" si="147"/>
        <v>0</v>
      </c>
    </row>
    <row r="1619" spans="1:19">
      <c r="A1619" s="4" t="s">
        <v>102</v>
      </c>
      <c r="B1619" s="5">
        <v>44054</v>
      </c>
      <c r="C1619" s="4">
        <v>12825</v>
      </c>
      <c r="D1619" s="4">
        <v>12874</v>
      </c>
      <c r="E1619" s="4">
        <v>12727</v>
      </c>
      <c r="F1619" s="4">
        <v>12737</v>
      </c>
      <c r="G1619" s="4">
        <v>106920</v>
      </c>
      <c r="H1619" s="4">
        <v>0.79500000000000004</v>
      </c>
      <c r="I1619" s="3">
        <f t="shared" si="149"/>
        <v>0</v>
      </c>
      <c r="J1619" s="13">
        <f t="shared" si="151"/>
        <v>-30</v>
      </c>
      <c r="K1619" s="13">
        <f t="shared" si="150"/>
        <v>-88</v>
      </c>
      <c r="L1619" s="13">
        <f t="shared" ca="1" si="146"/>
        <v>0</v>
      </c>
      <c r="M1619" s="13">
        <f t="shared" ca="1" si="148"/>
        <v>0</v>
      </c>
      <c r="N1619" s="13">
        <f ca="1">IF(M1619=0,0,IF(M1619=M1618,0,((M1619-M1618)*C1619+N1618*M1618)*$P$5/M1619))</f>
        <v>0</v>
      </c>
      <c r="O1619" s="13">
        <f ca="1">IF(M1618=M1619,(M1618*J1619+M1619*K1619)*$P$5,M1618*J1619+M1619*K1619*$P$5-$P$6)</f>
        <v>0</v>
      </c>
      <c r="P1619" s="13">
        <f ca="1">100*SUM(O1380:O1619)/SUM(N1380:N1619)</f>
        <v>1.3355450802553852</v>
      </c>
      <c r="Q1619" s="9">
        <f ca="1">AVERAGE(E1619:OFFSET(F1619,-$Q$5+1,0))</f>
        <v>12748.3</v>
      </c>
      <c r="R1619" s="9">
        <f ca="1">AVERAGE(E1619:OFFSET(F1619,-$R$5+1,0))</f>
        <v>12622.5</v>
      </c>
      <c r="S1619" s="9">
        <f t="shared" ca="1" si="147"/>
        <v>0</v>
      </c>
    </row>
    <row r="1620" spans="1:19">
      <c r="A1620" s="4" t="s">
        <v>102</v>
      </c>
      <c r="B1620" s="5">
        <v>44055</v>
      </c>
      <c r="C1620" s="4">
        <v>12700</v>
      </c>
      <c r="D1620" s="4">
        <v>12701</v>
      </c>
      <c r="E1620" s="4">
        <v>12565</v>
      </c>
      <c r="F1620" s="4">
        <v>12655</v>
      </c>
      <c r="G1620" s="4">
        <v>131890</v>
      </c>
      <c r="H1620" s="4">
        <v>0.79500000000000004</v>
      </c>
      <c r="I1620" s="3">
        <f t="shared" si="149"/>
        <v>0</v>
      </c>
      <c r="J1620" s="13">
        <f t="shared" si="151"/>
        <v>-37</v>
      </c>
      <c r="K1620" s="13">
        <f t="shared" si="150"/>
        <v>-45</v>
      </c>
      <c r="L1620" s="13">
        <f t="shared" ca="1" si="146"/>
        <v>0</v>
      </c>
      <c r="M1620" s="13">
        <f t="shared" ca="1" si="148"/>
        <v>0</v>
      </c>
      <c r="N1620" s="13">
        <f ca="1">IF(M1620=0,0,IF(M1620=M1619,0,((M1620-M1619)*C1620+N1619*M1619)*$P$5/M1620))</f>
        <v>0</v>
      </c>
      <c r="O1620" s="13">
        <f ca="1">IF(M1619=M1620,(M1619*J1620+M1620*K1620)*$P$5,M1619*J1620+M1620*K1620*$P$5-$P$6)</f>
        <v>0</v>
      </c>
      <c r="P1620" s="13">
        <f ca="1">100*SUM(O1381:O1620)/SUM(N1381:N1620)</f>
        <v>1.4029715376812459</v>
      </c>
      <c r="Q1620" s="9">
        <f ca="1">AVERAGE(E1620:OFFSET(F1620,-$Q$5+1,0))</f>
        <v>12731.6</v>
      </c>
      <c r="R1620" s="9">
        <f ca="1">AVERAGE(E1620:OFFSET(F1620,-$R$5+1,0))</f>
        <v>12642.75</v>
      </c>
      <c r="S1620" s="9">
        <f t="shared" ca="1" si="147"/>
        <v>0</v>
      </c>
    </row>
    <row r="1621" spans="1:19">
      <c r="A1621" s="4" t="s">
        <v>102</v>
      </c>
      <c r="B1621" s="5">
        <v>44056</v>
      </c>
      <c r="C1621" s="4">
        <v>12816</v>
      </c>
      <c r="D1621" s="4">
        <v>12836</v>
      </c>
      <c r="E1621" s="4">
        <v>12702</v>
      </c>
      <c r="F1621" s="4">
        <v>12723</v>
      </c>
      <c r="G1621" s="4">
        <v>113664</v>
      </c>
      <c r="H1621" s="4">
        <v>0.79500000000000004</v>
      </c>
      <c r="I1621" s="3">
        <f t="shared" si="149"/>
        <v>0</v>
      </c>
      <c r="J1621" s="13">
        <f t="shared" si="151"/>
        <v>161</v>
      </c>
      <c r="K1621" s="13">
        <f t="shared" si="150"/>
        <v>-93</v>
      </c>
      <c r="L1621" s="13">
        <f t="shared" ca="1" si="146"/>
        <v>0</v>
      </c>
      <c r="M1621" s="13">
        <f t="shared" ca="1" si="148"/>
        <v>0</v>
      </c>
      <c r="N1621" s="13">
        <f ca="1">IF(M1621=0,0,IF(M1621=M1620,0,((M1621-M1620)*C1621+N1620*M1620)*$P$5/M1621))</f>
        <v>0</v>
      </c>
      <c r="O1621" s="13">
        <f ca="1">IF(M1620=M1621,(M1620*J1621+M1621*K1621)*$P$5,M1620*J1621+M1621*K1621*$P$5-$P$6)</f>
        <v>0</v>
      </c>
      <c r="P1621" s="13">
        <f ca="1">100*SUM(O1382:O1621)/SUM(N1382:N1621)</f>
        <v>1.4045289098394893</v>
      </c>
      <c r="Q1621" s="9">
        <f ca="1">AVERAGE(E1621:OFFSET(F1621,-$Q$5+1,0))</f>
        <v>12715.3</v>
      </c>
      <c r="R1621" s="9">
        <f ca="1">AVERAGE(E1621:OFFSET(F1621,-$R$5+1,0))</f>
        <v>12659.8</v>
      </c>
      <c r="S1621" s="9">
        <f t="shared" ca="1" si="147"/>
        <v>0</v>
      </c>
    </row>
    <row r="1622" spans="1:19">
      <c r="A1622" s="4" t="s">
        <v>102</v>
      </c>
      <c r="B1622" s="5">
        <v>44057</v>
      </c>
      <c r="C1622" s="4">
        <v>12696</v>
      </c>
      <c r="D1622" s="4">
        <v>12790</v>
      </c>
      <c r="E1622" s="4">
        <v>12646</v>
      </c>
      <c r="F1622" s="4">
        <v>12788</v>
      </c>
      <c r="G1622" s="4">
        <v>105105</v>
      </c>
      <c r="H1622" s="4">
        <v>0.79500000000000004</v>
      </c>
      <c r="I1622" s="3">
        <f t="shared" si="149"/>
        <v>0</v>
      </c>
      <c r="J1622" s="13">
        <f t="shared" si="151"/>
        <v>-27</v>
      </c>
      <c r="K1622" s="13">
        <f t="shared" si="150"/>
        <v>92</v>
      </c>
      <c r="L1622" s="13">
        <f t="shared" ca="1" si="146"/>
        <v>0</v>
      </c>
      <c r="M1622" s="13">
        <f t="shared" ca="1" si="148"/>
        <v>0</v>
      </c>
      <c r="N1622" s="13">
        <f ca="1">IF(M1622=0,0,IF(M1622=M1621,0,((M1622-M1621)*C1622+N1621*M1621)*$P$5/M1622))</f>
        <v>0</v>
      </c>
      <c r="O1622" s="13">
        <f ca="1">IF(M1621=M1622,(M1621*J1622+M1622*K1622)*$P$5,M1621*J1622+M1622*K1622*$P$5-$P$6)</f>
        <v>0</v>
      </c>
      <c r="P1622" s="13">
        <f ca="1">100*SUM(O1383:O1622)/SUM(N1383:N1622)</f>
        <v>1.4045289098394893</v>
      </c>
      <c r="Q1622" s="9">
        <f ca="1">AVERAGE(E1622:OFFSET(F1622,-$Q$5+1,0))</f>
        <v>12711.8</v>
      </c>
      <c r="R1622" s="9">
        <f ca="1">AVERAGE(E1622:OFFSET(F1622,-$R$5+1,0))</f>
        <v>12676.4</v>
      </c>
      <c r="S1622" s="9">
        <f t="shared" ca="1" si="147"/>
        <v>0</v>
      </c>
    </row>
    <row r="1623" spans="1:19">
      <c r="A1623" s="4" t="s">
        <v>102</v>
      </c>
      <c r="B1623" s="5">
        <v>44060</v>
      </c>
      <c r="C1623" s="4">
        <v>12776</v>
      </c>
      <c r="D1623" s="4">
        <v>12959</v>
      </c>
      <c r="E1623" s="4">
        <v>12771</v>
      </c>
      <c r="F1623" s="4">
        <v>12955</v>
      </c>
      <c r="G1623" s="4">
        <v>126563</v>
      </c>
      <c r="H1623" s="4">
        <v>0.79500000000000004</v>
      </c>
      <c r="I1623" s="3">
        <f t="shared" si="149"/>
        <v>0</v>
      </c>
      <c r="J1623" s="13">
        <f t="shared" si="151"/>
        <v>-12</v>
      </c>
      <c r="K1623" s="13">
        <f t="shared" si="150"/>
        <v>179</v>
      </c>
      <c r="L1623" s="13">
        <f t="shared" ca="1" si="146"/>
        <v>0</v>
      </c>
      <c r="M1623" s="13">
        <f t="shared" ca="1" si="148"/>
        <v>0</v>
      </c>
      <c r="N1623" s="13">
        <f ca="1">IF(M1623=0,0,IF(M1623=M1622,0,((M1623-M1622)*C1623+N1622*M1622)*$P$5/M1623))</f>
        <v>0</v>
      </c>
      <c r="O1623" s="13">
        <f ca="1">IF(M1622=M1623,(M1622*J1623+M1623*K1623)*$P$5,M1622*J1623+M1623*K1623*$P$5-$P$6)</f>
        <v>0</v>
      </c>
      <c r="P1623" s="13">
        <f ca="1">100*SUM(O1384:O1623)/SUM(N1384:N1623)</f>
        <v>1.4045289098394893</v>
      </c>
      <c r="Q1623" s="9">
        <f ca="1">AVERAGE(E1623:OFFSET(F1623,-$Q$5+1,0))</f>
        <v>12726.9</v>
      </c>
      <c r="R1623" s="9">
        <f ca="1">AVERAGE(E1623:OFFSET(F1623,-$R$5+1,0))</f>
        <v>12720.3</v>
      </c>
      <c r="S1623" s="9">
        <f t="shared" ca="1" si="147"/>
        <v>0</v>
      </c>
    </row>
    <row r="1624" spans="1:19">
      <c r="A1624" s="4" t="s">
        <v>102</v>
      </c>
      <c r="B1624" s="5">
        <v>44061</v>
      </c>
      <c r="C1624" s="4">
        <v>12983</v>
      </c>
      <c r="D1624" s="4">
        <v>12998</v>
      </c>
      <c r="E1624" s="4">
        <v>12836</v>
      </c>
      <c r="F1624" s="4">
        <v>12875</v>
      </c>
      <c r="G1624" s="4">
        <v>134346</v>
      </c>
      <c r="H1624" s="4">
        <v>0.79500000000000004</v>
      </c>
      <c r="I1624" s="3">
        <f t="shared" si="149"/>
        <v>0</v>
      </c>
      <c r="J1624" s="13">
        <f t="shared" si="151"/>
        <v>28</v>
      </c>
      <c r="K1624" s="13">
        <f t="shared" si="150"/>
        <v>-108</v>
      </c>
      <c r="L1624" s="13">
        <f t="shared" ca="1" si="146"/>
        <v>0</v>
      </c>
      <c r="M1624" s="13">
        <f t="shared" ca="1" si="148"/>
        <v>0</v>
      </c>
      <c r="N1624" s="13">
        <f ca="1">IF(M1624=0,0,IF(M1624=M1623,0,((M1624-M1623)*C1624+N1623*M1623)*$P$5/M1624))</f>
        <v>0</v>
      </c>
      <c r="O1624" s="13">
        <f ca="1">IF(M1623=M1624,(M1623*J1624+M1624*K1624)*$P$5,M1623*J1624+M1624*K1624*$P$5-$P$6)</f>
        <v>0</v>
      </c>
      <c r="P1624" s="13">
        <f ca="1">100*SUM(O1385:O1624)/SUM(N1385:N1624)</f>
        <v>1.4045289098394893</v>
      </c>
      <c r="Q1624" s="9">
        <f ca="1">AVERAGE(E1624:OFFSET(F1624,-$Q$5+1,0))</f>
        <v>12751.6</v>
      </c>
      <c r="R1624" s="9">
        <f ca="1">AVERAGE(E1624:OFFSET(F1624,-$R$5+1,0))</f>
        <v>12749.95</v>
      </c>
      <c r="S1624" s="9">
        <f t="shared" ca="1" si="147"/>
        <v>0</v>
      </c>
    </row>
    <row r="1625" spans="1:19">
      <c r="A1625" s="4" t="s">
        <v>102</v>
      </c>
      <c r="B1625" s="5">
        <v>44062</v>
      </c>
      <c r="C1625" s="4">
        <v>12905</v>
      </c>
      <c r="D1625" s="4">
        <v>12955</v>
      </c>
      <c r="E1625" s="4">
        <v>12780</v>
      </c>
      <c r="F1625" s="4">
        <v>12806</v>
      </c>
      <c r="G1625" s="4">
        <v>70664</v>
      </c>
      <c r="H1625" s="4">
        <v>0.79500000000000004</v>
      </c>
      <c r="I1625" s="3">
        <f t="shared" si="149"/>
        <v>1</v>
      </c>
      <c r="J1625" s="13">
        <f t="shared" si="151"/>
        <v>30</v>
      </c>
      <c r="K1625" s="13">
        <f t="shared" si="150"/>
        <v>-99</v>
      </c>
      <c r="L1625" s="13">
        <f t="shared" ca="1" si="146"/>
        <v>0</v>
      </c>
      <c r="M1625" s="13">
        <f t="shared" si="148"/>
        <v>0</v>
      </c>
      <c r="N1625" s="13">
        <f>IF(M1625=0,0,IF(M1625=M1624,0,((M1625-M1624)*C1625+N1624*M1624)*$P$5/M1625))</f>
        <v>0</v>
      </c>
      <c r="O1625" s="13">
        <f ca="1">IF(M1624=M1625,(M1624*J1625+M1625*K1625)*$P$5,M1624*J1625+M1625*K1625*$P$5-$P$6)</f>
        <v>0</v>
      </c>
      <c r="P1625" s="13">
        <f ca="1">100*SUM(O1386:O1625)/SUM(N1386:N1625)</f>
        <v>1.4045289098394893</v>
      </c>
      <c r="Q1625" s="9">
        <f ca="1">AVERAGE(E1625:OFFSET(F1625,-$Q$5+1,0))</f>
        <v>12788.2</v>
      </c>
      <c r="R1625" s="9">
        <f ca="1">AVERAGE(E1625:OFFSET(F1625,-$R$5+1,0))</f>
        <v>12759.9</v>
      </c>
      <c r="S1625" s="9">
        <f t="shared" ca="1" si="147"/>
        <v>0</v>
      </c>
    </row>
    <row r="1626" spans="1:19">
      <c r="A1626" s="4" t="s">
        <v>103</v>
      </c>
      <c r="B1626" s="5">
        <v>44063</v>
      </c>
      <c r="C1626" s="4">
        <v>12695</v>
      </c>
      <c r="D1626" s="4">
        <v>12709</v>
      </c>
      <c r="E1626" s="4">
        <v>12067</v>
      </c>
      <c r="F1626" s="4">
        <v>12305</v>
      </c>
      <c r="G1626" s="4">
        <v>237845</v>
      </c>
      <c r="H1626" s="4">
        <v>0.79500000000000004</v>
      </c>
      <c r="I1626" s="3">
        <f t="shared" si="149"/>
        <v>0</v>
      </c>
      <c r="J1626" s="13">
        <f t="shared" si="151"/>
        <v>-111</v>
      </c>
      <c r="K1626" s="13">
        <f t="shared" si="150"/>
        <v>-390</v>
      </c>
      <c r="L1626" s="13">
        <f t="shared" ca="1" si="146"/>
        <v>-1</v>
      </c>
      <c r="M1626" s="13">
        <f t="shared" ca="1" si="148"/>
        <v>0</v>
      </c>
      <c r="N1626" s="13">
        <f ca="1">IF(M1626=0,0,IF(M1626=M1625,0,((M1626-M1625)*C1626+N1625*M1625)*$P$5/M1626))</f>
        <v>0</v>
      </c>
      <c r="O1626" s="13">
        <f ca="1">IF(M1625=M1626,(M1625*J1626+M1626*K1626)*$P$5,M1625*J1626+M1626*K1626*$P$5-$P$6)</f>
        <v>0</v>
      </c>
      <c r="P1626" s="13">
        <f ca="1">100*SUM(O1387:O1626)/SUM(N1387:N1626)</f>
        <v>1.4045289098394893</v>
      </c>
      <c r="Q1626" s="9">
        <f ca="1">AVERAGE(E1626:OFFSET(F1626,-$Q$5+1,0))</f>
        <v>12682.9</v>
      </c>
      <c r="R1626" s="9">
        <f ca="1">AVERAGE(E1626:OFFSET(F1626,-$R$5+1,0))</f>
        <v>12699.1</v>
      </c>
      <c r="S1626" s="9">
        <f t="shared" ca="1" si="147"/>
        <v>-1</v>
      </c>
    </row>
    <row r="1627" spans="1:19">
      <c r="A1627" s="4" t="s">
        <v>103</v>
      </c>
      <c r="B1627" s="5">
        <v>44064</v>
      </c>
      <c r="C1627" s="4">
        <v>12466</v>
      </c>
      <c r="D1627" s="4">
        <v>12598</v>
      </c>
      <c r="E1627" s="4">
        <v>12423</v>
      </c>
      <c r="F1627" s="4">
        <v>12543</v>
      </c>
      <c r="G1627" s="4">
        <v>134925</v>
      </c>
      <c r="H1627" s="4">
        <v>0.79500000000000004</v>
      </c>
      <c r="I1627" s="3">
        <f t="shared" si="149"/>
        <v>0</v>
      </c>
      <c r="J1627" s="13">
        <f t="shared" si="151"/>
        <v>161</v>
      </c>
      <c r="K1627" s="13">
        <f t="shared" si="150"/>
        <v>77</v>
      </c>
      <c r="L1627" s="13">
        <f t="shared" ca="1" si="146"/>
        <v>0</v>
      </c>
      <c r="M1627" s="13">
        <f t="shared" ca="1" si="148"/>
        <v>-1</v>
      </c>
      <c r="N1627" s="13">
        <f ca="1">IF(M1627=0,0,IF(M1627=M1626,0,((M1627-M1626)*C1627+N1626*M1626)*$P$5/M1627))</f>
        <v>2493200</v>
      </c>
      <c r="O1627" s="13">
        <f ca="1">IF(M1626=M1627,(M1626*J1627+M1627*K1627)*$P$5,M1626*J1627+M1627*K1627*$P$5-$P$6)</f>
        <v>-15900</v>
      </c>
      <c r="P1627" s="13">
        <f ca="1">100*SUM(O1388:O1627)/SUM(N1388:N1627)</f>
        <v>1.2631348025058871</v>
      </c>
      <c r="Q1627" s="9">
        <f ca="1">AVERAGE(E1627:OFFSET(F1627,-$Q$5+1,0))</f>
        <v>12636.1</v>
      </c>
      <c r="R1627" s="9">
        <f ca="1">AVERAGE(E1627:OFFSET(F1627,-$R$5+1,0))</f>
        <v>12673.95</v>
      </c>
      <c r="S1627" s="9">
        <f t="shared" ca="1" si="147"/>
        <v>0</v>
      </c>
    </row>
    <row r="1628" spans="1:19">
      <c r="A1628" s="4" t="s">
        <v>103</v>
      </c>
      <c r="B1628" s="5">
        <v>44067</v>
      </c>
      <c r="C1628" s="4">
        <v>12568</v>
      </c>
      <c r="D1628" s="4">
        <v>12653</v>
      </c>
      <c r="E1628" s="4">
        <v>12503</v>
      </c>
      <c r="F1628" s="4">
        <v>12604</v>
      </c>
      <c r="G1628" s="4">
        <v>103793</v>
      </c>
      <c r="H1628" s="4">
        <v>0.79500000000000004</v>
      </c>
      <c r="I1628" s="3">
        <f t="shared" si="149"/>
        <v>0</v>
      </c>
      <c r="J1628" s="13">
        <f t="shared" si="151"/>
        <v>25</v>
      </c>
      <c r="K1628" s="13">
        <f t="shared" si="150"/>
        <v>36</v>
      </c>
      <c r="L1628" s="13">
        <f t="shared" ca="1" si="146"/>
        <v>0</v>
      </c>
      <c r="M1628" s="13">
        <f t="shared" ca="1" si="148"/>
        <v>-1</v>
      </c>
      <c r="N1628" s="13">
        <f ca="1">IF(M1628=0,0,IF(M1628=M1627,0,((M1628-M1627)*C1628+N1627*M1627)*$P$5/M1628))</f>
        <v>0</v>
      </c>
      <c r="O1628" s="13">
        <f ca="1">IF(M1627=M1628,(M1627*J1628+M1628*K1628)*$P$5,M1627*J1628+M1628*K1628*$P$5-$P$6)</f>
        <v>-12200</v>
      </c>
      <c r="P1628" s="13">
        <f ca="1">100*SUM(O1389:O1628)/SUM(N1389:N1628)</f>
        <v>1.2292564535477852</v>
      </c>
      <c r="Q1628" s="9">
        <f ca="1">AVERAGE(E1628:OFFSET(F1628,-$Q$5+1,0))</f>
        <v>12574.2</v>
      </c>
      <c r="R1628" s="9">
        <f ca="1">AVERAGE(E1628:OFFSET(F1628,-$R$5+1,0))</f>
        <v>12650.55</v>
      </c>
      <c r="S1628" s="9">
        <f t="shared" ca="1" si="147"/>
        <v>0</v>
      </c>
    </row>
    <row r="1629" spans="1:19">
      <c r="A1629" s="4" t="s">
        <v>103</v>
      </c>
      <c r="B1629" s="5">
        <v>44068</v>
      </c>
      <c r="C1629" s="4">
        <v>12657</v>
      </c>
      <c r="D1629" s="4">
        <v>12795</v>
      </c>
      <c r="E1629" s="4">
        <v>12643</v>
      </c>
      <c r="F1629" s="4">
        <v>12737</v>
      </c>
      <c r="G1629" s="4">
        <v>111954</v>
      </c>
      <c r="H1629" s="4">
        <v>0.79500000000000004</v>
      </c>
      <c r="I1629" s="3">
        <f t="shared" si="149"/>
        <v>0</v>
      </c>
      <c r="J1629" s="13">
        <f t="shared" si="151"/>
        <v>53</v>
      </c>
      <c r="K1629" s="13">
        <f t="shared" si="150"/>
        <v>80</v>
      </c>
      <c r="L1629" s="13">
        <f t="shared" ca="1" si="146"/>
        <v>0</v>
      </c>
      <c r="M1629" s="13">
        <f t="shared" ca="1" si="148"/>
        <v>-1</v>
      </c>
      <c r="N1629" s="13">
        <f ca="1">IF(M1629=0,0,IF(M1629=M1628,0,((M1629-M1628)*C1629+N1628*M1628)*$P$5/M1629))</f>
        <v>0</v>
      </c>
      <c r="O1629" s="13">
        <f ca="1">IF(M1628=M1629,(M1628*J1629+M1629*K1629)*$P$5,M1628*J1629+M1629*K1629*$P$5-$P$6)</f>
        <v>-26600</v>
      </c>
      <c r="P1629" s="13">
        <f ca="1">100*SUM(O1390:O1629)/SUM(N1390:N1629)</f>
        <v>1.2337298686599543</v>
      </c>
      <c r="Q1629" s="9">
        <f ca="1">AVERAGE(E1629:OFFSET(F1629,-$Q$5+1,0))</f>
        <v>12541.1</v>
      </c>
      <c r="R1629" s="9">
        <f ca="1">AVERAGE(E1629:OFFSET(F1629,-$R$5+1,0))</f>
        <v>12646.35</v>
      </c>
      <c r="S1629" s="9">
        <f t="shared" ca="1" si="147"/>
        <v>0</v>
      </c>
    </row>
    <row r="1630" spans="1:19">
      <c r="A1630" s="4" t="s">
        <v>103</v>
      </c>
      <c r="B1630" s="5">
        <v>44069</v>
      </c>
      <c r="C1630" s="4">
        <v>12730</v>
      </c>
      <c r="D1630" s="4">
        <v>12799</v>
      </c>
      <c r="E1630" s="4">
        <v>12681</v>
      </c>
      <c r="F1630" s="4">
        <v>12792</v>
      </c>
      <c r="G1630" s="4">
        <v>86909</v>
      </c>
      <c r="H1630" s="4">
        <v>0.79500000000000004</v>
      </c>
      <c r="I1630" s="3">
        <f t="shared" si="149"/>
        <v>0</v>
      </c>
      <c r="J1630" s="13">
        <f t="shared" si="151"/>
        <v>-7</v>
      </c>
      <c r="K1630" s="13">
        <f t="shared" si="150"/>
        <v>62</v>
      </c>
      <c r="L1630" s="13">
        <f t="shared" ca="1" si="146"/>
        <v>0</v>
      </c>
      <c r="M1630" s="13">
        <f t="shared" ca="1" si="148"/>
        <v>-1</v>
      </c>
      <c r="N1630" s="13">
        <f ca="1">IF(M1630=0,0,IF(M1630=M1629,0,((M1630-M1629)*C1630+N1629*M1629)*$P$5/M1630))</f>
        <v>0</v>
      </c>
      <c r="O1630" s="13">
        <f ca="1">IF(M1629=M1630,(M1629*J1630+M1630*K1630)*$P$5,M1629*J1630+M1630*K1630*$P$5-$P$6)</f>
        <v>-11000</v>
      </c>
      <c r="P1630" s="13">
        <f ca="1">100*SUM(O1391:O1630)/SUM(N1391:N1630)</f>
        <v>1.2873741422811196</v>
      </c>
      <c r="Q1630" s="9">
        <f ca="1">AVERAGE(E1630:OFFSET(F1630,-$Q$5+1,0))</f>
        <v>12529.8</v>
      </c>
      <c r="R1630" s="9">
        <f ca="1">AVERAGE(E1630:OFFSET(F1630,-$R$5+1,0))</f>
        <v>12659</v>
      </c>
      <c r="S1630" s="9">
        <f t="shared" ca="1" si="147"/>
        <v>0</v>
      </c>
    </row>
    <row r="1631" spans="1:19">
      <c r="A1631" s="4" t="s">
        <v>103</v>
      </c>
      <c r="B1631" s="5">
        <v>44070</v>
      </c>
      <c r="C1631" s="4">
        <v>12838</v>
      </c>
      <c r="D1631" s="4">
        <v>12925</v>
      </c>
      <c r="E1631" s="4">
        <v>12735</v>
      </c>
      <c r="F1631" s="4">
        <v>12760</v>
      </c>
      <c r="G1631" s="4">
        <v>126988</v>
      </c>
      <c r="H1631" s="4">
        <v>0.79500000000000004</v>
      </c>
      <c r="I1631" s="3">
        <f t="shared" si="149"/>
        <v>0</v>
      </c>
      <c r="J1631" s="13">
        <f t="shared" si="151"/>
        <v>46</v>
      </c>
      <c r="K1631" s="13">
        <f t="shared" si="150"/>
        <v>-78</v>
      </c>
      <c r="L1631" s="13">
        <f t="shared" ca="1" si="146"/>
        <v>0</v>
      </c>
      <c r="M1631" s="13">
        <f t="shared" ca="1" si="148"/>
        <v>-1</v>
      </c>
      <c r="N1631" s="13">
        <f ca="1">IF(M1631=0,0,IF(M1631=M1630,0,((M1631-M1630)*C1631+N1630*M1630)*$P$5/M1631))</f>
        <v>0</v>
      </c>
      <c r="O1631" s="13">
        <f ca="1">IF(M1630=M1631,(M1630*J1631+M1631*K1631)*$P$5,M1630*J1631+M1631*K1631*$P$5-$P$6)</f>
        <v>6400</v>
      </c>
      <c r="P1631" s="13">
        <f ca="1">100*SUM(O1392:O1631)/SUM(N1392:N1631)</f>
        <v>1.3233334905326699</v>
      </c>
      <c r="Q1631" s="9">
        <f ca="1">AVERAGE(E1631:OFFSET(F1631,-$Q$5+1,0))</f>
        <v>12642.1</v>
      </c>
      <c r="R1631" s="9">
        <f ca="1">AVERAGE(E1631:OFFSET(F1631,-$R$5+1,0))</f>
        <v>12662.5</v>
      </c>
      <c r="S1631" s="9">
        <f t="shared" ca="1" si="147"/>
        <v>0</v>
      </c>
    </row>
    <row r="1632" spans="1:19">
      <c r="A1632" s="4" t="s">
        <v>103</v>
      </c>
      <c r="B1632" s="5">
        <v>44071</v>
      </c>
      <c r="C1632" s="4">
        <v>12740</v>
      </c>
      <c r="D1632" s="4">
        <v>12782</v>
      </c>
      <c r="E1632" s="4">
        <v>12634</v>
      </c>
      <c r="F1632" s="4">
        <v>12691</v>
      </c>
      <c r="G1632" s="4">
        <v>138555</v>
      </c>
      <c r="H1632" s="4">
        <v>0.79500000000000004</v>
      </c>
      <c r="I1632" s="3">
        <f t="shared" si="149"/>
        <v>0</v>
      </c>
      <c r="J1632" s="13">
        <f t="shared" si="151"/>
        <v>-20</v>
      </c>
      <c r="K1632" s="13">
        <f t="shared" si="150"/>
        <v>-49</v>
      </c>
      <c r="L1632" s="13">
        <f t="shared" ca="1" si="146"/>
        <v>1</v>
      </c>
      <c r="M1632" s="13">
        <f t="shared" ca="1" si="148"/>
        <v>-1</v>
      </c>
      <c r="N1632" s="13">
        <f ca="1">IF(M1632=0,0,IF(M1632=M1631,0,((M1632-M1631)*C1632+N1631*M1631)*$P$5/M1632))</f>
        <v>0</v>
      </c>
      <c r="O1632" s="13">
        <f ca="1">IF(M1631=M1632,(M1631*J1632+M1632*K1632)*$P$5,M1631*J1632+M1632*K1632*$P$5-$P$6)</f>
        <v>13800</v>
      </c>
      <c r="P1632" s="13">
        <f ca="1">100*SUM(O1393:O1632)/SUM(N1393:N1632)</f>
        <v>1.3654648777382159</v>
      </c>
      <c r="Q1632" s="9">
        <f ca="1">AVERAGE(E1632:OFFSET(F1632,-$Q$5+1,0))</f>
        <v>12678</v>
      </c>
      <c r="R1632" s="9">
        <f ca="1">AVERAGE(E1632:OFFSET(F1632,-$R$5+1,0))</f>
        <v>12657.05</v>
      </c>
      <c r="S1632" s="9">
        <f t="shared" ca="1" si="147"/>
        <v>1</v>
      </c>
    </row>
    <row r="1633" spans="1:19">
      <c r="A1633" s="4" t="s">
        <v>103</v>
      </c>
      <c r="B1633" s="5">
        <v>44074</v>
      </c>
      <c r="C1633" s="4">
        <v>12800</v>
      </c>
      <c r="D1633" s="4">
        <v>12826</v>
      </c>
      <c r="E1633" s="4">
        <v>12563</v>
      </c>
      <c r="F1633" s="4">
        <v>12591</v>
      </c>
      <c r="G1633" s="4">
        <v>142474</v>
      </c>
      <c r="H1633" s="4">
        <v>0.79500000000000004</v>
      </c>
      <c r="I1633" s="3">
        <f t="shared" si="149"/>
        <v>0</v>
      </c>
      <c r="J1633" s="13">
        <f t="shared" si="151"/>
        <v>109</v>
      </c>
      <c r="K1633" s="13">
        <f t="shared" si="150"/>
        <v>-209</v>
      </c>
      <c r="L1633" s="13">
        <f t="shared" ca="1" si="146"/>
        <v>0</v>
      </c>
      <c r="M1633" s="13">
        <f t="shared" ca="1" si="148"/>
        <v>0</v>
      </c>
      <c r="N1633" s="13">
        <f ca="1">IF(M1633=0,0,IF(M1633=M1632,0,((M1633-M1632)*C1633+N1632*M1632)*$P$5/M1633))</f>
        <v>0</v>
      </c>
      <c r="O1633" s="13">
        <f ca="1">IF(M1632=M1633,(M1632*J1633+M1633*K1633)*$P$5,M1632*J1633+M1633*K1633*$P$5-$P$6)</f>
        <v>-609</v>
      </c>
      <c r="P1633" s="13">
        <f ca="1">100*SUM(O1394:O1633)/SUM(N1394:N1633)</f>
        <v>1.3636698578132</v>
      </c>
      <c r="Q1633" s="9">
        <f ca="1">AVERAGE(E1633:OFFSET(F1633,-$Q$5+1,0))</f>
        <v>12682.7</v>
      </c>
      <c r="R1633" s="9">
        <f ca="1">AVERAGE(E1633:OFFSET(F1633,-$R$5+1,0))</f>
        <v>12628.45</v>
      </c>
      <c r="S1633" s="9">
        <f t="shared" ca="1" si="147"/>
        <v>0</v>
      </c>
    </row>
    <row r="1634" spans="1:19">
      <c r="A1634" s="4" t="s">
        <v>103</v>
      </c>
      <c r="B1634" s="5">
        <v>44075</v>
      </c>
      <c r="C1634" s="4">
        <v>12566</v>
      </c>
      <c r="D1634" s="4">
        <v>12698</v>
      </c>
      <c r="E1634" s="4">
        <v>12531</v>
      </c>
      <c r="F1634" s="4">
        <v>12691</v>
      </c>
      <c r="G1634" s="4">
        <v>114612</v>
      </c>
      <c r="H1634" s="4">
        <v>0.79500000000000004</v>
      </c>
      <c r="I1634" s="3">
        <f t="shared" si="149"/>
        <v>0</v>
      </c>
      <c r="J1634" s="13">
        <f t="shared" si="151"/>
        <v>-25</v>
      </c>
      <c r="K1634" s="13">
        <f t="shared" si="150"/>
        <v>125</v>
      </c>
      <c r="L1634" s="13">
        <f t="shared" ca="1" si="146"/>
        <v>0</v>
      </c>
      <c r="M1634" s="13">
        <f t="shared" ca="1" si="148"/>
        <v>0</v>
      </c>
      <c r="N1634" s="13">
        <f ca="1">IF(M1634=0,0,IF(M1634=M1633,0,((M1634-M1633)*C1634+N1633*M1633)*$P$5/M1634))</f>
        <v>0</v>
      </c>
      <c r="O1634" s="13">
        <f ca="1">IF(M1633=M1634,(M1633*J1634+M1634*K1634)*$P$5,M1633*J1634+M1634*K1634*$P$5-$P$6)</f>
        <v>0</v>
      </c>
      <c r="P1634" s="13">
        <f ca="1">100*SUM(O1395:O1634)/SUM(N1395:N1634)</f>
        <v>1.3636698578132</v>
      </c>
      <c r="Q1634" s="9">
        <f ca="1">AVERAGE(E1634:OFFSET(F1634,-$Q$5+1,0))</f>
        <v>12666.9</v>
      </c>
      <c r="R1634" s="9">
        <f ca="1">AVERAGE(E1634:OFFSET(F1634,-$R$5+1,0))</f>
        <v>12604</v>
      </c>
      <c r="S1634" s="9">
        <f t="shared" ca="1" si="147"/>
        <v>0</v>
      </c>
    </row>
    <row r="1635" spans="1:19">
      <c r="A1635" s="4" t="s">
        <v>103</v>
      </c>
      <c r="B1635" s="5">
        <v>44076</v>
      </c>
      <c r="C1635" s="4">
        <v>12765</v>
      </c>
      <c r="D1635" s="4">
        <v>12776</v>
      </c>
      <c r="E1635" s="4">
        <v>12595</v>
      </c>
      <c r="F1635" s="4">
        <v>12691</v>
      </c>
      <c r="G1635" s="4">
        <v>127417</v>
      </c>
      <c r="H1635" s="4">
        <v>0.79500000000000004</v>
      </c>
      <c r="I1635" s="3">
        <f t="shared" si="149"/>
        <v>0</v>
      </c>
      <c r="J1635" s="13">
        <f t="shared" si="151"/>
        <v>74</v>
      </c>
      <c r="K1635" s="13">
        <f t="shared" si="150"/>
        <v>-74</v>
      </c>
      <c r="L1635" s="13">
        <f t="shared" ca="1" si="146"/>
        <v>0</v>
      </c>
      <c r="M1635" s="13">
        <f t="shared" ca="1" si="148"/>
        <v>0</v>
      </c>
      <c r="N1635" s="13">
        <f ca="1">IF(M1635=0,0,IF(M1635=M1634,0,((M1635-M1634)*C1635+N1634*M1634)*$P$5/M1635))</f>
        <v>0</v>
      </c>
      <c r="O1635" s="13">
        <f ca="1">IF(M1634=M1635,(M1634*J1635+M1635*K1635)*$P$5,M1634*J1635+M1635*K1635*$P$5-$P$6)</f>
        <v>0</v>
      </c>
      <c r="P1635" s="13">
        <f ca="1">100*SUM(O1396:O1635)/SUM(N1396:N1635)</f>
        <v>1.3636698578132</v>
      </c>
      <c r="Q1635" s="9">
        <f ca="1">AVERAGE(E1635:OFFSET(F1635,-$Q$5+1,0))</f>
        <v>12648.2</v>
      </c>
      <c r="R1635" s="9">
        <f ca="1">AVERAGE(E1635:OFFSET(F1635,-$R$5+1,0))</f>
        <v>12589</v>
      </c>
      <c r="S1635" s="9">
        <f t="shared" ca="1" si="147"/>
        <v>0</v>
      </c>
    </row>
    <row r="1636" spans="1:19">
      <c r="A1636" s="4" t="s">
        <v>103</v>
      </c>
      <c r="B1636" s="5">
        <v>44077</v>
      </c>
      <c r="C1636" s="4">
        <v>12792</v>
      </c>
      <c r="D1636" s="4">
        <v>12858</v>
      </c>
      <c r="E1636" s="4">
        <v>12705</v>
      </c>
      <c r="F1636" s="4">
        <v>12732</v>
      </c>
      <c r="G1636" s="4">
        <v>130555</v>
      </c>
      <c r="H1636" s="4">
        <v>0.79500000000000004</v>
      </c>
      <c r="I1636" s="3">
        <f t="shared" si="149"/>
        <v>0</v>
      </c>
      <c r="J1636" s="13">
        <f t="shared" si="151"/>
        <v>101</v>
      </c>
      <c r="K1636" s="13">
        <f t="shared" si="150"/>
        <v>-60</v>
      </c>
      <c r="L1636" s="13">
        <f t="shared" ca="1" si="146"/>
        <v>0</v>
      </c>
      <c r="M1636" s="13">
        <f t="shared" ca="1" si="148"/>
        <v>0</v>
      </c>
      <c r="N1636" s="13">
        <f ca="1">IF(M1636=0,0,IF(M1636=M1635,0,((M1636-M1635)*C1636+N1635*M1635)*$P$5/M1636))</f>
        <v>0</v>
      </c>
      <c r="O1636" s="13">
        <f ca="1">IF(M1635=M1636,(M1635*J1636+M1636*K1636)*$P$5,M1635*J1636+M1636*K1636*$P$5-$P$6)</f>
        <v>0</v>
      </c>
      <c r="P1636" s="13">
        <f ca="1">100*SUM(O1397:O1636)/SUM(N1397:N1636)</f>
        <v>1.3636698578132</v>
      </c>
      <c r="Q1636" s="9">
        <f ca="1">AVERAGE(E1636:OFFSET(F1636,-$Q$5+1,0))</f>
        <v>12642.4</v>
      </c>
      <c r="R1636" s="9">
        <f ca="1">AVERAGE(E1636:OFFSET(F1636,-$R$5+1,0))</f>
        <v>12642.25</v>
      </c>
      <c r="S1636" s="9">
        <f t="shared" ca="1" si="147"/>
        <v>0</v>
      </c>
    </row>
    <row r="1637" spans="1:19">
      <c r="A1637" s="4" t="s">
        <v>103</v>
      </c>
      <c r="B1637" s="5">
        <v>44078</v>
      </c>
      <c r="C1637" s="4">
        <v>12558</v>
      </c>
      <c r="D1637" s="4">
        <v>12651</v>
      </c>
      <c r="E1637" s="4">
        <v>12510</v>
      </c>
      <c r="F1637" s="4">
        <v>12606</v>
      </c>
      <c r="G1637" s="4">
        <v>130795</v>
      </c>
      <c r="H1637" s="4">
        <v>0.79500000000000004</v>
      </c>
      <c r="I1637" s="3">
        <f t="shared" si="149"/>
        <v>0</v>
      </c>
      <c r="J1637" s="13">
        <f t="shared" si="151"/>
        <v>-174</v>
      </c>
      <c r="K1637" s="13">
        <f t="shared" si="150"/>
        <v>48</v>
      </c>
      <c r="L1637" s="13">
        <f t="shared" ca="1" si="146"/>
        <v>-1</v>
      </c>
      <c r="M1637" s="13">
        <f t="shared" ca="1" si="148"/>
        <v>0</v>
      </c>
      <c r="N1637" s="13">
        <f ca="1">IF(M1637=0,0,IF(M1637=M1636,0,((M1637-M1636)*C1637+N1636*M1636)*$P$5/M1637))</f>
        <v>0</v>
      </c>
      <c r="O1637" s="13">
        <f ca="1">IF(M1636=M1637,(M1636*J1637+M1637*K1637)*$P$5,M1636*J1637+M1637*K1637*$P$5-$P$6)</f>
        <v>0</v>
      </c>
      <c r="P1637" s="13">
        <f ca="1">100*SUM(O1398:O1637)/SUM(N1398:N1637)</f>
        <v>1.3636698578132</v>
      </c>
      <c r="Q1637" s="9">
        <f ca="1">AVERAGE(E1637:OFFSET(F1637,-$Q$5+1,0))</f>
        <v>12621.5</v>
      </c>
      <c r="R1637" s="9">
        <f ca="1">AVERAGE(E1637:OFFSET(F1637,-$R$5+1,0))</f>
        <v>12649.75</v>
      </c>
      <c r="S1637" s="9">
        <f t="shared" ca="1" si="147"/>
        <v>-1</v>
      </c>
    </row>
    <row r="1638" spans="1:19">
      <c r="A1638" s="4" t="s">
        <v>103</v>
      </c>
      <c r="B1638" s="5">
        <v>44081</v>
      </c>
      <c r="C1638" s="4">
        <v>12608</v>
      </c>
      <c r="D1638" s="4">
        <v>12733</v>
      </c>
      <c r="E1638" s="4">
        <v>12560</v>
      </c>
      <c r="F1638" s="4">
        <v>12582</v>
      </c>
      <c r="G1638" s="4">
        <v>137459</v>
      </c>
      <c r="H1638" s="4">
        <v>0.79500000000000004</v>
      </c>
      <c r="I1638" s="3">
        <f t="shared" si="149"/>
        <v>0</v>
      </c>
      <c r="J1638" s="13">
        <f t="shared" si="151"/>
        <v>2</v>
      </c>
      <c r="K1638" s="13">
        <f t="shared" si="150"/>
        <v>-26</v>
      </c>
      <c r="L1638" s="13">
        <f t="shared" ca="1" si="146"/>
        <v>0</v>
      </c>
      <c r="M1638" s="13">
        <f t="shared" ca="1" si="148"/>
        <v>-1</v>
      </c>
      <c r="N1638" s="13">
        <f ca="1">IF(M1638=0,0,IF(M1638=M1637,0,((M1638-M1637)*C1638+N1637*M1637)*$P$5/M1638))</f>
        <v>2521600</v>
      </c>
      <c r="O1638" s="13">
        <f ca="1">IF(M1637=M1638,(M1637*J1638+M1638*K1638)*$P$5,M1637*J1638+M1638*K1638*$P$5-$P$6)</f>
        <v>4700</v>
      </c>
      <c r="P1638" s="13">
        <f ca="1">100*SUM(O1399:O1638)/SUM(N1399:N1638)</f>
        <v>1.2822232830710476</v>
      </c>
      <c r="Q1638" s="9">
        <f ca="1">AVERAGE(E1638:OFFSET(F1638,-$Q$5+1,0))</f>
        <v>12620.3</v>
      </c>
      <c r="R1638" s="9">
        <f ca="1">AVERAGE(E1638:OFFSET(F1638,-$R$5+1,0))</f>
        <v>12651.5</v>
      </c>
      <c r="S1638" s="9">
        <f t="shared" ca="1" si="147"/>
        <v>0</v>
      </c>
    </row>
    <row r="1639" spans="1:19">
      <c r="A1639" s="4" t="s">
        <v>103</v>
      </c>
      <c r="B1639" s="5">
        <v>44082</v>
      </c>
      <c r="C1639" s="4">
        <v>12657</v>
      </c>
      <c r="D1639" s="4">
        <v>12695</v>
      </c>
      <c r="E1639" s="4">
        <v>12610</v>
      </c>
      <c r="F1639" s="4">
        <v>12667</v>
      </c>
      <c r="G1639" s="4">
        <v>110554</v>
      </c>
      <c r="H1639" s="4">
        <v>0.79500000000000004</v>
      </c>
      <c r="I1639" s="3">
        <f t="shared" si="149"/>
        <v>0</v>
      </c>
      <c r="J1639" s="13">
        <f t="shared" si="151"/>
        <v>75</v>
      </c>
      <c r="K1639" s="13">
        <f t="shared" si="150"/>
        <v>10</v>
      </c>
      <c r="L1639" s="13">
        <f t="shared" ca="1" si="146"/>
        <v>0</v>
      </c>
      <c r="M1639" s="13">
        <f t="shared" ca="1" si="148"/>
        <v>-1</v>
      </c>
      <c r="N1639" s="13">
        <f ca="1">IF(M1639=0,0,IF(M1639=M1638,0,((M1639-M1638)*C1639+N1638*M1638)*$P$5/M1639))</f>
        <v>0</v>
      </c>
      <c r="O1639" s="13">
        <f ca="1">IF(M1638=M1639,(M1638*J1639+M1639*K1639)*$P$5,M1638*J1639+M1639*K1639*$P$5-$P$6)</f>
        <v>-17000</v>
      </c>
      <c r="P1639" s="13">
        <f ca="1">100*SUM(O1400:O1639)/SUM(N1400:N1639)</f>
        <v>1.2355825157481179</v>
      </c>
      <c r="Q1639" s="9">
        <f ca="1">AVERAGE(E1639:OFFSET(F1639,-$Q$5+1,0))</f>
        <v>12625.8</v>
      </c>
      <c r="R1639" s="9">
        <f ca="1">AVERAGE(E1639:OFFSET(F1639,-$R$5+1,0))</f>
        <v>12646.35</v>
      </c>
      <c r="S1639" s="9">
        <f t="shared" ca="1" si="147"/>
        <v>0</v>
      </c>
    </row>
    <row r="1640" spans="1:19">
      <c r="A1640" s="4" t="s">
        <v>103</v>
      </c>
      <c r="B1640" s="5">
        <v>44083</v>
      </c>
      <c r="C1640" s="4">
        <v>12545</v>
      </c>
      <c r="D1640" s="4">
        <v>12606</v>
      </c>
      <c r="E1640" s="4">
        <v>12434</v>
      </c>
      <c r="F1640" s="4">
        <v>12598</v>
      </c>
      <c r="G1640" s="4">
        <v>153591</v>
      </c>
      <c r="H1640" s="4">
        <v>0.79500000000000004</v>
      </c>
      <c r="I1640" s="3">
        <f t="shared" si="149"/>
        <v>0</v>
      </c>
      <c r="J1640" s="13">
        <f t="shared" si="151"/>
        <v>-122</v>
      </c>
      <c r="K1640" s="13">
        <f t="shared" si="150"/>
        <v>53</v>
      </c>
      <c r="L1640" s="13">
        <f t="shared" ca="1" si="146"/>
        <v>0</v>
      </c>
      <c r="M1640" s="13">
        <f t="shared" ca="1" si="148"/>
        <v>-1</v>
      </c>
      <c r="N1640" s="13">
        <f ca="1">IF(M1640=0,0,IF(M1640=M1639,0,((M1640-M1639)*C1640+N1639*M1639)*$P$5/M1640))</f>
        <v>0</v>
      </c>
      <c r="O1640" s="13">
        <f ca="1">IF(M1639=M1640,(M1639*J1640+M1640*K1640)*$P$5,M1639*J1640+M1640*K1640*$P$5-$P$6)</f>
        <v>13800</v>
      </c>
      <c r="P1640" s="13">
        <f ca="1">100*SUM(O1401:O1640)/SUM(N1401:N1640)</f>
        <v>1.2734438445161431</v>
      </c>
      <c r="Q1640" s="9">
        <f ca="1">AVERAGE(E1640:OFFSET(F1640,-$Q$5+1,0))</f>
        <v>12600.4</v>
      </c>
      <c r="R1640" s="9">
        <f ca="1">AVERAGE(E1640:OFFSET(F1640,-$R$5+1,0))</f>
        <v>12624.3</v>
      </c>
      <c r="S1640" s="9">
        <f t="shared" ca="1" si="147"/>
        <v>0</v>
      </c>
    </row>
    <row r="1641" spans="1:19">
      <c r="A1641" s="4" t="s">
        <v>103</v>
      </c>
      <c r="B1641" s="5">
        <v>44084</v>
      </c>
      <c r="C1641" s="4">
        <v>12669</v>
      </c>
      <c r="D1641" s="4">
        <v>12706</v>
      </c>
      <c r="E1641" s="4">
        <v>12622</v>
      </c>
      <c r="F1641" s="4">
        <v>12699</v>
      </c>
      <c r="G1641" s="4">
        <v>111296</v>
      </c>
      <c r="H1641" s="4">
        <v>0.79500000000000004</v>
      </c>
      <c r="I1641" s="3">
        <f t="shared" si="149"/>
        <v>0</v>
      </c>
      <c r="J1641" s="13">
        <f t="shared" si="151"/>
        <v>71</v>
      </c>
      <c r="K1641" s="13">
        <f t="shared" si="150"/>
        <v>30</v>
      </c>
      <c r="L1641" s="13">
        <f t="shared" ca="1" si="146"/>
        <v>0</v>
      </c>
      <c r="M1641" s="13">
        <f t="shared" ca="1" si="148"/>
        <v>-1</v>
      </c>
      <c r="N1641" s="13">
        <f ca="1">IF(M1641=0,0,IF(M1641=M1640,0,((M1641-M1640)*C1641+N1640*M1640)*$P$5/M1641))</f>
        <v>0</v>
      </c>
      <c r="O1641" s="13">
        <f ca="1">IF(M1640=M1641,(M1640*J1641+M1641*K1641)*$P$5,M1640*J1641+M1641*K1641*$P$5-$P$6)</f>
        <v>-20200</v>
      </c>
      <c r="P1641" s="13">
        <f ca="1">100*SUM(O1402:O1641)/SUM(N1402:N1641)</f>
        <v>1.218023638638309</v>
      </c>
      <c r="Q1641" s="9">
        <f ca="1">AVERAGE(E1641:OFFSET(F1641,-$Q$5+1,0))</f>
        <v>12588.8</v>
      </c>
      <c r="R1641" s="9">
        <f ca="1">AVERAGE(E1641:OFFSET(F1641,-$R$5+1,0))</f>
        <v>12615.6</v>
      </c>
      <c r="S1641" s="9">
        <f t="shared" ca="1" si="147"/>
        <v>0</v>
      </c>
    </row>
    <row r="1642" spans="1:19">
      <c r="A1642" s="4" t="s">
        <v>103</v>
      </c>
      <c r="B1642" s="5">
        <v>44085</v>
      </c>
      <c r="C1642" s="4">
        <v>12658</v>
      </c>
      <c r="D1642" s="4">
        <v>12689</v>
      </c>
      <c r="E1642" s="4">
        <v>12606</v>
      </c>
      <c r="F1642" s="4">
        <v>12661</v>
      </c>
      <c r="G1642" s="4">
        <v>114638</v>
      </c>
      <c r="H1642" s="4">
        <v>0.79500000000000004</v>
      </c>
      <c r="I1642" s="3">
        <f t="shared" si="149"/>
        <v>0</v>
      </c>
      <c r="J1642" s="13">
        <f t="shared" si="151"/>
        <v>-41</v>
      </c>
      <c r="K1642" s="13">
        <f t="shared" si="150"/>
        <v>3</v>
      </c>
      <c r="L1642" s="13">
        <f t="shared" ca="1" si="146"/>
        <v>0</v>
      </c>
      <c r="M1642" s="13">
        <f t="shared" ca="1" si="148"/>
        <v>-1</v>
      </c>
      <c r="N1642" s="13">
        <f ca="1">IF(M1642=0,0,IF(M1642=M1641,0,((M1642-M1641)*C1642+N1641*M1641)*$P$5/M1642))</f>
        <v>0</v>
      </c>
      <c r="O1642" s="13">
        <f ca="1">IF(M1641=M1642,(M1641*J1642+M1642*K1642)*$P$5,M1641*J1642+M1642*K1642*$P$5-$P$6)</f>
        <v>7600</v>
      </c>
      <c r="P1642" s="13">
        <f ca="1">100*SUM(O1403:O1642)/SUM(N1403:N1642)</f>
        <v>1.2388748052062071</v>
      </c>
      <c r="Q1642" s="9">
        <f ca="1">AVERAGE(E1642:OFFSET(F1642,-$Q$5+1,0))</f>
        <v>12603.9</v>
      </c>
      <c r="R1642" s="9">
        <f ca="1">AVERAGE(E1642:OFFSET(F1642,-$R$5+1,0))</f>
        <v>12612.7</v>
      </c>
      <c r="S1642" s="9">
        <f t="shared" ca="1" si="147"/>
        <v>0</v>
      </c>
    </row>
    <row r="1643" spans="1:19">
      <c r="A1643" s="4" t="s">
        <v>103</v>
      </c>
      <c r="B1643" s="5">
        <v>44088</v>
      </c>
      <c r="C1643" s="4">
        <v>12694</v>
      </c>
      <c r="D1643" s="4">
        <v>12797</v>
      </c>
      <c r="E1643" s="4">
        <v>12678</v>
      </c>
      <c r="F1643" s="4">
        <v>12785</v>
      </c>
      <c r="G1643" s="4">
        <v>127791</v>
      </c>
      <c r="H1643" s="4">
        <v>0.79500000000000004</v>
      </c>
      <c r="I1643" s="3">
        <f t="shared" si="149"/>
        <v>0</v>
      </c>
      <c r="J1643" s="13">
        <f t="shared" si="151"/>
        <v>33</v>
      </c>
      <c r="K1643" s="13">
        <f t="shared" si="150"/>
        <v>91</v>
      </c>
      <c r="L1643" s="13">
        <f t="shared" ca="1" si="146"/>
        <v>1</v>
      </c>
      <c r="M1643" s="13">
        <f t="shared" ca="1" si="148"/>
        <v>-1</v>
      </c>
      <c r="N1643" s="13">
        <f ca="1">IF(M1643=0,0,IF(M1643=M1642,0,((M1643-M1642)*C1643+N1642*M1642)*$P$5/M1643))</f>
        <v>0</v>
      </c>
      <c r="O1643" s="13">
        <f ca="1">IF(M1642=M1643,(M1642*J1643+M1643*K1643)*$P$5,M1642*J1643+M1643*K1643*$P$5-$P$6)</f>
        <v>-24800</v>
      </c>
      <c r="P1643" s="13">
        <f ca="1">100*SUM(O1404:O1643)/SUM(N1404:N1643)</f>
        <v>1.1708341564056979</v>
      </c>
      <c r="Q1643" s="9">
        <f ca="1">AVERAGE(E1643:OFFSET(F1643,-$Q$5+1,0))</f>
        <v>12636</v>
      </c>
      <c r="R1643" s="9">
        <f ca="1">AVERAGE(E1643:OFFSET(F1643,-$R$5+1,0))</f>
        <v>12628.15</v>
      </c>
      <c r="S1643" s="9">
        <f t="shared" ca="1" si="147"/>
        <v>1</v>
      </c>
    </row>
    <row r="1644" spans="1:19">
      <c r="A1644" s="4" t="s">
        <v>103</v>
      </c>
      <c r="B1644" s="5">
        <v>44089</v>
      </c>
      <c r="C1644" s="4">
        <v>12768</v>
      </c>
      <c r="D1644" s="4">
        <v>12855</v>
      </c>
      <c r="E1644" s="4">
        <v>12756</v>
      </c>
      <c r="F1644" s="4">
        <v>12840</v>
      </c>
      <c r="G1644" s="4">
        <v>108510</v>
      </c>
      <c r="H1644" s="4">
        <v>0.79500000000000004</v>
      </c>
      <c r="I1644" s="3">
        <f t="shared" si="149"/>
        <v>0</v>
      </c>
      <c r="J1644" s="13">
        <f t="shared" si="151"/>
        <v>-17</v>
      </c>
      <c r="K1644" s="13">
        <f t="shared" si="150"/>
        <v>72</v>
      </c>
      <c r="L1644" s="13">
        <f t="shared" ca="1" si="146"/>
        <v>0</v>
      </c>
      <c r="M1644" s="13">
        <f t="shared" ca="1" si="148"/>
        <v>0</v>
      </c>
      <c r="N1644" s="13">
        <f ca="1">IF(M1644=0,0,IF(M1644=M1643,0,((M1644-M1643)*C1644+N1643*M1643)*$P$5/M1644))</f>
        <v>0</v>
      </c>
      <c r="O1644" s="13">
        <f ca="1">IF(M1643=M1644,(M1643*J1644+M1644*K1644)*$P$5,M1643*J1644+M1644*K1644*$P$5-$P$6)</f>
        <v>-483</v>
      </c>
      <c r="P1644" s="13">
        <f ca="1">100*SUM(O1405:O1644)/SUM(N1405:N1644)</f>
        <v>1.169509009898817</v>
      </c>
      <c r="Q1644" s="9">
        <f ca="1">AVERAGE(E1644:OFFSET(F1644,-$Q$5+1,0))</f>
        <v>12667.9</v>
      </c>
      <c r="R1644" s="9">
        <f ca="1">AVERAGE(E1644:OFFSET(F1644,-$R$5+1,0))</f>
        <v>12646.85</v>
      </c>
      <c r="S1644" s="9">
        <f t="shared" ca="1" si="147"/>
        <v>0</v>
      </c>
    </row>
    <row r="1645" spans="1:19">
      <c r="A1645" s="4" t="s">
        <v>103</v>
      </c>
      <c r="B1645" s="5">
        <v>44090</v>
      </c>
      <c r="C1645" s="4">
        <v>12945</v>
      </c>
      <c r="D1645" s="4">
        <v>13018</v>
      </c>
      <c r="E1645" s="4">
        <v>12900</v>
      </c>
      <c r="F1645" s="4">
        <v>12968</v>
      </c>
      <c r="G1645" s="4">
        <v>67977</v>
      </c>
      <c r="H1645" s="4">
        <v>0.79500000000000004</v>
      </c>
      <c r="I1645" s="3">
        <f t="shared" si="149"/>
        <v>1</v>
      </c>
      <c r="J1645" s="13">
        <f t="shared" si="151"/>
        <v>105</v>
      </c>
      <c r="K1645" s="13">
        <f t="shared" si="150"/>
        <v>23</v>
      </c>
      <c r="L1645" s="13">
        <f t="shared" ca="1" si="146"/>
        <v>0</v>
      </c>
      <c r="M1645" s="13">
        <f t="shared" si="148"/>
        <v>0</v>
      </c>
      <c r="N1645" s="13">
        <f>IF(M1645=0,0,IF(M1645=M1644,0,((M1645-M1644)*C1645+N1644*M1644)*$P$5/M1645))</f>
        <v>0</v>
      </c>
      <c r="O1645" s="13">
        <f ca="1">IF(M1644=M1645,(M1644*J1645+M1645*K1645)*$P$5,M1644*J1645+M1645*K1645*$P$5-$P$6)</f>
        <v>0</v>
      </c>
      <c r="P1645" s="13">
        <f ca="1">100*SUM(O1406:O1645)/SUM(N1406:N1645)</f>
        <v>1.169509009898817</v>
      </c>
      <c r="Q1645" s="9">
        <f ca="1">AVERAGE(E1645:OFFSET(F1645,-$Q$5+1,0))</f>
        <v>12751.5</v>
      </c>
      <c r="R1645" s="9">
        <f ca="1">AVERAGE(E1645:OFFSET(F1645,-$R$5+1,0))</f>
        <v>12675.95</v>
      </c>
      <c r="S1645" s="9">
        <f t="shared" ca="1" si="147"/>
        <v>0</v>
      </c>
    </row>
    <row r="1646" spans="1:19">
      <c r="A1646" s="4" t="s">
        <v>104</v>
      </c>
      <c r="B1646" s="5">
        <v>44091</v>
      </c>
      <c r="C1646" s="4">
        <v>12855</v>
      </c>
      <c r="D1646" s="4">
        <v>12908</v>
      </c>
      <c r="E1646" s="4">
        <v>12772</v>
      </c>
      <c r="F1646" s="4">
        <v>12816</v>
      </c>
      <c r="G1646" s="4">
        <v>119751</v>
      </c>
      <c r="H1646" s="4">
        <v>0.79500000000000004</v>
      </c>
      <c r="I1646" s="3">
        <f t="shared" si="149"/>
        <v>0</v>
      </c>
      <c r="J1646" s="13">
        <f t="shared" si="151"/>
        <v>-113</v>
      </c>
      <c r="K1646" s="13">
        <f t="shared" si="150"/>
        <v>-39</v>
      </c>
      <c r="L1646" s="13">
        <f t="shared" ca="1" si="146"/>
        <v>0</v>
      </c>
      <c r="M1646" s="13">
        <f t="shared" ca="1" si="148"/>
        <v>0</v>
      </c>
      <c r="N1646" s="13">
        <f ca="1">IF(M1646=0,0,IF(M1646=M1645,0,((M1646-M1645)*C1646+N1645*M1645)*$P$5/M1646))</f>
        <v>0</v>
      </c>
      <c r="O1646" s="13">
        <f ca="1">IF(M1645=M1646,(M1645*J1646+M1646*K1646)*$P$5,M1645*J1646+M1646*K1646*$P$5-$P$6)</f>
        <v>0</v>
      </c>
      <c r="P1646" s="13">
        <f ca="1">100*SUM(O1407:O1646)/SUM(N1407:N1646)</f>
        <v>1.169509009898817</v>
      </c>
      <c r="Q1646" s="9">
        <f ca="1">AVERAGE(E1646:OFFSET(F1646,-$Q$5+1,0))</f>
        <v>12778.2</v>
      </c>
      <c r="R1646" s="9">
        <f ca="1">AVERAGE(E1646:OFFSET(F1646,-$R$5+1,0))</f>
        <v>12683.5</v>
      </c>
      <c r="S1646" s="9">
        <f t="shared" ca="1" si="147"/>
        <v>0</v>
      </c>
    </row>
    <row r="1647" spans="1:19">
      <c r="A1647" s="4" t="s">
        <v>104</v>
      </c>
      <c r="B1647" s="5">
        <v>44092</v>
      </c>
      <c r="C1647" s="4">
        <v>12839</v>
      </c>
      <c r="D1647" s="4">
        <v>12866</v>
      </c>
      <c r="E1647" s="4">
        <v>12773</v>
      </c>
      <c r="F1647" s="4">
        <v>12835</v>
      </c>
      <c r="G1647" s="4">
        <v>95760</v>
      </c>
      <c r="H1647" s="4">
        <v>0.79500000000000004</v>
      </c>
      <c r="I1647" s="3">
        <f t="shared" si="149"/>
        <v>0</v>
      </c>
      <c r="J1647" s="13">
        <f t="shared" si="151"/>
        <v>23</v>
      </c>
      <c r="K1647" s="13">
        <f t="shared" si="150"/>
        <v>-4</v>
      </c>
      <c r="L1647" s="13">
        <f t="shared" ca="1" si="146"/>
        <v>0</v>
      </c>
      <c r="M1647" s="13">
        <f t="shared" ca="1" si="148"/>
        <v>0</v>
      </c>
      <c r="N1647" s="13">
        <f ca="1">IF(M1647=0,0,IF(M1647=M1646,0,((M1647-M1646)*C1647+N1646*M1646)*$P$5/M1647))</f>
        <v>0</v>
      </c>
      <c r="O1647" s="13">
        <f ca="1">IF(M1646=M1647,(M1646*J1647+M1647*K1647)*$P$5,M1646*J1647+M1647*K1647*$P$5-$P$6)</f>
        <v>0</v>
      </c>
      <c r="P1647" s="13">
        <f ca="1">100*SUM(O1408:O1647)/SUM(N1408:N1647)</f>
        <v>1.169509009898817</v>
      </c>
      <c r="Q1647" s="9">
        <f ca="1">AVERAGE(E1647:OFFSET(F1647,-$Q$5+1,0))</f>
        <v>12812.3</v>
      </c>
      <c r="R1647" s="9">
        <f ca="1">AVERAGE(E1647:OFFSET(F1647,-$R$5+1,0))</f>
        <v>12708.1</v>
      </c>
      <c r="S1647" s="9">
        <f t="shared" ca="1" si="147"/>
        <v>0</v>
      </c>
    </row>
    <row r="1648" spans="1:19">
      <c r="A1648" s="4" t="s">
        <v>104</v>
      </c>
      <c r="B1648" s="5">
        <v>44095</v>
      </c>
      <c r="C1648" s="4">
        <v>12820</v>
      </c>
      <c r="D1648" s="4">
        <v>12877</v>
      </c>
      <c r="E1648" s="4">
        <v>12655</v>
      </c>
      <c r="F1648" s="4">
        <v>12659</v>
      </c>
      <c r="G1648" s="4">
        <v>140049</v>
      </c>
      <c r="H1648" s="4">
        <v>0.79500000000000004</v>
      </c>
      <c r="I1648" s="3">
        <f t="shared" si="149"/>
        <v>0</v>
      </c>
      <c r="J1648" s="13">
        <f t="shared" si="151"/>
        <v>-15</v>
      </c>
      <c r="K1648" s="13">
        <f t="shared" si="150"/>
        <v>-161</v>
      </c>
      <c r="L1648" s="13">
        <f t="shared" ca="1" si="146"/>
        <v>0</v>
      </c>
      <c r="M1648" s="13">
        <f t="shared" ca="1" si="148"/>
        <v>0</v>
      </c>
      <c r="N1648" s="13">
        <f ca="1">IF(M1648=0,0,IF(M1648=M1647,0,((M1648-M1647)*C1648+N1647*M1647)*$P$5/M1648))</f>
        <v>0</v>
      </c>
      <c r="O1648" s="13">
        <f ca="1">IF(M1647=M1648,(M1647*J1648+M1648*K1648)*$P$5,M1647*J1648+M1648*K1648*$P$5-$P$6)</f>
        <v>0</v>
      </c>
      <c r="P1648" s="13">
        <f ca="1">100*SUM(O1409:O1648)/SUM(N1409:N1648)</f>
        <v>1.169509009898817</v>
      </c>
      <c r="Q1648" s="9">
        <f ca="1">AVERAGE(E1648:OFFSET(F1648,-$Q$5+1,0))</f>
        <v>12797.4</v>
      </c>
      <c r="R1648" s="9">
        <f ca="1">AVERAGE(E1648:OFFSET(F1648,-$R$5+1,0))</f>
        <v>12716.7</v>
      </c>
      <c r="S1648" s="9">
        <f t="shared" ca="1" si="147"/>
        <v>0</v>
      </c>
    </row>
    <row r="1649" spans="1:19">
      <c r="A1649" s="4" t="s">
        <v>104</v>
      </c>
      <c r="B1649" s="5">
        <v>44096</v>
      </c>
      <c r="C1649" s="4">
        <v>12627</v>
      </c>
      <c r="D1649" s="4">
        <v>12655</v>
      </c>
      <c r="E1649" s="4">
        <v>12481</v>
      </c>
      <c r="F1649" s="4">
        <v>12507</v>
      </c>
      <c r="G1649" s="4">
        <v>130601</v>
      </c>
      <c r="H1649" s="4">
        <v>0.79500000000000004</v>
      </c>
      <c r="I1649" s="3">
        <f t="shared" si="149"/>
        <v>0</v>
      </c>
      <c r="J1649" s="13">
        <f t="shared" si="151"/>
        <v>-32</v>
      </c>
      <c r="K1649" s="13">
        <f t="shared" si="150"/>
        <v>-120</v>
      </c>
      <c r="L1649" s="13">
        <f t="shared" ca="1" si="146"/>
        <v>0</v>
      </c>
      <c r="M1649" s="13">
        <f t="shared" ca="1" si="148"/>
        <v>0</v>
      </c>
      <c r="N1649" s="13">
        <f ca="1">IF(M1649=0,0,IF(M1649=M1648,0,((M1649-M1648)*C1649+N1648*M1648)*$P$5/M1649))</f>
        <v>0</v>
      </c>
      <c r="O1649" s="13">
        <f ca="1">IF(M1648=M1649,(M1648*J1649+M1649*K1649)*$P$5,M1648*J1649+M1649*K1649*$P$5-$P$6)</f>
        <v>0</v>
      </c>
      <c r="P1649" s="13">
        <f ca="1">100*SUM(O1410:O1649)/SUM(N1410:N1649)</f>
        <v>1.169509009898817</v>
      </c>
      <c r="Q1649" s="9">
        <f ca="1">AVERAGE(E1649:OFFSET(F1649,-$Q$5+1,0))</f>
        <v>12736.6</v>
      </c>
      <c r="R1649" s="9">
        <f ca="1">AVERAGE(E1649:OFFSET(F1649,-$R$5+1,0))</f>
        <v>12702.25</v>
      </c>
      <c r="S1649" s="9">
        <f t="shared" ca="1" si="147"/>
        <v>0</v>
      </c>
    </row>
    <row r="1650" spans="1:19">
      <c r="A1650" s="4" t="s">
        <v>104</v>
      </c>
      <c r="B1650" s="5">
        <v>44097</v>
      </c>
      <c r="C1650" s="4">
        <v>12553</v>
      </c>
      <c r="D1650" s="4">
        <v>12563</v>
      </c>
      <c r="E1650" s="4">
        <v>12441</v>
      </c>
      <c r="F1650" s="4">
        <v>12528</v>
      </c>
      <c r="G1650" s="4">
        <v>117910</v>
      </c>
      <c r="H1650" s="4">
        <v>0.79500000000000004</v>
      </c>
      <c r="I1650" s="3">
        <f t="shared" si="149"/>
        <v>0</v>
      </c>
      <c r="J1650" s="13">
        <f t="shared" si="151"/>
        <v>46</v>
      </c>
      <c r="K1650" s="13">
        <f t="shared" si="150"/>
        <v>-25</v>
      </c>
      <c r="L1650" s="13">
        <f t="shared" ca="1" si="146"/>
        <v>-1</v>
      </c>
      <c r="M1650" s="13">
        <f t="shared" ca="1" si="148"/>
        <v>0</v>
      </c>
      <c r="N1650" s="13">
        <f ca="1">IF(M1650=0,0,IF(M1650=M1649,0,((M1650-M1649)*C1650+N1649*M1649)*$P$5/M1650))</f>
        <v>0</v>
      </c>
      <c r="O1650" s="13">
        <f ca="1">IF(M1649=M1650,(M1649*J1650+M1650*K1650)*$P$5,M1649*J1650+M1650*K1650*$P$5-$P$6)</f>
        <v>0</v>
      </c>
      <c r="P1650" s="13">
        <f ca="1">100*SUM(O1411:O1650)/SUM(N1411:N1650)</f>
        <v>1.3022265269447102</v>
      </c>
      <c r="Q1650" s="9">
        <f ca="1">AVERAGE(E1650:OFFSET(F1650,-$Q$5+1,0))</f>
        <v>12646.7</v>
      </c>
      <c r="R1650" s="9">
        <f ca="1">AVERAGE(E1650:OFFSET(F1650,-$R$5+1,0))</f>
        <v>12699.1</v>
      </c>
      <c r="S1650" s="9">
        <f t="shared" ca="1" si="147"/>
        <v>-1</v>
      </c>
    </row>
    <row r="1651" spans="1:19">
      <c r="A1651" s="4" t="s">
        <v>104</v>
      </c>
      <c r="B1651" s="5">
        <v>44098</v>
      </c>
      <c r="C1651" s="4">
        <v>12407</v>
      </c>
      <c r="D1651" s="4">
        <v>12414</v>
      </c>
      <c r="E1651" s="4">
        <v>12166</v>
      </c>
      <c r="F1651" s="4">
        <v>12175</v>
      </c>
      <c r="G1651" s="4">
        <v>171038</v>
      </c>
      <c r="H1651" s="4">
        <v>0.79500000000000004</v>
      </c>
      <c r="I1651" s="3">
        <f t="shared" si="149"/>
        <v>0</v>
      </c>
      <c r="J1651" s="13">
        <f t="shared" si="151"/>
        <v>-121</v>
      </c>
      <c r="K1651" s="13">
        <f t="shared" si="150"/>
        <v>-232</v>
      </c>
      <c r="L1651" s="13">
        <f t="shared" ca="1" si="146"/>
        <v>0</v>
      </c>
      <c r="M1651" s="13">
        <f t="shared" ca="1" si="148"/>
        <v>-1</v>
      </c>
      <c r="N1651" s="13">
        <f ca="1">IF(M1651=0,0,IF(M1651=M1650,0,((M1651-M1650)*C1651+N1650*M1650)*$P$5/M1651))</f>
        <v>2481400</v>
      </c>
      <c r="O1651" s="13">
        <f ca="1">IF(M1650=M1651,(M1650*J1651+M1651*K1651)*$P$5,M1650*J1651+M1651*K1651*$P$5-$P$6)</f>
        <v>45900</v>
      </c>
      <c r="P1651" s="13">
        <f ca="1">100*SUM(O1412:O1651)/SUM(N1412:N1651)</f>
        <v>1.3217769797872629</v>
      </c>
      <c r="Q1651" s="9">
        <f ca="1">AVERAGE(E1651:OFFSET(F1651,-$Q$5+1,0))</f>
        <v>12522</v>
      </c>
      <c r="R1651" s="9">
        <f ca="1">AVERAGE(E1651:OFFSET(F1651,-$R$5+1,0))</f>
        <v>12650.1</v>
      </c>
      <c r="S1651" s="9">
        <f t="shared" ca="1" si="147"/>
        <v>0</v>
      </c>
    </row>
    <row r="1652" spans="1:19">
      <c r="A1652" s="4" t="s">
        <v>104</v>
      </c>
      <c r="B1652" s="5">
        <v>44099</v>
      </c>
      <c r="C1652" s="4">
        <v>12265</v>
      </c>
      <c r="D1652" s="4">
        <v>12309</v>
      </c>
      <c r="E1652" s="4">
        <v>12114</v>
      </c>
      <c r="F1652" s="4">
        <v>12195</v>
      </c>
      <c r="G1652" s="4">
        <v>128504</v>
      </c>
      <c r="H1652" s="4">
        <v>0.79500000000000004</v>
      </c>
      <c r="I1652" s="3">
        <f t="shared" si="149"/>
        <v>0</v>
      </c>
      <c r="J1652" s="13">
        <f t="shared" si="151"/>
        <v>90</v>
      </c>
      <c r="K1652" s="13">
        <f t="shared" si="150"/>
        <v>-70</v>
      </c>
      <c r="L1652" s="13">
        <f t="shared" ca="1" si="146"/>
        <v>0</v>
      </c>
      <c r="M1652" s="13">
        <f t="shared" ca="1" si="148"/>
        <v>-1</v>
      </c>
      <c r="N1652" s="13">
        <f ca="1">IF(M1652=0,0,IF(M1652=M1651,0,((M1652-M1651)*C1652+N1651*M1651)*$P$5/M1652))</f>
        <v>0</v>
      </c>
      <c r="O1652" s="13">
        <f ca="1">IF(M1651=M1652,(M1651*J1652+M1652*K1652)*$P$5,M1651*J1652+M1652*K1652*$P$5-$P$6)</f>
        <v>-4000</v>
      </c>
      <c r="P1652" s="13">
        <f ca="1">100*SUM(O1413:O1652)/SUM(N1413:N1652)</f>
        <v>1.2722652955738731</v>
      </c>
      <c r="Q1652" s="9">
        <f ca="1">AVERAGE(E1652:OFFSET(F1652,-$Q$5+1,0))</f>
        <v>12392.1</v>
      </c>
      <c r="R1652" s="9">
        <f ca="1">AVERAGE(E1652:OFFSET(F1652,-$R$5+1,0))</f>
        <v>12602.2</v>
      </c>
      <c r="S1652" s="9">
        <f t="shared" ca="1" si="147"/>
        <v>0</v>
      </c>
    </row>
    <row r="1653" spans="1:19">
      <c r="A1653" s="4" t="s">
        <v>104</v>
      </c>
      <c r="B1653" s="5">
        <v>44102</v>
      </c>
      <c r="C1653" s="4">
        <v>12292</v>
      </c>
      <c r="D1653" s="4">
        <v>12421</v>
      </c>
      <c r="E1653" s="4">
        <v>12246</v>
      </c>
      <c r="F1653" s="4">
        <v>12417</v>
      </c>
      <c r="G1653" s="4">
        <v>94633</v>
      </c>
      <c r="H1653" s="4">
        <v>0.79500000000000004</v>
      </c>
      <c r="I1653" s="3">
        <f t="shared" si="149"/>
        <v>0</v>
      </c>
      <c r="J1653" s="13">
        <f t="shared" si="151"/>
        <v>97</v>
      </c>
      <c r="K1653" s="13">
        <f t="shared" si="150"/>
        <v>125</v>
      </c>
      <c r="L1653" s="13">
        <f t="shared" ca="1" si="146"/>
        <v>0</v>
      </c>
      <c r="M1653" s="13">
        <f t="shared" ca="1" si="148"/>
        <v>-1</v>
      </c>
      <c r="N1653" s="13">
        <f ca="1">IF(M1653=0,0,IF(M1653=M1652,0,((M1653-M1652)*C1653+N1652*M1652)*$P$5/M1653))</f>
        <v>0</v>
      </c>
      <c r="O1653" s="13">
        <f ca="1">IF(M1652=M1653,(M1652*J1653+M1653*K1653)*$P$5,M1652*J1653+M1653*K1653*$P$5-$P$6)</f>
        <v>-44400</v>
      </c>
      <c r="P1653" s="13">
        <f ca="1">100*SUM(O1414:O1653)/SUM(N1414:N1653)</f>
        <v>1.1672569982861341</v>
      </c>
      <c r="Q1653" s="9">
        <f ca="1">AVERAGE(E1653:OFFSET(F1653,-$Q$5+1,0))</f>
        <v>12327</v>
      </c>
      <c r="R1653" s="9">
        <f ca="1">AVERAGE(E1653:OFFSET(F1653,-$R$5+1,0))</f>
        <v>12562.2</v>
      </c>
      <c r="S1653" s="9">
        <f t="shared" ca="1" si="147"/>
        <v>0</v>
      </c>
    </row>
    <row r="1654" spans="1:19">
      <c r="A1654" s="4" t="s">
        <v>104</v>
      </c>
      <c r="B1654" s="5">
        <v>44103</v>
      </c>
      <c r="C1654" s="4">
        <v>12478</v>
      </c>
      <c r="D1654" s="4">
        <v>12522</v>
      </c>
      <c r="E1654" s="4">
        <v>12395</v>
      </c>
      <c r="F1654" s="4">
        <v>12421</v>
      </c>
      <c r="G1654" s="4">
        <v>103096</v>
      </c>
      <c r="H1654" s="4">
        <v>0.79500000000000004</v>
      </c>
      <c r="I1654" s="3">
        <f t="shared" si="149"/>
        <v>0</v>
      </c>
      <c r="J1654" s="13">
        <f t="shared" si="151"/>
        <v>61</v>
      </c>
      <c r="K1654" s="13">
        <f t="shared" si="150"/>
        <v>-57</v>
      </c>
      <c r="L1654" s="13">
        <f t="shared" ca="1" si="146"/>
        <v>0</v>
      </c>
      <c r="M1654" s="13">
        <f t="shared" ca="1" si="148"/>
        <v>-1</v>
      </c>
      <c r="N1654" s="13">
        <f ca="1">IF(M1654=0,0,IF(M1654=M1653,0,((M1654-M1653)*C1654+N1653*M1653)*$P$5/M1654))</f>
        <v>0</v>
      </c>
      <c r="O1654" s="13">
        <f ca="1">IF(M1653=M1654,(M1653*J1654+M1654*K1654)*$P$5,M1653*J1654+M1654*K1654*$P$5-$P$6)</f>
        <v>-800</v>
      </c>
      <c r="P1654" s="13">
        <f ca="1">100*SUM(O1415:O1654)/SUM(N1415:N1654)</f>
        <v>1.1841236159852009</v>
      </c>
      <c r="Q1654" s="9">
        <f ca="1">AVERAGE(E1654:OFFSET(F1654,-$Q$5+1,0))</f>
        <v>12309.8</v>
      </c>
      <c r="R1654" s="9">
        <f ca="1">AVERAGE(E1654:OFFSET(F1654,-$R$5+1,0))</f>
        <v>12523.2</v>
      </c>
      <c r="S1654" s="9">
        <f t="shared" ca="1" si="147"/>
        <v>0</v>
      </c>
    </row>
    <row r="1655" spans="1:19">
      <c r="A1655" s="4" t="s">
        <v>104</v>
      </c>
      <c r="B1655" s="5">
        <v>44104</v>
      </c>
      <c r="C1655" s="4">
        <v>12456</v>
      </c>
      <c r="D1655" s="4">
        <v>12548</v>
      </c>
      <c r="E1655" s="4">
        <v>12444</v>
      </c>
      <c r="F1655" s="4">
        <v>12472</v>
      </c>
      <c r="G1655" s="4">
        <v>107766</v>
      </c>
      <c r="H1655" s="4">
        <v>0.79500000000000004</v>
      </c>
      <c r="I1655" s="3">
        <f t="shared" si="149"/>
        <v>0</v>
      </c>
      <c r="J1655" s="13">
        <f t="shared" si="151"/>
        <v>35</v>
      </c>
      <c r="K1655" s="13">
        <f t="shared" si="150"/>
        <v>16</v>
      </c>
      <c r="L1655" s="13">
        <f t="shared" ca="1" si="146"/>
        <v>0</v>
      </c>
      <c r="M1655" s="13">
        <f t="shared" ca="1" si="148"/>
        <v>-1</v>
      </c>
      <c r="N1655" s="13">
        <f ca="1">IF(M1655=0,0,IF(M1655=M1654,0,((M1655-M1654)*C1655+N1654*M1654)*$P$5/M1655))</f>
        <v>0</v>
      </c>
      <c r="O1655" s="13">
        <f ca="1">IF(M1654=M1655,(M1654*J1655+M1655*K1655)*$P$5,M1654*J1655+M1655*K1655*$P$5-$P$6)</f>
        <v>-10200</v>
      </c>
      <c r="P1655" s="13">
        <f ca="1">100*SUM(O1416:O1655)/SUM(N1416:N1655)</f>
        <v>1.1578524987077994</v>
      </c>
      <c r="Q1655" s="9">
        <f ca="1">AVERAGE(E1655:OFFSET(F1655,-$Q$5+1,0))</f>
        <v>12304.5</v>
      </c>
      <c r="R1655" s="9">
        <f ca="1">AVERAGE(E1655:OFFSET(F1655,-$R$5+1,0))</f>
        <v>12475.6</v>
      </c>
      <c r="S1655" s="9">
        <f t="shared" ca="1" si="147"/>
        <v>0</v>
      </c>
    </row>
    <row r="1656" spans="1:19">
      <c r="A1656" s="4" t="s">
        <v>104</v>
      </c>
      <c r="B1656" s="5">
        <v>44109</v>
      </c>
      <c r="C1656" s="4">
        <v>12577</v>
      </c>
      <c r="D1656" s="4">
        <v>12620</v>
      </c>
      <c r="E1656" s="4">
        <v>12486</v>
      </c>
      <c r="F1656" s="4">
        <v>12529</v>
      </c>
      <c r="G1656" s="4">
        <v>93958</v>
      </c>
      <c r="H1656" s="4">
        <v>0.79500000000000004</v>
      </c>
      <c r="I1656" s="3">
        <f t="shared" si="149"/>
        <v>0</v>
      </c>
      <c r="J1656" s="13">
        <f t="shared" si="151"/>
        <v>105</v>
      </c>
      <c r="K1656" s="13">
        <f t="shared" si="150"/>
        <v>-48</v>
      </c>
      <c r="L1656" s="13">
        <f t="shared" ca="1" si="146"/>
        <v>0</v>
      </c>
      <c r="M1656" s="13">
        <f t="shared" ca="1" si="148"/>
        <v>-1</v>
      </c>
      <c r="N1656" s="13">
        <f ca="1">IF(M1656=0,0,IF(M1656=M1655,0,((M1656-M1655)*C1656+N1655*M1655)*$P$5/M1656))</f>
        <v>0</v>
      </c>
      <c r="O1656" s="13">
        <f ca="1">IF(M1655=M1656,(M1655*J1656+M1656*K1656)*$P$5,M1655*J1656+M1656*K1656*$P$5-$P$6)</f>
        <v>-11400</v>
      </c>
      <c r="P1656" s="13">
        <f ca="1">100*SUM(O1417:O1656)/SUM(N1417:N1656)</f>
        <v>1.1268396855191927</v>
      </c>
      <c r="Q1656" s="9">
        <f ca="1">AVERAGE(E1656:OFFSET(F1656,-$Q$5+1,0))</f>
        <v>12371.9</v>
      </c>
      <c r="R1656" s="9">
        <f ca="1">AVERAGE(E1656:OFFSET(F1656,-$R$5+1,0))</f>
        <v>12446.95</v>
      </c>
      <c r="S1656" s="9">
        <f t="shared" ca="1" si="147"/>
        <v>0</v>
      </c>
    </row>
    <row r="1657" spans="1:19">
      <c r="A1657" s="4" t="s">
        <v>104</v>
      </c>
      <c r="B1657" s="5">
        <v>44110</v>
      </c>
      <c r="C1657" s="4">
        <v>12618</v>
      </c>
      <c r="D1657" s="4">
        <v>12704</v>
      </c>
      <c r="E1657" s="4">
        <v>12614</v>
      </c>
      <c r="F1657" s="4">
        <v>12675</v>
      </c>
      <c r="G1657" s="4">
        <v>99739</v>
      </c>
      <c r="H1657" s="4">
        <v>0.79500000000000004</v>
      </c>
      <c r="I1657" s="3">
        <f t="shared" si="149"/>
        <v>0</v>
      </c>
      <c r="J1657" s="13">
        <f t="shared" si="151"/>
        <v>89</v>
      </c>
      <c r="K1657" s="13">
        <f t="shared" si="150"/>
        <v>57</v>
      </c>
      <c r="L1657" s="13">
        <f t="shared" ca="1" si="146"/>
        <v>1</v>
      </c>
      <c r="M1657" s="13">
        <f t="shared" ca="1" si="148"/>
        <v>-1</v>
      </c>
      <c r="N1657" s="13">
        <f ca="1">IF(M1657=0,0,IF(M1657=M1656,0,((M1657-M1656)*C1657+N1656*M1656)*$P$5/M1657))</f>
        <v>0</v>
      </c>
      <c r="O1657" s="13">
        <f ca="1">IF(M1656=M1657,(M1656*J1657+M1657*K1657)*$P$5,M1656*J1657+M1657*K1657*$P$5-$P$6)</f>
        <v>-29200</v>
      </c>
      <c r="P1657" s="13">
        <f ca="1">100*SUM(O1418:O1657)/SUM(N1418:N1657)</f>
        <v>1.0474033570010066</v>
      </c>
      <c r="Q1657" s="9">
        <f ca="1">AVERAGE(E1657:OFFSET(F1657,-$Q$5+1,0))</f>
        <v>12469.9</v>
      </c>
      <c r="R1657" s="9">
        <f ca="1">AVERAGE(E1657:OFFSET(F1657,-$R$5+1,0))</f>
        <v>12431</v>
      </c>
      <c r="S1657" s="9">
        <f t="shared" ca="1" si="147"/>
        <v>1</v>
      </c>
    </row>
    <row r="1658" spans="1:19">
      <c r="A1658" s="4" t="s">
        <v>104</v>
      </c>
      <c r="B1658" s="5">
        <v>44111</v>
      </c>
      <c r="C1658" s="4">
        <v>12620</v>
      </c>
      <c r="D1658" s="4">
        <v>12758</v>
      </c>
      <c r="E1658" s="4">
        <v>12606</v>
      </c>
      <c r="F1658" s="4">
        <v>12755</v>
      </c>
      <c r="G1658" s="4">
        <v>89405</v>
      </c>
      <c r="H1658" s="4">
        <v>0.79500000000000004</v>
      </c>
      <c r="I1658" s="3">
        <f t="shared" si="149"/>
        <v>0</v>
      </c>
      <c r="J1658" s="13">
        <f t="shared" si="151"/>
        <v>-55</v>
      </c>
      <c r="K1658" s="13">
        <f t="shared" si="150"/>
        <v>135</v>
      </c>
      <c r="L1658" s="13">
        <f t="shared" ca="1" si="146"/>
        <v>0</v>
      </c>
      <c r="M1658" s="13">
        <f t="shared" ca="1" si="148"/>
        <v>0</v>
      </c>
      <c r="N1658" s="13">
        <f ca="1">IF(M1658=0,0,IF(M1658=M1657,0,((M1658-M1657)*C1658+N1657*M1657)*$P$5/M1658))</f>
        <v>0</v>
      </c>
      <c r="O1658" s="13">
        <f ca="1">IF(M1657=M1658,(M1657*J1658+M1658*K1658)*$P$5,M1657*J1658+M1658*K1658*$P$5-$P$6)</f>
        <v>-445</v>
      </c>
      <c r="P1658" s="13">
        <f ca="1">100*SUM(O1419:O1658)/SUM(N1419:N1658)</f>
        <v>1.046192769117767</v>
      </c>
      <c r="Q1658" s="9">
        <f ca="1">AVERAGE(E1658:OFFSET(F1658,-$Q$5+1,0))</f>
        <v>12539.7</v>
      </c>
      <c r="R1658" s="9">
        <f ca="1">AVERAGE(E1658:OFFSET(F1658,-$R$5+1,0))</f>
        <v>12433.35</v>
      </c>
      <c r="S1658" s="9">
        <f t="shared" ca="1" si="147"/>
        <v>0</v>
      </c>
    </row>
    <row r="1659" spans="1:19">
      <c r="A1659" s="4" t="s">
        <v>104</v>
      </c>
      <c r="B1659" s="5">
        <v>44112</v>
      </c>
      <c r="C1659" s="4">
        <v>12831</v>
      </c>
      <c r="D1659" s="4">
        <v>12876</v>
      </c>
      <c r="E1659" s="4">
        <v>12772</v>
      </c>
      <c r="F1659" s="4">
        <v>12873</v>
      </c>
      <c r="G1659" s="4">
        <v>99102</v>
      </c>
      <c r="H1659" s="4">
        <v>0.79500000000000004</v>
      </c>
      <c r="I1659" s="3">
        <f t="shared" si="149"/>
        <v>0</v>
      </c>
      <c r="J1659" s="13">
        <f t="shared" si="151"/>
        <v>76</v>
      </c>
      <c r="K1659" s="13">
        <f t="shared" si="150"/>
        <v>42</v>
      </c>
      <c r="L1659" s="13">
        <f t="shared" ca="1" si="146"/>
        <v>0</v>
      </c>
      <c r="M1659" s="13">
        <f t="shared" ca="1" si="148"/>
        <v>0</v>
      </c>
      <c r="N1659" s="13">
        <f ca="1">IF(M1659=0,0,IF(M1659=M1658,0,((M1659-M1658)*C1659+N1658*M1658)*$P$5/M1659))</f>
        <v>0</v>
      </c>
      <c r="O1659" s="13">
        <f ca="1">IF(M1658=M1659,(M1658*J1659+M1659*K1659)*$P$5,M1658*J1659+M1659*K1659*$P$5-$P$6)</f>
        <v>0</v>
      </c>
      <c r="P1659" s="13">
        <f ca="1">100*SUM(O1420:O1659)/SUM(N1420:N1659)</f>
        <v>1.046192769117767</v>
      </c>
      <c r="Q1659" s="9">
        <f ca="1">AVERAGE(E1659:OFFSET(F1659,-$Q$5+1,0))</f>
        <v>12622.6</v>
      </c>
      <c r="R1659" s="9">
        <f ca="1">AVERAGE(E1659:OFFSET(F1659,-$R$5+1,0))</f>
        <v>12466.2</v>
      </c>
      <c r="S1659" s="9">
        <f t="shared" ca="1" si="147"/>
        <v>0</v>
      </c>
    </row>
    <row r="1660" spans="1:19">
      <c r="A1660" s="4" t="s">
        <v>104</v>
      </c>
      <c r="B1660" s="5">
        <v>44116</v>
      </c>
      <c r="C1660" s="4">
        <v>12935</v>
      </c>
      <c r="D1660" s="4">
        <v>12995</v>
      </c>
      <c r="E1660" s="4">
        <v>12878</v>
      </c>
      <c r="F1660" s="4">
        <v>12920</v>
      </c>
      <c r="G1660" s="4">
        <v>106219</v>
      </c>
      <c r="H1660" s="4">
        <v>0.79500000000000004</v>
      </c>
      <c r="I1660" s="3">
        <f t="shared" si="149"/>
        <v>0</v>
      </c>
      <c r="J1660" s="13">
        <f t="shared" si="151"/>
        <v>62</v>
      </c>
      <c r="K1660" s="13">
        <f t="shared" si="150"/>
        <v>-15</v>
      </c>
      <c r="L1660" s="13">
        <f t="shared" ca="1" si="146"/>
        <v>0</v>
      </c>
      <c r="M1660" s="13">
        <f t="shared" ca="1" si="148"/>
        <v>0</v>
      </c>
      <c r="N1660" s="13">
        <f ca="1">IF(M1660=0,0,IF(M1660=M1659,0,((M1660-M1659)*C1660+N1659*M1659)*$P$5/M1660))</f>
        <v>0</v>
      </c>
      <c r="O1660" s="13">
        <f ca="1">IF(M1659=M1660,(M1659*J1660+M1660*K1660)*$P$5,M1659*J1660+M1660*K1660*$P$5-$P$6)</f>
        <v>0</v>
      </c>
      <c r="P1660" s="13">
        <f ca="1">100*SUM(O1421:O1660)/SUM(N1421:N1660)</f>
        <v>1.046192769117767</v>
      </c>
      <c r="Q1660" s="9">
        <f ca="1">AVERAGE(E1660:OFFSET(F1660,-$Q$5+1,0))</f>
        <v>12710.8</v>
      </c>
      <c r="R1660" s="9">
        <f ca="1">AVERAGE(E1660:OFFSET(F1660,-$R$5+1,0))</f>
        <v>12507.65</v>
      </c>
      <c r="S1660" s="9">
        <f t="shared" ca="1" si="147"/>
        <v>0</v>
      </c>
    </row>
    <row r="1661" spans="1:19">
      <c r="A1661" s="4" t="s">
        <v>104</v>
      </c>
      <c r="B1661" s="5">
        <v>44117</v>
      </c>
      <c r="C1661" s="4">
        <v>12950</v>
      </c>
      <c r="D1661" s="4">
        <v>12952</v>
      </c>
      <c r="E1661" s="4">
        <v>12816</v>
      </c>
      <c r="F1661" s="4">
        <v>12919</v>
      </c>
      <c r="G1661" s="4">
        <v>99008</v>
      </c>
      <c r="H1661" s="4">
        <v>0.79500000000000004</v>
      </c>
      <c r="I1661" s="3">
        <f t="shared" si="149"/>
        <v>0</v>
      </c>
      <c r="J1661" s="13">
        <f t="shared" si="151"/>
        <v>30</v>
      </c>
      <c r="K1661" s="13">
        <f t="shared" si="150"/>
        <v>-31</v>
      </c>
      <c r="L1661" s="13">
        <f ca="1">S1661</f>
        <v>0</v>
      </c>
      <c r="M1661" s="13">
        <f t="shared" ca="1" si="148"/>
        <v>0</v>
      </c>
      <c r="N1661" s="13">
        <f ca="1">IF(M1661=0,0,IF(M1661=M1660,0,((M1661-M1660)*C1661+N1660*M1660)*$P$5/M1661))</f>
        <v>0</v>
      </c>
      <c r="O1661" s="13">
        <f ca="1">IF(M1660=M1661,(M1660*J1661+M1661*K1661)*$P$5,M1660*J1661+M1661*K1661*$P$5-$P$6)</f>
        <v>0</v>
      </c>
      <c r="P1661" s="13">
        <f ca="1">100*SUM(O1422:O1661)/SUM(N1422:N1661)</f>
        <v>1.046192769117767</v>
      </c>
      <c r="Q1661" s="9">
        <f ca="1">AVERAGE(E1661:OFFSET(F1661,-$Q$5+1,0))</f>
        <v>12782.8</v>
      </c>
      <c r="R1661" s="9">
        <f ca="1">AVERAGE(E1661:OFFSET(F1661,-$R$5+1,0))</f>
        <v>12577.35</v>
      </c>
      <c r="S1661" s="9">
        <f t="shared" ref="S1661:S1662" ca="1" si="152">IF(AND(Q1660&lt;=R1660,Q1661&gt;R1661),1,IF(AND(Q1660&gt;R1660,Q1661&lt;=R1661),-1,0))</f>
        <v>0</v>
      </c>
    </row>
    <row r="1662" spans="1:19">
      <c r="A1662" s="4" t="s">
        <v>104</v>
      </c>
      <c r="B1662" s="5">
        <v>44118</v>
      </c>
      <c r="C1662" s="4">
        <v>12940</v>
      </c>
      <c r="D1662" s="4">
        <v>12956</v>
      </c>
      <c r="E1662" s="4">
        <v>12871</v>
      </c>
      <c r="F1662" s="4">
        <v>12888</v>
      </c>
      <c r="G1662" s="4">
        <v>82548</v>
      </c>
      <c r="H1662" s="4">
        <v>0.79500000000000004</v>
      </c>
      <c r="I1662" s="3">
        <f t="shared" si="149"/>
        <v>1</v>
      </c>
      <c r="J1662" s="13">
        <f t="shared" si="151"/>
        <v>21</v>
      </c>
      <c r="K1662" s="13">
        <f t="shared" si="150"/>
        <v>-52</v>
      </c>
      <c r="L1662" s="13">
        <f ca="1">S1662</f>
        <v>0</v>
      </c>
      <c r="M1662" s="13">
        <f t="shared" ref="M1662" si="153">IF(I1662=1,0,IF(M1661+L1661&gt;=$M$5,$M$5,IF(M1661+L1661&lt;=$M$7,$M$7,M1661+L1661)))</f>
        <v>0</v>
      </c>
      <c r="N1662" s="13">
        <f>IF(M1662=0,0,IF(M1662=M1661,0,((M1662-M1661)*C1662+N1661*M1661)*$P$5/M1662))</f>
        <v>0</v>
      </c>
      <c r="O1662" s="13">
        <f ca="1">IF(M1661=M1662,(M1661*J1662+M1662*K1662)*$P$5,M1661*J1662+M1662*K1662*$P$5-$P$6)</f>
        <v>0</v>
      </c>
      <c r="P1662" s="13">
        <f ca="1">100*SUM(O1423:O1662)/SUM(N1423:N1662)</f>
        <v>1.046192769117767</v>
      </c>
      <c r="Q1662" s="9">
        <f ca="1">AVERAGE(E1662:OFFSET(F1662,-$Q$5+1,0))</f>
        <v>12829.8</v>
      </c>
      <c r="R1662" s="9">
        <f ca="1">AVERAGE(E1662:OFFSET(F1662,-$R$5+1,0))</f>
        <v>12649.85</v>
      </c>
      <c r="S1662" s="9">
        <f t="shared" ca="1" si="152"/>
        <v>0</v>
      </c>
    </row>
    <row r="1663" spans="1:19">
      <c r="B1663" s="6"/>
      <c r="Q1663" s="9"/>
      <c r="R1663" s="9"/>
      <c r="S1663" s="9"/>
    </row>
    <row r="1664" spans="1:19">
      <c r="B1664" s="6"/>
      <c r="Q1664" s="9"/>
      <c r="R1664" s="9"/>
      <c r="S1664" s="9"/>
    </row>
    <row r="1665" spans="2:19">
      <c r="B1665" s="6"/>
      <c r="Q1665" s="9"/>
      <c r="R1665" s="9"/>
      <c r="S1665" s="9"/>
    </row>
    <row r="1666" spans="2:19">
      <c r="B1666" s="6"/>
      <c r="Q1666" s="9"/>
      <c r="R1666" s="9"/>
      <c r="S1666" s="9"/>
    </row>
    <row r="1667" spans="2:19">
      <c r="B1667" s="6"/>
      <c r="Q1667" s="9"/>
      <c r="R1667" s="9"/>
      <c r="S1667" s="9"/>
    </row>
    <row r="1668" spans="2:19">
      <c r="B1668" s="6"/>
      <c r="Q1668" s="9"/>
      <c r="R1668" s="9"/>
      <c r="S1668" s="9"/>
    </row>
    <row r="1669" spans="2:19">
      <c r="B1669" s="6"/>
      <c r="Q1669" s="9"/>
      <c r="R1669" s="9"/>
      <c r="S1669" s="9"/>
    </row>
    <row r="1670" spans="2:19">
      <c r="B1670" s="6"/>
      <c r="Q1670" s="9"/>
      <c r="R1670" s="9"/>
      <c r="S1670" s="9"/>
    </row>
    <row r="1671" spans="2:19">
      <c r="B1671" s="6"/>
      <c r="Q1671" s="9"/>
      <c r="R1671" s="9"/>
      <c r="S1671" s="9"/>
    </row>
    <row r="1672" spans="2:19">
      <c r="B1672" s="6"/>
      <c r="Q1672" s="9"/>
      <c r="R1672" s="9"/>
      <c r="S1672" s="9"/>
    </row>
    <row r="1673" spans="2:19">
      <c r="B1673" s="6"/>
      <c r="Q1673" s="9"/>
      <c r="R1673" s="9"/>
      <c r="S1673" s="9"/>
    </row>
    <row r="1674" spans="2:19">
      <c r="B1674" s="6"/>
      <c r="Q1674" s="9"/>
      <c r="R1674" s="9"/>
      <c r="S1674" s="9"/>
    </row>
    <row r="1675" spans="2:19">
      <c r="B1675" s="6"/>
      <c r="Q1675" s="9"/>
      <c r="R1675" s="9"/>
      <c r="S1675" s="9"/>
    </row>
    <row r="1676" spans="2:19">
      <c r="B1676" s="6"/>
      <c r="Q1676" s="9"/>
      <c r="R1676" s="9"/>
      <c r="S1676" s="9"/>
    </row>
    <row r="1677" spans="2:19">
      <c r="B1677" s="6"/>
      <c r="Q1677" s="9"/>
      <c r="R1677" s="9"/>
      <c r="S1677" s="9"/>
    </row>
    <row r="1678" spans="2:19">
      <c r="B1678" s="6"/>
      <c r="Q1678" s="9"/>
      <c r="R1678" s="9"/>
      <c r="S1678" s="9"/>
    </row>
    <row r="1679" spans="2:19">
      <c r="B1679" s="6"/>
      <c r="Q1679" s="9"/>
      <c r="R1679" s="9"/>
      <c r="S1679" s="9"/>
    </row>
    <row r="1680" spans="2:19">
      <c r="B1680" s="6"/>
      <c r="Q1680" s="9"/>
      <c r="R1680" s="9"/>
      <c r="S1680" s="9"/>
    </row>
    <row r="1681" spans="2:19">
      <c r="B1681" s="6"/>
      <c r="Q1681" s="9"/>
      <c r="R1681" s="9"/>
      <c r="S1681" s="9"/>
    </row>
    <row r="1682" spans="2:19">
      <c r="B1682" s="6"/>
      <c r="Q1682" s="9"/>
      <c r="R1682" s="9"/>
      <c r="S1682" s="9"/>
    </row>
    <row r="1683" spans="2:19">
      <c r="B1683" s="6"/>
      <c r="Q1683" s="9"/>
      <c r="R1683" s="9"/>
      <c r="S1683" s="9"/>
    </row>
    <row r="1684" spans="2:19">
      <c r="B1684" s="6"/>
      <c r="Q1684" s="9"/>
      <c r="R1684" s="9"/>
      <c r="S1684" s="9"/>
    </row>
    <row r="1685" spans="2:19">
      <c r="B1685" s="6"/>
      <c r="Q1685" s="9"/>
      <c r="R1685" s="9"/>
      <c r="S1685" s="9"/>
    </row>
    <row r="1686" spans="2:19">
      <c r="B1686" s="6"/>
      <c r="Q1686" s="9"/>
      <c r="R1686" s="9"/>
      <c r="S1686" s="9"/>
    </row>
    <row r="1687" spans="2:19">
      <c r="B1687" s="6"/>
      <c r="Q1687" s="9"/>
      <c r="R1687" s="9"/>
      <c r="S1687" s="9"/>
    </row>
    <row r="1688" spans="2:19">
      <c r="B1688" s="6"/>
      <c r="Q1688" s="9"/>
      <c r="R1688" s="9"/>
      <c r="S1688" s="9"/>
    </row>
    <row r="1689" spans="2:19">
      <c r="B1689" s="6"/>
      <c r="Q1689" s="9"/>
      <c r="R1689" s="9"/>
      <c r="S1689" s="9"/>
    </row>
    <row r="1690" spans="2:19">
      <c r="B1690" s="6"/>
      <c r="Q1690" s="9"/>
      <c r="R1690" s="9"/>
      <c r="S1690" s="9"/>
    </row>
    <row r="1691" spans="2:19">
      <c r="B1691" s="6"/>
      <c r="Q1691" s="9"/>
      <c r="R1691" s="9"/>
      <c r="S1691" s="9"/>
    </row>
    <row r="1692" spans="2:19">
      <c r="B1692" s="6"/>
      <c r="Q1692" s="9"/>
      <c r="R1692" s="9"/>
      <c r="S1692" s="9"/>
    </row>
    <row r="1693" spans="2:19">
      <c r="B1693" s="6"/>
      <c r="Q1693" s="9"/>
      <c r="R1693" s="9"/>
      <c r="S1693" s="9"/>
    </row>
    <row r="1694" spans="2:19">
      <c r="B1694" s="6"/>
      <c r="Q1694" s="9"/>
      <c r="R1694" s="9"/>
      <c r="S1694" s="9"/>
    </row>
    <row r="1695" spans="2:19">
      <c r="B1695" s="6"/>
      <c r="Q1695" s="9"/>
      <c r="R1695" s="9"/>
      <c r="S1695" s="9"/>
    </row>
    <row r="1696" spans="2:19">
      <c r="B1696" s="6"/>
      <c r="Q1696" s="9"/>
      <c r="R1696" s="9"/>
      <c r="S1696" s="9"/>
    </row>
    <row r="1697" spans="2:19">
      <c r="B1697" s="6"/>
      <c r="Q1697" s="9"/>
      <c r="R1697" s="9"/>
      <c r="S1697" s="9"/>
    </row>
    <row r="1698" spans="2:19">
      <c r="B1698" s="6"/>
      <c r="Q1698" s="9"/>
      <c r="R1698" s="9"/>
      <c r="S1698" s="9"/>
    </row>
    <row r="1699" spans="2:19">
      <c r="B1699" s="6"/>
      <c r="Q1699" s="9"/>
      <c r="R1699" s="9"/>
      <c r="S1699" s="9"/>
    </row>
    <row r="1700" spans="2:19">
      <c r="B1700" s="6"/>
      <c r="Q1700" s="9"/>
      <c r="R1700" s="9"/>
      <c r="S1700" s="9"/>
    </row>
    <row r="1701" spans="2:19">
      <c r="B1701" s="6"/>
      <c r="Q1701" s="9"/>
      <c r="R1701" s="9"/>
      <c r="S1701" s="9"/>
    </row>
    <row r="1702" spans="2:19">
      <c r="B1702" s="6"/>
      <c r="Q1702" s="9"/>
      <c r="R1702" s="9"/>
      <c r="S1702" s="9"/>
    </row>
    <row r="1703" spans="2:19">
      <c r="B1703" s="6"/>
      <c r="Q1703" s="9"/>
      <c r="R1703" s="9"/>
      <c r="S1703" s="9"/>
    </row>
    <row r="1704" spans="2:19">
      <c r="B1704" s="6"/>
      <c r="Q1704" s="9"/>
      <c r="R1704" s="9"/>
      <c r="S1704" s="9"/>
    </row>
    <row r="1705" spans="2:19">
      <c r="B1705" s="6"/>
      <c r="Q1705" s="9"/>
      <c r="R1705" s="9"/>
      <c r="S1705" s="9"/>
    </row>
    <row r="1706" spans="2:19">
      <c r="B1706" s="6"/>
      <c r="Q1706" s="9"/>
      <c r="R1706" s="9"/>
      <c r="S1706" s="9"/>
    </row>
    <row r="1707" spans="2:19">
      <c r="B1707" s="6"/>
      <c r="Q1707" s="9"/>
      <c r="R1707" s="9"/>
      <c r="S1707" s="9"/>
    </row>
    <row r="1708" spans="2:19">
      <c r="B1708" s="6"/>
      <c r="Q1708" s="9"/>
      <c r="R1708" s="9"/>
      <c r="S1708" s="9"/>
    </row>
    <row r="1709" spans="2:19">
      <c r="B1709" s="6"/>
      <c r="Q1709" s="9"/>
      <c r="R1709" s="9"/>
      <c r="S1709" s="9"/>
    </row>
    <row r="1710" spans="2:19">
      <c r="B1710" s="6"/>
      <c r="Q1710" s="9"/>
      <c r="R1710" s="9"/>
      <c r="S1710" s="9"/>
    </row>
    <row r="1711" spans="2:19">
      <c r="B1711" s="6"/>
      <c r="Q1711" s="9"/>
      <c r="R1711" s="9"/>
      <c r="S1711" s="9"/>
    </row>
    <row r="1712" spans="2:19">
      <c r="B1712" s="6"/>
      <c r="Q1712" s="9"/>
      <c r="R1712" s="9"/>
      <c r="S1712" s="9"/>
    </row>
    <row r="1713" spans="2:19">
      <c r="B1713" s="6"/>
      <c r="Q1713" s="9"/>
      <c r="R1713" s="9"/>
      <c r="S1713" s="9"/>
    </row>
    <row r="1714" spans="2:19">
      <c r="B1714" s="6"/>
      <c r="Q1714" s="9"/>
      <c r="R1714" s="9"/>
      <c r="S1714" s="9"/>
    </row>
    <row r="1715" spans="2:19">
      <c r="B1715" s="6"/>
      <c r="Q1715" s="9"/>
      <c r="R1715" s="9"/>
      <c r="S1715" s="9"/>
    </row>
    <row r="1716" spans="2:19">
      <c r="B1716" s="6"/>
      <c r="Q1716" s="9"/>
      <c r="R1716" s="9"/>
      <c r="S1716" s="9"/>
    </row>
    <row r="1717" spans="2:19">
      <c r="B1717" s="6"/>
      <c r="Q1717" s="9"/>
      <c r="R1717" s="9"/>
      <c r="S1717" s="9"/>
    </row>
    <row r="1718" spans="2:19">
      <c r="B1718" s="6"/>
      <c r="Q1718" s="9"/>
      <c r="R1718" s="9"/>
      <c r="S1718" s="9"/>
    </row>
    <row r="1719" spans="2:19">
      <c r="B1719" s="6"/>
      <c r="Q1719" s="9"/>
      <c r="R1719" s="9"/>
      <c r="S1719" s="9"/>
    </row>
    <row r="1720" spans="2:19">
      <c r="B1720" s="6"/>
      <c r="Q1720" s="9"/>
      <c r="R1720" s="9"/>
      <c r="S1720" s="9"/>
    </row>
    <row r="1721" spans="2:19">
      <c r="B1721" s="6"/>
      <c r="Q1721" s="9"/>
      <c r="R1721" s="9"/>
      <c r="S1721" s="9"/>
    </row>
    <row r="1722" spans="2:19">
      <c r="B1722" s="6"/>
      <c r="Q1722" s="9"/>
      <c r="R1722" s="9"/>
      <c r="S1722" s="9"/>
    </row>
    <row r="1723" spans="2:19">
      <c r="B1723" s="6"/>
      <c r="Q1723" s="9"/>
      <c r="R1723" s="9"/>
      <c r="S1723" s="9"/>
    </row>
    <row r="1724" spans="2:19">
      <c r="B1724" s="6"/>
      <c r="Q1724" s="9"/>
      <c r="R1724" s="9"/>
      <c r="S1724" s="9"/>
    </row>
    <row r="1725" spans="2:19">
      <c r="B1725" s="6"/>
      <c r="Q1725" s="9"/>
      <c r="R1725" s="9"/>
      <c r="S1725" s="9"/>
    </row>
    <row r="1726" spans="2:19">
      <c r="B1726" s="6"/>
      <c r="Q1726" s="9"/>
      <c r="R1726" s="9"/>
      <c r="S1726" s="9"/>
    </row>
    <row r="1727" spans="2:19">
      <c r="B1727" s="6"/>
      <c r="Q1727" s="9"/>
      <c r="R1727" s="9"/>
      <c r="S1727" s="9"/>
    </row>
    <row r="1728" spans="2:19">
      <c r="B1728" s="6"/>
      <c r="Q1728" s="9"/>
      <c r="R1728" s="9"/>
      <c r="S1728" s="9"/>
    </row>
    <row r="1729" spans="2:19">
      <c r="B1729" s="6"/>
      <c r="Q1729" s="9"/>
      <c r="R1729" s="9"/>
      <c r="S1729" s="9"/>
    </row>
    <row r="1730" spans="2:19">
      <c r="B1730" s="6"/>
      <c r="Q1730" s="9"/>
      <c r="R1730" s="9"/>
      <c r="S1730" s="9"/>
    </row>
    <row r="1731" spans="2:19">
      <c r="B1731" s="6"/>
      <c r="Q1731" s="9"/>
      <c r="R1731" s="9"/>
      <c r="S1731" s="9"/>
    </row>
    <row r="1732" spans="2:19">
      <c r="B1732" s="6"/>
      <c r="Q1732" s="9"/>
      <c r="R1732" s="9"/>
      <c r="S1732" s="9"/>
    </row>
    <row r="1733" spans="2:19">
      <c r="B1733" s="6"/>
      <c r="Q1733" s="9"/>
      <c r="R1733" s="9"/>
      <c r="S1733" s="9"/>
    </row>
    <row r="1734" spans="2:19">
      <c r="B1734" s="6"/>
      <c r="Q1734" s="9"/>
      <c r="R1734" s="9"/>
      <c r="S1734" s="9"/>
    </row>
    <row r="1735" spans="2:19">
      <c r="B1735" s="6"/>
      <c r="Q1735" s="9"/>
      <c r="R1735" s="9"/>
      <c r="S1735" s="9"/>
    </row>
    <row r="1736" spans="2:19">
      <c r="B1736" s="6"/>
      <c r="Q1736" s="9"/>
      <c r="R1736" s="9"/>
      <c r="S1736" s="9"/>
    </row>
    <row r="1737" spans="2:19">
      <c r="B1737" s="6"/>
      <c r="Q1737" s="9"/>
      <c r="R1737" s="9"/>
      <c r="S1737" s="9"/>
    </row>
    <row r="1738" spans="2:19">
      <c r="B1738" s="6"/>
      <c r="Q1738" s="9"/>
      <c r="R1738" s="9"/>
      <c r="S1738" s="9"/>
    </row>
    <row r="1739" spans="2:19">
      <c r="B1739" s="6"/>
      <c r="Q1739" s="9"/>
      <c r="R1739" s="9"/>
      <c r="S1739" s="9"/>
    </row>
    <row r="1740" spans="2:19">
      <c r="B1740" s="6"/>
      <c r="Q1740" s="9"/>
      <c r="R1740" s="9"/>
      <c r="S1740" s="9"/>
    </row>
    <row r="1741" spans="2:19">
      <c r="B1741" s="6"/>
      <c r="Q1741" s="9"/>
      <c r="R1741" s="9"/>
      <c r="S1741" s="9"/>
    </row>
    <row r="1742" spans="2:19">
      <c r="B1742" s="6"/>
      <c r="Q1742" s="9"/>
      <c r="R1742" s="9"/>
      <c r="S1742" s="9"/>
    </row>
    <row r="1743" spans="2:19">
      <c r="B1743" s="6"/>
      <c r="Q1743" s="9"/>
      <c r="R1743" s="9"/>
      <c r="S1743" s="9"/>
    </row>
    <row r="1744" spans="2:19">
      <c r="B1744" s="6"/>
      <c r="Q1744" s="9"/>
      <c r="R1744" s="9"/>
      <c r="S1744" s="9"/>
    </row>
    <row r="1745" spans="2:19">
      <c r="B1745" s="6"/>
      <c r="Q1745" s="9"/>
      <c r="R1745" s="9"/>
      <c r="S1745" s="9"/>
    </row>
    <row r="1746" spans="2:19">
      <c r="B1746" s="6"/>
      <c r="Q1746" s="9"/>
      <c r="R1746" s="9"/>
      <c r="S1746" s="9"/>
    </row>
    <row r="1747" spans="2:19">
      <c r="B1747" s="6"/>
      <c r="Q1747" s="9"/>
      <c r="R1747" s="9"/>
      <c r="S1747" s="9"/>
    </row>
    <row r="1748" spans="2:19">
      <c r="B1748" s="6"/>
      <c r="Q1748" s="9"/>
      <c r="R1748" s="9"/>
      <c r="S1748" s="9"/>
    </row>
    <row r="1749" spans="2:19">
      <c r="B1749" s="6"/>
      <c r="Q1749" s="9"/>
      <c r="R1749" s="9"/>
      <c r="S1749" s="9"/>
    </row>
    <row r="1750" spans="2:19">
      <c r="B1750" s="6"/>
      <c r="Q1750" s="9"/>
      <c r="R1750" s="9"/>
      <c r="S1750" s="9"/>
    </row>
    <row r="1751" spans="2:19">
      <c r="B1751" s="6"/>
      <c r="Q1751" s="9"/>
      <c r="R1751" s="9"/>
      <c r="S1751" s="9"/>
    </row>
    <row r="1752" spans="2:19">
      <c r="B1752" s="6"/>
      <c r="Q1752" s="9"/>
      <c r="R1752" s="9"/>
      <c r="S1752" s="9"/>
    </row>
    <row r="1753" spans="2:19">
      <c r="B1753" s="6"/>
      <c r="Q1753" s="9"/>
      <c r="R1753" s="9"/>
      <c r="S1753" s="9"/>
    </row>
    <row r="1754" spans="2:19">
      <c r="B1754" s="6"/>
      <c r="Q1754" s="9"/>
      <c r="R1754" s="9"/>
      <c r="S1754" s="9"/>
    </row>
    <row r="1755" spans="2:19">
      <c r="B1755" s="6"/>
      <c r="Q1755" s="9"/>
      <c r="R1755" s="9"/>
      <c r="S1755" s="9"/>
    </row>
    <row r="1756" spans="2:19">
      <c r="B1756" s="6"/>
      <c r="Q1756" s="9"/>
      <c r="R1756" s="9"/>
      <c r="S1756" s="9"/>
    </row>
    <row r="1757" spans="2:19">
      <c r="B1757" s="6"/>
      <c r="Q1757" s="9"/>
      <c r="R1757" s="9"/>
      <c r="S1757" s="9"/>
    </row>
    <row r="1758" spans="2:19">
      <c r="B1758" s="6"/>
      <c r="Q1758" s="9"/>
      <c r="R1758" s="9"/>
      <c r="S1758" s="9"/>
    </row>
    <row r="1759" spans="2:19">
      <c r="B1759" s="6"/>
      <c r="Q1759" s="9"/>
      <c r="R1759" s="9"/>
      <c r="S1759" s="9"/>
    </row>
    <row r="1760" spans="2:19">
      <c r="B1760" s="6"/>
      <c r="Q1760" s="9"/>
      <c r="R1760" s="9"/>
      <c r="S1760" s="9"/>
    </row>
    <row r="1761" spans="2:19">
      <c r="B1761" s="6"/>
      <c r="Q1761" s="9"/>
      <c r="R1761" s="9"/>
      <c r="S1761" s="9"/>
    </row>
    <row r="1762" spans="2:19">
      <c r="B1762" s="6"/>
      <c r="Q1762" s="9"/>
      <c r="R1762" s="9"/>
      <c r="S1762" s="9"/>
    </row>
    <row r="1763" spans="2:19">
      <c r="B1763" s="6"/>
      <c r="Q1763" s="9"/>
      <c r="R1763" s="9"/>
      <c r="S1763" s="9"/>
    </row>
    <row r="1764" spans="2:19">
      <c r="B1764" s="6"/>
      <c r="Q1764" s="9"/>
      <c r="R1764" s="9"/>
      <c r="S1764" s="9"/>
    </row>
    <row r="1765" spans="2:19">
      <c r="B1765" s="6"/>
      <c r="Q1765" s="9"/>
      <c r="R1765" s="9"/>
      <c r="S1765" s="9"/>
    </row>
    <row r="1766" spans="2:19">
      <c r="B1766" s="6"/>
      <c r="Q1766" s="9"/>
      <c r="R1766" s="9"/>
      <c r="S1766" s="9"/>
    </row>
    <row r="1767" spans="2:19">
      <c r="B1767" s="6"/>
      <c r="Q1767" s="9"/>
      <c r="R1767" s="9"/>
      <c r="S1767" s="9"/>
    </row>
    <row r="1768" spans="2:19">
      <c r="B1768" s="6"/>
      <c r="Q1768" s="9"/>
      <c r="R1768" s="9"/>
      <c r="S1768" s="9"/>
    </row>
    <row r="1769" spans="2:19">
      <c r="B1769" s="6"/>
      <c r="Q1769" s="9"/>
      <c r="R1769" s="9"/>
      <c r="S1769" s="9"/>
    </row>
    <row r="1770" spans="2:19">
      <c r="B1770" s="6"/>
      <c r="Q1770" s="9"/>
      <c r="R1770" s="9"/>
      <c r="S1770" s="9"/>
    </row>
    <row r="1771" spans="2:19">
      <c r="B1771" s="6"/>
      <c r="Q1771" s="9"/>
      <c r="R1771" s="9"/>
      <c r="S1771" s="9"/>
    </row>
    <row r="1772" spans="2:19">
      <c r="B1772" s="6"/>
      <c r="Q1772" s="9"/>
      <c r="R1772" s="9"/>
      <c r="S1772" s="9"/>
    </row>
    <row r="1773" spans="2:19">
      <c r="B1773" s="6"/>
      <c r="Q1773" s="9"/>
      <c r="R1773" s="9"/>
      <c r="S1773" s="9"/>
    </row>
    <row r="1774" spans="2:19">
      <c r="B1774" s="6"/>
      <c r="Q1774" s="9"/>
      <c r="R1774" s="9"/>
      <c r="S1774" s="9"/>
    </row>
  </sheetData>
  <mergeCells count="4">
    <mergeCell ref="Q1:S1"/>
    <mergeCell ref="J1:P1"/>
    <mergeCell ref="O4:P4"/>
    <mergeCell ref="A1:H1"/>
  </mergeCells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C10"/>
  <sheetViews>
    <sheetView workbookViewId="0">
      <selection activeCell="C10" sqref="C10"/>
    </sheetView>
  </sheetViews>
  <sheetFormatPr defaultRowHeight="16.5"/>
  <cols>
    <col min="1" max="1" width="9" style="1"/>
  </cols>
  <sheetData>
    <row r="1" spans="1:3">
      <c r="A1" s="1">
        <v>-3</v>
      </c>
      <c r="B1">
        <f>IF(A1&gt;0,1,0)</f>
        <v>0</v>
      </c>
      <c r="C1">
        <f>IF(A1&gt;0,1,IF(A1&lt;0,-1,0))</f>
        <v>-1</v>
      </c>
    </row>
    <row r="2" spans="1:3">
      <c r="A2" s="1">
        <v>-8</v>
      </c>
      <c r="B2">
        <f t="shared" ref="B2:B10" si="0">IF(A2&gt;0,1,0)</f>
        <v>0</v>
      </c>
      <c r="C2">
        <f t="shared" ref="C2:C10" si="1">IF(A2&gt;0,1,IF(A2&lt;0,-1,0))</f>
        <v>-1</v>
      </c>
    </row>
    <row r="3" spans="1:3">
      <c r="A3" s="1">
        <v>2</v>
      </c>
      <c r="B3">
        <f t="shared" si="0"/>
        <v>1</v>
      </c>
      <c r="C3">
        <f t="shared" si="1"/>
        <v>1</v>
      </c>
    </row>
    <row r="4" spans="1:3">
      <c r="A4" s="1">
        <v>0</v>
      </c>
      <c r="B4">
        <f t="shared" si="0"/>
        <v>0</v>
      </c>
      <c r="C4">
        <f t="shared" si="1"/>
        <v>0</v>
      </c>
    </row>
    <row r="5" spans="1:3">
      <c r="A5" s="1">
        <v>2</v>
      </c>
      <c r="B5">
        <f t="shared" si="0"/>
        <v>1</v>
      </c>
      <c r="C5">
        <f t="shared" si="1"/>
        <v>1</v>
      </c>
    </row>
    <row r="6" spans="1:3">
      <c r="A6" s="1">
        <v>-5</v>
      </c>
      <c r="B6">
        <f t="shared" si="0"/>
        <v>0</v>
      </c>
      <c r="C6">
        <f t="shared" si="1"/>
        <v>-1</v>
      </c>
    </row>
    <row r="7" spans="1:3">
      <c r="A7" s="1">
        <v>2</v>
      </c>
      <c r="B7">
        <f t="shared" si="0"/>
        <v>1</v>
      </c>
      <c r="C7">
        <f t="shared" si="1"/>
        <v>1</v>
      </c>
    </row>
    <row r="8" spans="1:3">
      <c r="A8" s="1">
        <v>8</v>
      </c>
      <c r="B8">
        <f t="shared" si="0"/>
        <v>1</v>
      </c>
      <c r="C8">
        <f t="shared" si="1"/>
        <v>1</v>
      </c>
    </row>
    <row r="9" spans="1:3">
      <c r="A9" s="1">
        <v>-1</v>
      </c>
      <c r="B9">
        <f t="shared" si="0"/>
        <v>0</v>
      </c>
      <c r="C9">
        <f t="shared" si="1"/>
        <v>-1</v>
      </c>
    </row>
    <row r="10" spans="1:3">
      <c r="A10" s="1">
        <v>10</v>
      </c>
      <c r="B10">
        <f t="shared" si="0"/>
        <v>1</v>
      </c>
      <c r="C10">
        <f t="shared" si="1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回測系統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李宗儒</dc:creator>
  <cp:lastModifiedBy>user</cp:lastModifiedBy>
  <dcterms:created xsi:type="dcterms:W3CDTF">2020-09-09T13:11:14Z</dcterms:created>
  <dcterms:modified xsi:type="dcterms:W3CDTF">2020-10-15T07:11:32Z</dcterms:modified>
</cp:coreProperties>
</file>