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vin/Desktop/Learning/Coding/Excel/Investment And Program Trading/"/>
    </mc:Choice>
  </mc:AlternateContent>
  <xr:revisionPtr revIDLastSave="0" documentId="13_ncr:1_{6A939888-9528-6445-A2FB-AC85DA826517}" xr6:coauthVersionLast="45" xr6:coauthVersionMax="45" xr10:uidLastSave="{00000000-0000-0000-0000-000000000000}"/>
  <bookViews>
    <workbookView xWindow="0" yWindow="0" windowWidth="33600" windowHeight="21000" xr2:uid="{BBDAF5CA-6557-194C-A5AB-B9AEF24069F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6" i="1" l="1" a="1"/>
  <c r="Z6" i="1" s="1"/>
  <c r="Z30" i="1"/>
  <c r="Y30" i="1"/>
  <c r="X30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U5" i="1"/>
  <c r="U6" i="1"/>
  <c r="U7" i="1"/>
  <c r="U4" i="1"/>
  <c r="V3" i="1"/>
  <c r="S31" i="1" l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30" i="1"/>
  <c r="M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I95" i="1" s="1"/>
  <c r="G96" i="1"/>
  <c r="I96" i="1" s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I103" i="1" s="1"/>
  <c r="G104" i="1"/>
  <c r="I104" i="1" s="1"/>
  <c r="G105" i="1"/>
  <c r="I105" i="1" s="1"/>
  <c r="G106" i="1"/>
  <c r="I106" i="1" s="1"/>
  <c r="G107" i="1"/>
  <c r="I107" i="1" s="1"/>
  <c r="G108" i="1"/>
  <c r="I108" i="1" s="1"/>
  <c r="G109" i="1"/>
  <c r="I109" i="1" s="1"/>
  <c r="G110" i="1"/>
  <c r="I110" i="1" s="1"/>
  <c r="G111" i="1"/>
  <c r="I111" i="1" s="1"/>
  <c r="G112" i="1"/>
  <c r="I112" i="1" s="1"/>
  <c r="G113" i="1"/>
  <c r="I113" i="1" s="1"/>
  <c r="G114" i="1"/>
  <c r="I114" i="1" s="1"/>
  <c r="G115" i="1"/>
  <c r="I115" i="1" s="1"/>
  <c r="G116" i="1"/>
  <c r="I116" i="1" s="1"/>
  <c r="G117" i="1"/>
  <c r="I117" i="1" s="1"/>
  <c r="G118" i="1"/>
  <c r="I118" i="1" s="1"/>
  <c r="G119" i="1"/>
  <c r="I119" i="1" s="1"/>
  <c r="G120" i="1"/>
  <c r="I120" i="1" s="1"/>
  <c r="G121" i="1"/>
  <c r="I121" i="1" s="1"/>
  <c r="G122" i="1"/>
  <c r="I122" i="1" s="1"/>
  <c r="G123" i="1"/>
  <c r="I123" i="1" s="1"/>
  <c r="G124" i="1"/>
  <c r="I124" i="1" s="1"/>
  <c r="G125" i="1"/>
  <c r="I125" i="1" s="1"/>
  <c r="G126" i="1"/>
  <c r="I126" i="1" s="1"/>
  <c r="G127" i="1"/>
  <c r="I127" i="1" s="1"/>
  <c r="G128" i="1"/>
  <c r="I128" i="1" s="1"/>
  <c r="G129" i="1"/>
  <c r="I129" i="1" s="1"/>
  <c r="G130" i="1"/>
  <c r="I130" i="1" s="1"/>
  <c r="G131" i="1"/>
  <c r="I131" i="1" s="1"/>
  <c r="G132" i="1"/>
  <c r="I132" i="1" s="1"/>
  <c r="G133" i="1"/>
  <c r="I133" i="1" s="1"/>
  <c r="G134" i="1"/>
  <c r="I134" i="1" s="1"/>
  <c r="G135" i="1"/>
  <c r="I135" i="1" s="1"/>
  <c r="G136" i="1"/>
  <c r="I136" i="1" s="1"/>
  <c r="G137" i="1"/>
  <c r="I137" i="1" s="1"/>
  <c r="G138" i="1"/>
  <c r="I138" i="1" s="1"/>
  <c r="G139" i="1"/>
  <c r="I139" i="1" s="1"/>
  <c r="G140" i="1"/>
  <c r="I140" i="1" s="1"/>
  <c r="G141" i="1"/>
  <c r="I141" i="1" s="1"/>
  <c r="G142" i="1"/>
  <c r="I142" i="1" s="1"/>
  <c r="G143" i="1"/>
  <c r="I143" i="1" s="1"/>
  <c r="G144" i="1"/>
  <c r="I144" i="1" s="1"/>
  <c r="G145" i="1"/>
  <c r="I145" i="1" s="1"/>
  <c r="G146" i="1"/>
  <c r="I146" i="1" s="1"/>
  <c r="G147" i="1"/>
  <c r="I147" i="1" s="1"/>
  <c r="G148" i="1"/>
  <c r="I148" i="1" s="1"/>
  <c r="G149" i="1"/>
  <c r="I149" i="1" s="1"/>
  <c r="G150" i="1"/>
  <c r="I150" i="1" s="1"/>
  <c r="G151" i="1"/>
  <c r="I151" i="1" s="1"/>
  <c r="G152" i="1"/>
  <c r="I152" i="1" s="1"/>
  <c r="G153" i="1"/>
  <c r="I153" i="1" s="1"/>
  <c r="G154" i="1"/>
  <c r="I154" i="1" s="1"/>
  <c r="G155" i="1"/>
  <c r="I155" i="1" s="1"/>
  <c r="G156" i="1"/>
  <c r="I156" i="1" s="1"/>
  <c r="G157" i="1"/>
  <c r="I157" i="1" s="1"/>
  <c r="G158" i="1"/>
  <c r="I158" i="1" s="1"/>
  <c r="G159" i="1"/>
  <c r="I159" i="1" s="1"/>
  <c r="G160" i="1"/>
  <c r="I160" i="1" s="1"/>
  <c r="G161" i="1"/>
  <c r="I161" i="1" s="1"/>
  <c r="G162" i="1"/>
  <c r="I162" i="1" s="1"/>
  <c r="G163" i="1"/>
  <c r="I163" i="1" s="1"/>
  <c r="G164" i="1"/>
  <c r="I164" i="1" s="1"/>
  <c r="G165" i="1"/>
  <c r="I165" i="1" s="1"/>
  <c r="G166" i="1"/>
  <c r="I166" i="1" s="1"/>
  <c r="G167" i="1"/>
  <c r="I167" i="1" s="1"/>
  <c r="G168" i="1"/>
  <c r="I168" i="1" s="1"/>
  <c r="G169" i="1"/>
  <c r="I169" i="1" s="1"/>
  <c r="G170" i="1"/>
  <c r="I170" i="1" s="1"/>
  <c r="G171" i="1"/>
  <c r="I171" i="1" s="1"/>
  <c r="G172" i="1"/>
  <c r="I172" i="1" s="1"/>
  <c r="G173" i="1"/>
  <c r="I173" i="1" s="1"/>
  <c r="G174" i="1"/>
  <c r="I174" i="1" s="1"/>
  <c r="G175" i="1"/>
  <c r="I175" i="1" s="1"/>
  <c r="G176" i="1"/>
  <c r="I176" i="1" s="1"/>
  <c r="G177" i="1"/>
  <c r="I177" i="1" s="1"/>
  <c r="G178" i="1"/>
  <c r="I178" i="1" s="1"/>
  <c r="G179" i="1"/>
  <c r="I179" i="1" s="1"/>
  <c r="G180" i="1"/>
  <c r="I180" i="1" s="1"/>
  <c r="G181" i="1"/>
  <c r="I181" i="1" s="1"/>
  <c r="G182" i="1"/>
  <c r="I182" i="1" s="1"/>
  <c r="G183" i="1"/>
  <c r="I183" i="1" s="1"/>
  <c r="G184" i="1"/>
  <c r="I184" i="1" s="1"/>
  <c r="G185" i="1"/>
  <c r="I185" i="1" s="1"/>
  <c r="G186" i="1"/>
  <c r="I186" i="1" s="1"/>
  <c r="G187" i="1"/>
  <c r="I187" i="1" s="1"/>
  <c r="G188" i="1"/>
  <c r="I188" i="1" s="1"/>
  <c r="G189" i="1"/>
  <c r="I189" i="1" s="1"/>
  <c r="G190" i="1"/>
  <c r="I190" i="1" s="1"/>
  <c r="G191" i="1"/>
  <c r="I191" i="1" s="1"/>
  <c r="G192" i="1"/>
  <c r="I192" i="1" s="1"/>
  <c r="G193" i="1"/>
  <c r="I193" i="1" s="1"/>
  <c r="G194" i="1"/>
  <c r="I194" i="1" s="1"/>
  <c r="G195" i="1"/>
  <c r="I195" i="1" s="1"/>
  <c r="G196" i="1"/>
  <c r="I196" i="1" s="1"/>
  <c r="G197" i="1"/>
  <c r="I197" i="1" s="1"/>
  <c r="G198" i="1"/>
  <c r="I198" i="1" s="1"/>
  <c r="G199" i="1"/>
  <c r="I199" i="1" s="1"/>
  <c r="G200" i="1"/>
  <c r="I200" i="1" s="1"/>
  <c r="G201" i="1"/>
  <c r="I201" i="1" s="1"/>
  <c r="G202" i="1"/>
  <c r="I202" i="1" s="1"/>
  <c r="G203" i="1"/>
  <c r="I203" i="1" s="1"/>
  <c r="G204" i="1"/>
  <c r="I204" i="1" s="1"/>
  <c r="G205" i="1"/>
  <c r="I205" i="1" s="1"/>
  <c r="G206" i="1"/>
  <c r="I206" i="1" s="1"/>
  <c r="G207" i="1"/>
  <c r="I207" i="1" s="1"/>
  <c r="G208" i="1"/>
  <c r="I208" i="1" s="1"/>
  <c r="G209" i="1"/>
  <c r="I209" i="1" s="1"/>
  <c r="G210" i="1"/>
  <c r="I210" i="1" s="1"/>
  <c r="G211" i="1"/>
  <c r="I211" i="1" s="1"/>
  <c r="G212" i="1"/>
  <c r="I212" i="1" s="1"/>
  <c r="G213" i="1"/>
  <c r="I213" i="1" s="1"/>
  <c r="G214" i="1"/>
  <c r="I214" i="1" s="1"/>
  <c r="G215" i="1"/>
  <c r="I215" i="1" s="1"/>
  <c r="G216" i="1"/>
  <c r="I216" i="1" s="1"/>
  <c r="G217" i="1"/>
  <c r="I217" i="1" s="1"/>
  <c r="G218" i="1"/>
  <c r="I218" i="1" s="1"/>
  <c r="G219" i="1"/>
  <c r="I219" i="1" s="1"/>
  <c r="G220" i="1"/>
  <c r="I220" i="1" s="1"/>
  <c r="G221" i="1"/>
  <c r="I221" i="1" s="1"/>
  <c r="G222" i="1"/>
  <c r="I222" i="1" s="1"/>
  <c r="G223" i="1"/>
  <c r="I223" i="1" s="1"/>
  <c r="G224" i="1"/>
  <c r="I224" i="1" s="1"/>
  <c r="G225" i="1"/>
  <c r="I225" i="1" s="1"/>
  <c r="G226" i="1"/>
  <c r="I226" i="1" s="1"/>
  <c r="G227" i="1"/>
  <c r="I227" i="1" s="1"/>
  <c r="G228" i="1"/>
  <c r="I228" i="1" s="1"/>
  <c r="G229" i="1"/>
  <c r="I229" i="1" s="1"/>
  <c r="G230" i="1"/>
  <c r="I230" i="1" s="1"/>
  <c r="G231" i="1"/>
  <c r="I231" i="1" s="1"/>
  <c r="G232" i="1"/>
  <c r="I232" i="1" s="1"/>
  <c r="G233" i="1"/>
  <c r="I233" i="1" s="1"/>
  <c r="G234" i="1"/>
  <c r="I234" i="1" s="1"/>
  <c r="G235" i="1"/>
  <c r="I235" i="1" s="1"/>
  <c r="G236" i="1"/>
  <c r="I236" i="1" s="1"/>
  <c r="G237" i="1"/>
  <c r="I237" i="1" s="1"/>
  <c r="G238" i="1"/>
  <c r="I238" i="1" s="1"/>
  <c r="G239" i="1"/>
  <c r="I239" i="1" s="1"/>
  <c r="G240" i="1"/>
  <c r="I240" i="1" s="1"/>
  <c r="G241" i="1"/>
  <c r="I241" i="1" s="1"/>
  <c r="G242" i="1"/>
  <c r="I242" i="1" s="1"/>
  <c r="G243" i="1"/>
  <c r="I243" i="1" s="1"/>
  <c r="G244" i="1"/>
  <c r="I244" i="1" s="1"/>
  <c r="G245" i="1"/>
  <c r="I245" i="1" s="1"/>
  <c r="G246" i="1"/>
  <c r="I246" i="1" s="1"/>
  <c r="G247" i="1"/>
  <c r="I247" i="1" s="1"/>
  <c r="G248" i="1"/>
  <c r="I248" i="1" s="1"/>
  <c r="G249" i="1"/>
  <c r="I249" i="1" s="1"/>
  <c r="G250" i="1"/>
  <c r="I250" i="1" s="1"/>
  <c r="G251" i="1"/>
  <c r="I251" i="1" s="1"/>
  <c r="G252" i="1"/>
  <c r="I252" i="1" s="1"/>
  <c r="G253" i="1"/>
  <c r="I253" i="1" s="1"/>
  <c r="G254" i="1"/>
  <c r="I254" i="1" s="1"/>
  <c r="G255" i="1"/>
  <c r="I255" i="1" s="1"/>
  <c r="G256" i="1"/>
  <c r="I256" i="1" s="1"/>
  <c r="G257" i="1"/>
  <c r="I257" i="1" s="1"/>
  <c r="G258" i="1"/>
  <c r="I258" i="1" s="1"/>
  <c r="G259" i="1"/>
  <c r="I259" i="1" s="1"/>
  <c r="G260" i="1"/>
  <c r="I260" i="1" s="1"/>
  <c r="G261" i="1"/>
  <c r="I261" i="1" s="1"/>
  <c r="G262" i="1"/>
  <c r="I262" i="1" s="1"/>
  <c r="G263" i="1"/>
  <c r="I263" i="1" s="1"/>
  <c r="G264" i="1"/>
  <c r="I264" i="1" s="1"/>
  <c r="G265" i="1"/>
  <c r="I265" i="1" s="1"/>
  <c r="G266" i="1"/>
  <c r="I266" i="1" s="1"/>
  <c r="G267" i="1"/>
  <c r="I267" i="1" s="1"/>
  <c r="G268" i="1"/>
  <c r="I268" i="1" s="1"/>
  <c r="G269" i="1"/>
  <c r="I269" i="1" s="1"/>
  <c r="G270" i="1"/>
  <c r="I270" i="1" s="1"/>
  <c r="G271" i="1"/>
  <c r="I271" i="1" s="1"/>
  <c r="G272" i="1"/>
  <c r="I272" i="1" s="1"/>
  <c r="G273" i="1"/>
  <c r="I273" i="1" s="1"/>
  <c r="G274" i="1"/>
  <c r="I274" i="1" s="1"/>
  <c r="G275" i="1"/>
  <c r="I275" i="1" s="1"/>
  <c r="G276" i="1"/>
  <c r="I276" i="1" s="1"/>
  <c r="G277" i="1"/>
  <c r="I277" i="1" s="1"/>
  <c r="G278" i="1"/>
  <c r="I278" i="1" s="1"/>
  <c r="G279" i="1"/>
  <c r="I279" i="1" s="1"/>
  <c r="G280" i="1"/>
  <c r="I280" i="1" s="1"/>
  <c r="G281" i="1"/>
  <c r="I281" i="1" s="1"/>
  <c r="G282" i="1"/>
  <c r="I282" i="1" s="1"/>
  <c r="G283" i="1"/>
  <c r="I283" i="1" s="1"/>
  <c r="G284" i="1"/>
  <c r="I284" i="1" s="1"/>
  <c r="G285" i="1"/>
  <c r="I285" i="1" s="1"/>
  <c r="G286" i="1"/>
  <c r="I286" i="1" s="1"/>
  <c r="G287" i="1"/>
  <c r="I287" i="1" s="1"/>
  <c r="G288" i="1"/>
  <c r="I288" i="1" s="1"/>
  <c r="G289" i="1"/>
  <c r="I289" i="1" s="1"/>
  <c r="G290" i="1"/>
  <c r="I290" i="1" s="1"/>
  <c r="G291" i="1"/>
  <c r="I291" i="1" s="1"/>
  <c r="G292" i="1"/>
  <c r="I292" i="1" s="1"/>
  <c r="G293" i="1"/>
  <c r="I293" i="1" s="1"/>
  <c r="G294" i="1"/>
  <c r="I294" i="1" s="1"/>
  <c r="G295" i="1"/>
  <c r="I295" i="1" s="1"/>
  <c r="G296" i="1"/>
  <c r="I296" i="1" s="1"/>
  <c r="G297" i="1"/>
  <c r="I297" i="1" s="1"/>
  <c r="G298" i="1"/>
  <c r="I298" i="1" s="1"/>
  <c r="G299" i="1"/>
  <c r="I299" i="1" s="1"/>
  <c r="G300" i="1"/>
  <c r="I300" i="1" s="1"/>
  <c r="G301" i="1"/>
  <c r="I301" i="1" s="1"/>
  <c r="G302" i="1"/>
  <c r="I302" i="1" s="1"/>
  <c r="G303" i="1"/>
  <c r="I303" i="1" s="1"/>
  <c r="G304" i="1"/>
  <c r="I304" i="1" s="1"/>
  <c r="G305" i="1"/>
  <c r="I305" i="1" s="1"/>
  <c r="G306" i="1"/>
  <c r="I306" i="1" s="1"/>
  <c r="G307" i="1"/>
  <c r="I307" i="1" s="1"/>
  <c r="G308" i="1"/>
  <c r="I308" i="1" s="1"/>
  <c r="G309" i="1"/>
  <c r="I309" i="1" s="1"/>
  <c r="G310" i="1"/>
  <c r="I310" i="1" s="1"/>
  <c r="G311" i="1"/>
  <c r="I311" i="1" s="1"/>
  <c r="G312" i="1"/>
  <c r="I312" i="1" s="1"/>
  <c r="G313" i="1"/>
  <c r="I313" i="1" s="1"/>
  <c r="G314" i="1"/>
  <c r="I314" i="1" s="1"/>
  <c r="G315" i="1"/>
  <c r="I315" i="1" s="1"/>
  <c r="G316" i="1"/>
  <c r="I316" i="1" s="1"/>
  <c r="G317" i="1"/>
  <c r="I317" i="1" s="1"/>
  <c r="G318" i="1"/>
  <c r="I318" i="1" s="1"/>
  <c r="G319" i="1"/>
  <c r="I319" i="1" s="1"/>
  <c r="G320" i="1"/>
  <c r="I320" i="1" s="1"/>
  <c r="G321" i="1"/>
  <c r="I321" i="1" s="1"/>
  <c r="G322" i="1"/>
  <c r="I322" i="1" s="1"/>
  <c r="G323" i="1"/>
  <c r="I323" i="1" s="1"/>
  <c r="G324" i="1"/>
  <c r="I324" i="1" s="1"/>
  <c r="G325" i="1"/>
  <c r="I325" i="1" s="1"/>
  <c r="G326" i="1"/>
  <c r="I326" i="1" s="1"/>
  <c r="G327" i="1"/>
  <c r="I327" i="1" s="1"/>
  <c r="G328" i="1"/>
  <c r="I328" i="1" s="1"/>
  <c r="G329" i="1"/>
  <c r="I329" i="1" s="1"/>
  <c r="G330" i="1"/>
  <c r="I330" i="1" s="1"/>
  <c r="G331" i="1"/>
  <c r="I331" i="1" s="1"/>
  <c r="G332" i="1"/>
  <c r="I332" i="1" s="1"/>
  <c r="G333" i="1"/>
  <c r="I333" i="1" s="1"/>
  <c r="G334" i="1"/>
  <c r="I334" i="1" s="1"/>
  <c r="G335" i="1"/>
  <c r="I335" i="1" s="1"/>
  <c r="G336" i="1"/>
  <c r="I336" i="1" s="1"/>
  <c r="G337" i="1"/>
  <c r="I337" i="1" s="1"/>
  <c r="G338" i="1"/>
  <c r="I338" i="1" s="1"/>
  <c r="G339" i="1"/>
  <c r="I339" i="1" s="1"/>
  <c r="G340" i="1"/>
  <c r="I340" i="1" s="1"/>
  <c r="G341" i="1"/>
  <c r="I341" i="1" s="1"/>
  <c r="G342" i="1"/>
  <c r="I342" i="1" s="1"/>
  <c r="G343" i="1"/>
  <c r="I343" i="1" s="1"/>
  <c r="G344" i="1"/>
  <c r="I344" i="1" s="1"/>
  <c r="G345" i="1"/>
  <c r="I345" i="1" s="1"/>
  <c r="G346" i="1"/>
  <c r="I346" i="1" s="1"/>
  <c r="G347" i="1"/>
  <c r="I347" i="1" s="1"/>
  <c r="G348" i="1"/>
  <c r="I348" i="1" s="1"/>
  <c r="G349" i="1"/>
  <c r="I349" i="1" s="1"/>
  <c r="G350" i="1"/>
  <c r="I350" i="1" s="1"/>
  <c r="G351" i="1"/>
  <c r="I351" i="1" s="1"/>
  <c r="G352" i="1"/>
  <c r="I352" i="1" s="1"/>
  <c r="G353" i="1"/>
  <c r="I353" i="1" s="1"/>
  <c r="G354" i="1"/>
  <c r="I354" i="1" s="1"/>
  <c r="G355" i="1"/>
  <c r="I355" i="1" s="1"/>
  <c r="G356" i="1"/>
  <c r="I356" i="1" s="1"/>
  <c r="G357" i="1"/>
  <c r="I357" i="1" s="1"/>
  <c r="G358" i="1"/>
  <c r="I358" i="1" s="1"/>
  <c r="G359" i="1"/>
  <c r="I359" i="1" s="1"/>
  <c r="G360" i="1"/>
  <c r="I360" i="1" s="1"/>
  <c r="G361" i="1"/>
  <c r="I361" i="1" s="1"/>
  <c r="G362" i="1"/>
  <c r="I362" i="1" s="1"/>
  <c r="G363" i="1"/>
  <c r="I363" i="1" s="1"/>
  <c r="G364" i="1"/>
  <c r="I364" i="1" s="1"/>
  <c r="G365" i="1"/>
  <c r="I365" i="1" s="1"/>
  <c r="G366" i="1"/>
  <c r="I366" i="1" s="1"/>
  <c r="G367" i="1"/>
  <c r="I367" i="1" s="1"/>
  <c r="G368" i="1"/>
  <c r="I368" i="1" s="1"/>
  <c r="G369" i="1"/>
  <c r="I369" i="1" s="1"/>
  <c r="G370" i="1"/>
  <c r="I370" i="1" s="1"/>
  <c r="G371" i="1"/>
  <c r="I371" i="1" s="1"/>
  <c r="G372" i="1"/>
  <c r="I372" i="1" s="1"/>
  <c r="G373" i="1"/>
  <c r="I373" i="1" s="1"/>
  <c r="G374" i="1"/>
  <c r="I374" i="1" s="1"/>
  <c r="G375" i="1"/>
  <c r="I375" i="1" s="1"/>
  <c r="G376" i="1"/>
  <c r="I376" i="1" s="1"/>
  <c r="G377" i="1"/>
  <c r="I377" i="1" s="1"/>
  <c r="G378" i="1"/>
  <c r="I378" i="1" s="1"/>
  <c r="G379" i="1"/>
  <c r="I379" i="1" s="1"/>
  <c r="G380" i="1"/>
  <c r="I380" i="1" s="1"/>
  <c r="G381" i="1"/>
  <c r="I381" i="1" s="1"/>
  <c r="G382" i="1"/>
  <c r="I382" i="1" s="1"/>
  <c r="G383" i="1"/>
  <c r="I383" i="1" s="1"/>
  <c r="G384" i="1"/>
  <c r="I384" i="1" s="1"/>
  <c r="G385" i="1"/>
  <c r="I385" i="1" s="1"/>
  <c r="G386" i="1"/>
  <c r="I386" i="1" s="1"/>
  <c r="G387" i="1"/>
  <c r="I387" i="1" s="1"/>
  <c r="G388" i="1"/>
  <c r="I388" i="1" s="1"/>
  <c r="G389" i="1"/>
  <c r="I389" i="1" s="1"/>
  <c r="G390" i="1"/>
  <c r="I390" i="1" s="1"/>
  <c r="G391" i="1"/>
  <c r="I391" i="1" s="1"/>
  <c r="G392" i="1"/>
  <c r="I392" i="1" s="1"/>
  <c r="G393" i="1"/>
  <c r="I393" i="1" s="1"/>
  <c r="G394" i="1"/>
  <c r="I394" i="1" s="1"/>
  <c r="G395" i="1"/>
  <c r="I395" i="1" s="1"/>
  <c r="G396" i="1"/>
  <c r="I396" i="1" s="1"/>
  <c r="G397" i="1"/>
  <c r="I397" i="1" s="1"/>
  <c r="G398" i="1"/>
  <c r="I398" i="1" s="1"/>
  <c r="G399" i="1"/>
  <c r="I399" i="1" s="1"/>
  <c r="G400" i="1"/>
  <c r="I400" i="1" s="1"/>
  <c r="G401" i="1"/>
  <c r="I401" i="1" s="1"/>
  <c r="G402" i="1"/>
  <c r="I402" i="1" s="1"/>
  <c r="G403" i="1"/>
  <c r="I403" i="1" s="1"/>
  <c r="G404" i="1"/>
  <c r="I404" i="1" s="1"/>
  <c r="G405" i="1"/>
  <c r="I405" i="1" s="1"/>
  <c r="G406" i="1"/>
  <c r="I406" i="1" s="1"/>
  <c r="G407" i="1"/>
  <c r="I407" i="1" s="1"/>
  <c r="G408" i="1"/>
  <c r="I408" i="1" s="1"/>
  <c r="G409" i="1"/>
  <c r="I409" i="1" s="1"/>
  <c r="G410" i="1"/>
  <c r="I410" i="1" s="1"/>
  <c r="G411" i="1"/>
  <c r="I411" i="1" s="1"/>
  <c r="G412" i="1"/>
  <c r="I412" i="1" s="1"/>
  <c r="G413" i="1"/>
  <c r="I413" i="1" s="1"/>
  <c r="G414" i="1"/>
  <c r="I414" i="1" s="1"/>
  <c r="G415" i="1"/>
  <c r="I415" i="1" s="1"/>
  <c r="G416" i="1"/>
  <c r="I416" i="1" s="1"/>
  <c r="G417" i="1"/>
  <c r="I417" i="1" s="1"/>
  <c r="G418" i="1"/>
  <c r="I418" i="1" s="1"/>
  <c r="G419" i="1"/>
  <c r="I419" i="1" s="1"/>
  <c r="G420" i="1"/>
  <c r="I420" i="1" s="1"/>
  <c r="G421" i="1"/>
  <c r="I421" i="1" s="1"/>
  <c r="G422" i="1"/>
  <c r="I422" i="1" s="1"/>
  <c r="G423" i="1"/>
  <c r="I423" i="1" s="1"/>
  <c r="G424" i="1"/>
  <c r="I424" i="1" s="1"/>
  <c r="G425" i="1"/>
  <c r="I425" i="1" s="1"/>
  <c r="G426" i="1"/>
  <c r="I426" i="1" s="1"/>
  <c r="G427" i="1"/>
  <c r="I427" i="1" s="1"/>
  <c r="G428" i="1"/>
  <c r="I428" i="1" s="1"/>
  <c r="G429" i="1"/>
  <c r="I429" i="1" s="1"/>
  <c r="G430" i="1"/>
  <c r="I430" i="1" s="1"/>
  <c r="G431" i="1"/>
  <c r="I431" i="1" s="1"/>
  <c r="G432" i="1"/>
  <c r="I432" i="1" s="1"/>
  <c r="G433" i="1"/>
  <c r="I433" i="1" s="1"/>
  <c r="G434" i="1"/>
  <c r="I434" i="1" s="1"/>
  <c r="G435" i="1"/>
  <c r="I435" i="1" s="1"/>
  <c r="G436" i="1"/>
  <c r="I436" i="1" s="1"/>
  <c r="G437" i="1"/>
  <c r="I437" i="1" s="1"/>
  <c r="G438" i="1"/>
  <c r="I438" i="1" s="1"/>
  <c r="G439" i="1"/>
  <c r="I439" i="1" s="1"/>
  <c r="G440" i="1"/>
  <c r="I440" i="1" s="1"/>
  <c r="G441" i="1"/>
  <c r="I441" i="1" s="1"/>
  <c r="G442" i="1"/>
  <c r="I442" i="1" s="1"/>
  <c r="G443" i="1"/>
  <c r="I443" i="1" s="1"/>
  <c r="G444" i="1"/>
  <c r="I444" i="1" s="1"/>
  <c r="G445" i="1"/>
  <c r="I445" i="1" s="1"/>
  <c r="G446" i="1"/>
  <c r="I446" i="1" s="1"/>
  <c r="G447" i="1"/>
  <c r="I447" i="1" s="1"/>
  <c r="G448" i="1"/>
  <c r="I448" i="1" s="1"/>
  <c r="G449" i="1"/>
  <c r="I449" i="1" s="1"/>
  <c r="G450" i="1"/>
  <c r="I450" i="1" s="1"/>
  <c r="G451" i="1"/>
  <c r="I451" i="1" s="1"/>
  <c r="G452" i="1"/>
  <c r="I452" i="1" s="1"/>
  <c r="G453" i="1"/>
  <c r="I453" i="1" s="1"/>
  <c r="G454" i="1"/>
  <c r="I454" i="1" s="1"/>
  <c r="G455" i="1"/>
  <c r="I455" i="1" s="1"/>
  <c r="G456" i="1"/>
  <c r="I456" i="1" s="1"/>
  <c r="G457" i="1"/>
  <c r="I457" i="1" s="1"/>
  <c r="G458" i="1"/>
  <c r="I458" i="1" s="1"/>
  <c r="G459" i="1"/>
  <c r="I459" i="1" s="1"/>
  <c r="G460" i="1"/>
  <c r="I460" i="1" s="1"/>
  <c r="G461" i="1"/>
  <c r="I461" i="1" s="1"/>
  <c r="G462" i="1"/>
  <c r="I462" i="1" s="1"/>
  <c r="G463" i="1"/>
  <c r="I463" i="1" s="1"/>
  <c r="G464" i="1"/>
  <c r="I464" i="1" s="1"/>
  <c r="G465" i="1"/>
  <c r="I465" i="1" s="1"/>
  <c r="G466" i="1"/>
  <c r="I466" i="1" s="1"/>
  <c r="G467" i="1"/>
  <c r="I467" i="1" s="1"/>
  <c r="G468" i="1"/>
  <c r="I468" i="1" s="1"/>
  <c r="G469" i="1"/>
  <c r="I469" i="1" s="1"/>
  <c r="G470" i="1"/>
  <c r="I470" i="1" s="1"/>
  <c r="G471" i="1"/>
  <c r="I471" i="1" s="1"/>
  <c r="G472" i="1"/>
  <c r="I472" i="1" s="1"/>
  <c r="G473" i="1"/>
  <c r="I473" i="1" s="1"/>
  <c r="G474" i="1"/>
  <c r="I474" i="1" s="1"/>
  <c r="G475" i="1"/>
  <c r="I475" i="1" s="1"/>
  <c r="G476" i="1"/>
  <c r="I476" i="1" s="1"/>
  <c r="G477" i="1"/>
  <c r="I477" i="1" s="1"/>
  <c r="G478" i="1"/>
  <c r="I478" i="1" s="1"/>
  <c r="G479" i="1"/>
  <c r="I479" i="1" s="1"/>
  <c r="G480" i="1"/>
  <c r="I480" i="1" s="1"/>
  <c r="G481" i="1"/>
  <c r="I481" i="1" s="1"/>
  <c r="G482" i="1"/>
  <c r="I482" i="1" s="1"/>
  <c r="G483" i="1"/>
  <c r="I483" i="1" s="1"/>
  <c r="G484" i="1"/>
  <c r="I484" i="1" s="1"/>
  <c r="G485" i="1"/>
  <c r="I485" i="1" s="1"/>
  <c r="G486" i="1"/>
  <c r="I486" i="1" s="1"/>
  <c r="G487" i="1"/>
  <c r="I487" i="1" s="1"/>
  <c r="G488" i="1"/>
  <c r="I488" i="1" s="1"/>
  <c r="G489" i="1"/>
  <c r="I489" i="1" s="1"/>
  <c r="G490" i="1"/>
  <c r="I490" i="1" s="1"/>
  <c r="G491" i="1"/>
  <c r="I491" i="1" s="1"/>
  <c r="G492" i="1"/>
  <c r="I492" i="1" s="1"/>
  <c r="G493" i="1"/>
  <c r="I493" i="1" s="1"/>
  <c r="G494" i="1"/>
  <c r="I494" i="1" s="1"/>
  <c r="G495" i="1"/>
  <c r="I495" i="1" s="1"/>
  <c r="G496" i="1"/>
  <c r="I496" i="1" s="1"/>
  <c r="G497" i="1"/>
  <c r="I497" i="1" s="1"/>
  <c r="G498" i="1"/>
  <c r="I498" i="1" s="1"/>
  <c r="G499" i="1"/>
  <c r="I499" i="1" s="1"/>
  <c r="G500" i="1"/>
  <c r="I500" i="1" s="1"/>
  <c r="G501" i="1"/>
  <c r="I501" i="1" s="1"/>
  <c r="G502" i="1"/>
  <c r="I502" i="1" s="1"/>
  <c r="G503" i="1"/>
  <c r="I503" i="1" s="1"/>
  <c r="G504" i="1"/>
  <c r="I504" i="1" s="1"/>
  <c r="G505" i="1"/>
  <c r="I505" i="1" s="1"/>
  <c r="G506" i="1"/>
  <c r="I506" i="1" s="1"/>
  <c r="G507" i="1"/>
  <c r="I507" i="1" s="1"/>
  <c r="G508" i="1"/>
  <c r="I508" i="1" s="1"/>
  <c r="G509" i="1"/>
  <c r="I509" i="1" s="1"/>
  <c r="G510" i="1"/>
  <c r="I510" i="1" s="1"/>
  <c r="G511" i="1"/>
  <c r="I511" i="1" s="1"/>
  <c r="G512" i="1"/>
  <c r="I512" i="1" s="1"/>
  <c r="G513" i="1"/>
  <c r="I513" i="1" s="1"/>
  <c r="G514" i="1"/>
  <c r="I514" i="1" s="1"/>
  <c r="G515" i="1"/>
  <c r="I515" i="1" s="1"/>
  <c r="G516" i="1"/>
  <c r="I516" i="1" s="1"/>
  <c r="G517" i="1"/>
  <c r="I517" i="1" s="1"/>
  <c r="G518" i="1"/>
  <c r="I518" i="1" s="1"/>
  <c r="G519" i="1"/>
  <c r="I519" i="1" s="1"/>
  <c r="G520" i="1"/>
  <c r="I520" i="1" s="1"/>
  <c r="G521" i="1"/>
  <c r="I521" i="1" s="1"/>
  <c r="G522" i="1"/>
  <c r="I522" i="1" s="1"/>
  <c r="G523" i="1"/>
  <c r="I523" i="1" s="1"/>
  <c r="G524" i="1"/>
  <c r="I524" i="1" s="1"/>
  <c r="G525" i="1"/>
  <c r="I525" i="1" s="1"/>
  <c r="G526" i="1"/>
  <c r="I526" i="1" s="1"/>
  <c r="G527" i="1"/>
  <c r="I527" i="1" s="1"/>
  <c r="G528" i="1"/>
  <c r="I528" i="1" s="1"/>
  <c r="G529" i="1"/>
  <c r="I529" i="1" s="1"/>
  <c r="G530" i="1"/>
  <c r="I530" i="1" s="1"/>
  <c r="G531" i="1"/>
  <c r="I531" i="1" s="1"/>
  <c r="G532" i="1"/>
  <c r="I532" i="1" s="1"/>
  <c r="G533" i="1"/>
  <c r="I533" i="1" s="1"/>
  <c r="G534" i="1"/>
  <c r="I534" i="1" s="1"/>
  <c r="G535" i="1"/>
  <c r="I535" i="1" s="1"/>
  <c r="G536" i="1"/>
  <c r="I536" i="1" s="1"/>
  <c r="G537" i="1"/>
  <c r="I537" i="1" s="1"/>
  <c r="G538" i="1"/>
  <c r="I538" i="1" s="1"/>
  <c r="G539" i="1"/>
  <c r="I539" i="1" s="1"/>
  <c r="G540" i="1"/>
  <c r="I540" i="1" s="1"/>
  <c r="G541" i="1"/>
  <c r="I541" i="1" s="1"/>
  <c r="G542" i="1"/>
  <c r="I542" i="1" s="1"/>
  <c r="G543" i="1"/>
  <c r="I543" i="1" s="1"/>
  <c r="G544" i="1"/>
  <c r="I544" i="1" s="1"/>
  <c r="G545" i="1"/>
  <c r="I545" i="1" s="1"/>
  <c r="G546" i="1"/>
  <c r="I546" i="1" s="1"/>
  <c r="G547" i="1"/>
  <c r="I547" i="1" s="1"/>
  <c r="G548" i="1"/>
  <c r="I548" i="1" s="1"/>
  <c r="G549" i="1"/>
  <c r="I549" i="1" s="1"/>
  <c r="G550" i="1"/>
  <c r="I550" i="1" s="1"/>
  <c r="G551" i="1"/>
  <c r="I551" i="1" s="1"/>
  <c r="G552" i="1"/>
  <c r="I552" i="1" s="1"/>
  <c r="G553" i="1"/>
  <c r="I553" i="1" s="1"/>
  <c r="G554" i="1"/>
  <c r="I554" i="1" s="1"/>
  <c r="G555" i="1"/>
  <c r="I555" i="1" s="1"/>
  <c r="G556" i="1"/>
  <c r="I556" i="1" s="1"/>
  <c r="G557" i="1"/>
  <c r="I557" i="1" s="1"/>
  <c r="G558" i="1"/>
  <c r="I558" i="1" s="1"/>
  <c r="G559" i="1"/>
  <c r="I559" i="1" s="1"/>
  <c r="G560" i="1"/>
  <c r="I560" i="1" s="1"/>
  <c r="G561" i="1"/>
  <c r="I561" i="1" s="1"/>
  <c r="G562" i="1"/>
  <c r="I562" i="1" s="1"/>
  <c r="G563" i="1"/>
  <c r="I563" i="1" s="1"/>
  <c r="G564" i="1"/>
  <c r="I564" i="1" s="1"/>
  <c r="G565" i="1"/>
  <c r="I565" i="1" s="1"/>
  <c r="G566" i="1"/>
  <c r="I566" i="1" s="1"/>
  <c r="G567" i="1"/>
  <c r="I567" i="1" s="1"/>
  <c r="G568" i="1"/>
  <c r="I568" i="1" s="1"/>
  <c r="G569" i="1"/>
  <c r="I569" i="1" s="1"/>
  <c r="G570" i="1"/>
  <c r="I570" i="1" s="1"/>
  <c r="G571" i="1"/>
  <c r="I571" i="1" s="1"/>
  <c r="G572" i="1"/>
  <c r="I572" i="1" s="1"/>
  <c r="G573" i="1"/>
  <c r="I573" i="1" s="1"/>
  <c r="G574" i="1"/>
  <c r="I574" i="1" s="1"/>
  <c r="G575" i="1"/>
  <c r="I575" i="1" s="1"/>
  <c r="G576" i="1"/>
  <c r="I576" i="1" s="1"/>
  <c r="G577" i="1"/>
  <c r="I577" i="1" s="1"/>
  <c r="G578" i="1"/>
  <c r="I578" i="1" s="1"/>
  <c r="G579" i="1"/>
  <c r="I579" i="1" s="1"/>
  <c r="G580" i="1"/>
  <c r="I580" i="1" s="1"/>
  <c r="G581" i="1"/>
  <c r="I581" i="1" s="1"/>
  <c r="G582" i="1"/>
  <c r="I582" i="1" s="1"/>
  <c r="G583" i="1"/>
  <c r="I583" i="1" s="1"/>
  <c r="G584" i="1"/>
  <c r="I584" i="1" s="1"/>
  <c r="G585" i="1"/>
  <c r="I585" i="1" s="1"/>
  <c r="G586" i="1"/>
  <c r="I586" i="1" s="1"/>
  <c r="G587" i="1"/>
  <c r="I587" i="1" s="1"/>
  <c r="G588" i="1"/>
  <c r="I588" i="1" s="1"/>
  <c r="G589" i="1"/>
  <c r="I589" i="1" s="1"/>
  <c r="G590" i="1"/>
  <c r="I590" i="1" s="1"/>
  <c r="G591" i="1"/>
  <c r="I591" i="1" s="1"/>
  <c r="G592" i="1"/>
  <c r="I592" i="1" s="1"/>
  <c r="G593" i="1"/>
  <c r="I593" i="1" s="1"/>
  <c r="G594" i="1"/>
  <c r="I594" i="1" s="1"/>
  <c r="G595" i="1"/>
  <c r="I595" i="1" s="1"/>
  <c r="G596" i="1"/>
  <c r="I596" i="1" s="1"/>
  <c r="G597" i="1"/>
  <c r="I597" i="1" s="1"/>
  <c r="G598" i="1"/>
  <c r="I598" i="1" s="1"/>
  <c r="G599" i="1"/>
  <c r="I599" i="1" s="1"/>
  <c r="G600" i="1"/>
  <c r="I600" i="1" s="1"/>
  <c r="G601" i="1"/>
  <c r="I601" i="1" s="1"/>
  <c r="G602" i="1"/>
  <c r="I602" i="1" s="1"/>
  <c r="G603" i="1"/>
  <c r="I603" i="1" s="1"/>
  <c r="G604" i="1"/>
  <c r="I604" i="1" s="1"/>
  <c r="G605" i="1"/>
  <c r="I605" i="1" s="1"/>
  <c r="G606" i="1"/>
  <c r="I606" i="1" s="1"/>
  <c r="G607" i="1"/>
  <c r="I607" i="1" s="1"/>
  <c r="G608" i="1"/>
  <c r="I608" i="1" s="1"/>
  <c r="G609" i="1"/>
  <c r="I609" i="1" s="1"/>
  <c r="G610" i="1"/>
  <c r="I610" i="1" s="1"/>
  <c r="G611" i="1"/>
  <c r="I611" i="1" s="1"/>
  <c r="G612" i="1"/>
  <c r="I612" i="1" s="1"/>
  <c r="G613" i="1"/>
  <c r="I613" i="1" s="1"/>
  <c r="G614" i="1"/>
  <c r="I614" i="1" s="1"/>
  <c r="G615" i="1"/>
  <c r="I615" i="1" s="1"/>
  <c r="G616" i="1"/>
  <c r="I616" i="1" s="1"/>
  <c r="G617" i="1"/>
  <c r="I617" i="1" s="1"/>
  <c r="G618" i="1"/>
  <c r="I618" i="1" s="1"/>
  <c r="G619" i="1"/>
  <c r="I619" i="1" s="1"/>
  <c r="G620" i="1"/>
  <c r="I620" i="1" s="1"/>
  <c r="G621" i="1"/>
  <c r="I621" i="1" s="1"/>
  <c r="G622" i="1"/>
  <c r="I622" i="1" s="1"/>
  <c r="G623" i="1"/>
  <c r="I623" i="1" s="1"/>
  <c r="G624" i="1"/>
  <c r="I624" i="1" s="1"/>
  <c r="G625" i="1"/>
  <c r="I625" i="1" s="1"/>
  <c r="G626" i="1"/>
  <c r="I626" i="1" s="1"/>
  <c r="G627" i="1"/>
  <c r="I627" i="1" s="1"/>
  <c r="G628" i="1"/>
  <c r="I628" i="1" s="1"/>
  <c r="G629" i="1"/>
  <c r="I629" i="1" s="1"/>
  <c r="G630" i="1"/>
  <c r="I630" i="1" s="1"/>
  <c r="G631" i="1"/>
  <c r="I631" i="1" s="1"/>
  <c r="G632" i="1"/>
  <c r="I632" i="1" s="1"/>
  <c r="G633" i="1"/>
  <c r="I633" i="1" s="1"/>
  <c r="G634" i="1"/>
  <c r="I634" i="1" s="1"/>
  <c r="G635" i="1"/>
  <c r="I635" i="1" s="1"/>
  <c r="G636" i="1"/>
  <c r="I636" i="1" s="1"/>
  <c r="G637" i="1"/>
  <c r="I637" i="1" s="1"/>
  <c r="G638" i="1"/>
  <c r="I638" i="1" s="1"/>
  <c r="G639" i="1"/>
  <c r="I639" i="1" s="1"/>
  <c r="G640" i="1"/>
  <c r="I640" i="1" s="1"/>
  <c r="G641" i="1"/>
  <c r="I641" i="1" s="1"/>
  <c r="G642" i="1"/>
  <c r="I642" i="1" s="1"/>
  <c r="G643" i="1"/>
  <c r="I643" i="1" s="1"/>
  <c r="G644" i="1"/>
  <c r="I644" i="1" s="1"/>
  <c r="G645" i="1"/>
  <c r="I645" i="1" s="1"/>
  <c r="G646" i="1"/>
  <c r="I646" i="1" s="1"/>
  <c r="G647" i="1"/>
  <c r="I647" i="1" s="1"/>
  <c r="G648" i="1"/>
  <c r="I648" i="1" s="1"/>
  <c r="G649" i="1"/>
  <c r="I649" i="1" s="1"/>
  <c r="G650" i="1"/>
  <c r="I650" i="1" s="1"/>
  <c r="G651" i="1"/>
  <c r="I651" i="1" s="1"/>
  <c r="G652" i="1"/>
  <c r="I652" i="1" s="1"/>
  <c r="G653" i="1"/>
  <c r="I653" i="1" s="1"/>
  <c r="G654" i="1"/>
  <c r="I654" i="1" s="1"/>
  <c r="G655" i="1"/>
  <c r="I655" i="1" s="1"/>
  <c r="G656" i="1"/>
  <c r="I656" i="1" s="1"/>
  <c r="G657" i="1"/>
  <c r="I657" i="1" s="1"/>
  <c r="G658" i="1"/>
  <c r="I658" i="1" s="1"/>
  <c r="G659" i="1"/>
  <c r="I659" i="1" s="1"/>
  <c r="G660" i="1"/>
  <c r="I660" i="1" s="1"/>
  <c r="G661" i="1"/>
  <c r="I661" i="1" s="1"/>
  <c r="G662" i="1"/>
  <c r="I662" i="1" s="1"/>
  <c r="G663" i="1"/>
  <c r="I663" i="1" s="1"/>
  <c r="G664" i="1"/>
  <c r="I664" i="1" s="1"/>
  <c r="G665" i="1"/>
  <c r="I665" i="1" s="1"/>
  <c r="G666" i="1"/>
  <c r="I666" i="1" s="1"/>
  <c r="G667" i="1"/>
  <c r="I667" i="1" s="1"/>
  <c r="G668" i="1"/>
  <c r="I668" i="1" s="1"/>
  <c r="G669" i="1"/>
  <c r="I669" i="1" s="1"/>
  <c r="G670" i="1"/>
  <c r="I670" i="1" s="1"/>
  <c r="G671" i="1"/>
  <c r="I671" i="1" s="1"/>
  <c r="G672" i="1"/>
  <c r="I672" i="1" s="1"/>
  <c r="G673" i="1"/>
  <c r="I673" i="1" s="1"/>
  <c r="G674" i="1"/>
  <c r="I674" i="1" s="1"/>
  <c r="G675" i="1"/>
  <c r="I675" i="1" s="1"/>
  <c r="G676" i="1"/>
  <c r="I676" i="1" s="1"/>
  <c r="G677" i="1"/>
  <c r="I677" i="1" s="1"/>
  <c r="G678" i="1"/>
  <c r="I678" i="1" s="1"/>
  <c r="G679" i="1"/>
  <c r="I679" i="1" s="1"/>
  <c r="G680" i="1"/>
  <c r="I680" i="1" s="1"/>
  <c r="G681" i="1"/>
  <c r="I681" i="1" s="1"/>
  <c r="G682" i="1"/>
  <c r="I682" i="1" s="1"/>
  <c r="G683" i="1"/>
  <c r="I683" i="1" s="1"/>
  <c r="G684" i="1"/>
  <c r="I684" i="1" s="1"/>
  <c r="G685" i="1"/>
  <c r="I685" i="1" s="1"/>
  <c r="G686" i="1"/>
  <c r="I686" i="1" s="1"/>
  <c r="G687" i="1"/>
  <c r="I687" i="1" s="1"/>
  <c r="G688" i="1"/>
  <c r="I688" i="1" s="1"/>
  <c r="G689" i="1"/>
  <c r="I689" i="1" s="1"/>
  <c r="G690" i="1"/>
  <c r="I690" i="1" s="1"/>
  <c r="G691" i="1"/>
  <c r="I691" i="1" s="1"/>
  <c r="G692" i="1"/>
  <c r="I692" i="1" s="1"/>
  <c r="G693" i="1"/>
  <c r="I693" i="1" s="1"/>
  <c r="G694" i="1"/>
  <c r="I694" i="1" s="1"/>
  <c r="G695" i="1"/>
  <c r="I695" i="1" s="1"/>
  <c r="G696" i="1"/>
  <c r="I696" i="1" s="1"/>
  <c r="G697" i="1"/>
  <c r="I697" i="1" s="1"/>
  <c r="G698" i="1"/>
  <c r="I698" i="1" s="1"/>
  <c r="G699" i="1"/>
  <c r="I699" i="1" s="1"/>
  <c r="G700" i="1"/>
  <c r="I700" i="1" s="1"/>
  <c r="G701" i="1"/>
  <c r="I701" i="1" s="1"/>
  <c r="G702" i="1"/>
  <c r="I702" i="1" s="1"/>
  <c r="G703" i="1"/>
  <c r="I703" i="1" s="1"/>
  <c r="G704" i="1"/>
  <c r="I704" i="1" s="1"/>
  <c r="G705" i="1"/>
  <c r="I705" i="1" s="1"/>
  <c r="G706" i="1"/>
  <c r="I706" i="1" s="1"/>
  <c r="G707" i="1"/>
  <c r="I707" i="1" s="1"/>
  <c r="G708" i="1"/>
  <c r="I708" i="1" s="1"/>
  <c r="G709" i="1"/>
  <c r="I709" i="1" s="1"/>
  <c r="G710" i="1"/>
  <c r="I710" i="1" s="1"/>
  <c r="G711" i="1"/>
  <c r="I711" i="1" s="1"/>
  <c r="G712" i="1"/>
  <c r="I712" i="1" s="1"/>
  <c r="G713" i="1"/>
  <c r="I713" i="1" s="1"/>
  <c r="G714" i="1"/>
  <c r="I714" i="1" s="1"/>
  <c r="G715" i="1"/>
  <c r="I715" i="1" s="1"/>
  <c r="G716" i="1"/>
  <c r="I716" i="1" s="1"/>
  <c r="G717" i="1"/>
  <c r="I717" i="1" s="1"/>
  <c r="G718" i="1"/>
  <c r="I718" i="1" s="1"/>
  <c r="G719" i="1"/>
  <c r="I719" i="1" s="1"/>
  <c r="G720" i="1"/>
  <c r="I720" i="1" s="1"/>
  <c r="G721" i="1"/>
  <c r="I721" i="1" s="1"/>
  <c r="G722" i="1"/>
  <c r="I722" i="1" s="1"/>
  <c r="G723" i="1"/>
  <c r="I723" i="1" s="1"/>
  <c r="G724" i="1"/>
  <c r="I724" i="1" s="1"/>
  <c r="G725" i="1"/>
  <c r="I725" i="1" s="1"/>
  <c r="G726" i="1"/>
  <c r="I726" i="1" s="1"/>
  <c r="G727" i="1"/>
  <c r="I727" i="1" s="1"/>
  <c r="G728" i="1"/>
  <c r="I728" i="1" s="1"/>
  <c r="G729" i="1"/>
  <c r="I729" i="1" s="1"/>
  <c r="G730" i="1"/>
  <c r="I730" i="1" s="1"/>
  <c r="G731" i="1"/>
  <c r="I731" i="1" s="1"/>
  <c r="G732" i="1"/>
  <c r="I732" i="1" s="1"/>
  <c r="G733" i="1"/>
  <c r="I733" i="1" s="1"/>
  <c r="G734" i="1"/>
  <c r="I734" i="1" s="1"/>
  <c r="G735" i="1"/>
  <c r="I735" i="1" s="1"/>
  <c r="G736" i="1"/>
  <c r="I736" i="1" s="1"/>
  <c r="G737" i="1"/>
  <c r="I737" i="1" s="1"/>
  <c r="G738" i="1"/>
  <c r="I738" i="1" s="1"/>
  <c r="G739" i="1"/>
  <c r="I739" i="1" s="1"/>
  <c r="G740" i="1"/>
  <c r="I740" i="1" s="1"/>
  <c r="G741" i="1"/>
  <c r="I741" i="1" s="1"/>
  <c r="G742" i="1"/>
  <c r="I742" i="1" s="1"/>
  <c r="G743" i="1"/>
  <c r="I743" i="1" s="1"/>
  <c r="G744" i="1"/>
  <c r="I744" i="1" s="1"/>
  <c r="G745" i="1"/>
  <c r="I745" i="1" s="1"/>
  <c r="G746" i="1"/>
  <c r="I746" i="1" s="1"/>
  <c r="G747" i="1"/>
  <c r="I747" i="1" s="1"/>
  <c r="G748" i="1"/>
  <c r="I748" i="1" s="1"/>
  <c r="G749" i="1"/>
  <c r="I749" i="1" s="1"/>
  <c r="G750" i="1"/>
  <c r="I750" i="1" s="1"/>
  <c r="G751" i="1"/>
  <c r="I751" i="1" s="1"/>
  <c r="G752" i="1"/>
  <c r="I752" i="1" s="1"/>
  <c r="G753" i="1"/>
  <c r="I753" i="1" s="1"/>
  <c r="G754" i="1"/>
  <c r="I754" i="1" s="1"/>
  <c r="G755" i="1"/>
  <c r="I755" i="1" s="1"/>
  <c r="G756" i="1"/>
  <c r="I756" i="1" s="1"/>
  <c r="G757" i="1"/>
  <c r="I757" i="1" s="1"/>
  <c r="G758" i="1"/>
  <c r="I758" i="1" s="1"/>
  <c r="G759" i="1"/>
  <c r="I759" i="1" s="1"/>
  <c r="G760" i="1"/>
  <c r="I760" i="1" s="1"/>
  <c r="G761" i="1"/>
  <c r="I761" i="1" s="1"/>
  <c r="G762" i="1"/>
  <c r="I762" i="1" s="1"/>
  <c r="G763" i="1"/>
  <c r="I763" i="1" s="1"/>
  <c r="G764" i="1"/>
  <c r="I764" i="1" s="1"/>
  <c r="G765" i="1"/>
  <c r="I765" i="1" s="1"/>
  <c r="G766" i="1"/>
  <c r="I766" i="1" s="1"/>
  <c r="G767" i="1"/>
  <c r="I767" i="1" s="1"/>
  <c r="G768" i="1"/>
  <c r="I768" i="1" s="1"/>
  <c r="G769" i="1"/>
  <c r="I769" i="1" s="1"/>
  <c r="G770" i="1"/>
  <c r="I770" i="1" s="1"/>
  <c r="G771" i="1"/>
  <c r="I771" i="1" s="1"/>
  <c r="G772" i="1"/>
  <c r="I772" i="1" s="1"/>
  <c r="G773" i="1"/>
  <c r="I773" i="1" s="1"/>
  <c r="G774" i="1"/>
  <c r="I774" i="1" s="1"/>
  <c r="G775" i="1"/>
  <c r="I775" i="1" s="1"/>
  <c r="G776" i="1"/>
  <c r="I776" i="1" s="1"/>
  <c r="G777" i="1"/>
  <c r="I777" i="1" s="1"/>
  <c r="G778" i="1"/>
  <c r="I778" i="1" s="1"/>
  <c r="G779" i="1"/>
  <c r="I779" i="1" s="1"/>
  <c r="G780" i="1"/>
  <c r="I780" i="1" s="1"/>
  <c r="G781" i="1"/>
  <c r="I781" i="1" s="1"/>
  <c r="G782" i="1"/>
  <c r="I782" i="1" s="1"/>
  <c r="G783" i="1"/>
  <c r="I783" i="1" s="1"/>
  <c r="G784" i="1"/>
  <c r="I784" i="1" s="1"/>
  <c r="G785" i="1"/>
  <c r="I785" i="1" s="1"/>
  <c r="G786" i="1"/>
  <c r="I786" i="1" s="1"/>
  <c r="G787" i="1"/>
  <c r="I787" i="1" s="1"/>
  <c r="G788" i="1"/>
  <c r="I788" i="1" s="1"/>
  <c r="G789" i="1"/>
  <c r="I789" i="1" s="1"/>
  <c r="G790" i="1"/>
  <c r="I790" i="1" s="1"/>
  <c r="G791" i="1"/>
  <c r="I791" i="1" s="1"/>
  <c r="G792" i="1"/>
  <c r="I792" i="1" s="1"/>
  <c r="G793" i="1"/>
  <c r="I793" i="1" s="1"/>
  <c r="G794" i="1"/>
  <c r="I794" i="1" s="1"/>
  <c r="G795" i="1"/>
  <c r="I795" i="1" s="1"/>
  <c r="G796" i="1"/>
  <c r="I796" i="1" s="1"/>
  <c r="G797" i="1"/>
  <c r="I797" i="1" s="1"/>
  <c r="G798" i="1"/>
  <c r="I798" i="1" s="1"/>
  <c r="G799" i="1"/>
  <c r="I799" i="1" s="1"/>
  <c r="G800" i="1"/>
  <c r="I800" i="1" s="1"/>
  <c r="G801" i="1"/>
  <c r="I801" i="1" s="1"/>
  <c r="G802" i="1"/>
  <c r="I802" i="1" s="1"/>
  <c r="G803" i="1"/>
  <c r="I803" i="1" s="1"/>
  <c r="G804" i="1"/>
  <c r="I804" i="1" s="1"/>
  <c r="G805" i="1"/>
  <c r="I805" i="1" s="1"/>
  <c r="G806" i="1"/>
  <c r="I806" i="1" s="1"/>
  <c r="G807" i="1"/>
  <c r="I807" i="1" s="1"/>
  <c r="G808" i="1"/>
  <c r="I808" i="1" s="1"/>
  <c r="G809" i="1"/>
  <c r="I809" i="1" s="1"/>
  <c r="G810" i="1"/>
  <c r="I810" i="1" s="1"/>
  <c r="G811" i="1"/>
  <c r="I811" i="1" s="1"/>
  <c r="G812" i="1"/>
  <c r="I812" i="1" s="1"/>
  <c r="G813" i="1"/>
  <c r="I813" i="1" s="1"/>
  <c r="G814" i="1"/>
  <c r="I814" i="1" s="1"/>
  <c r="G815" i="1"/>
  <c r="I815" i="1" s="1"/>
  <c r="G816" i="1"/>
  <c r="I816" i="1" s="1"/>
  <c r="G817" i="1"/>
  <c r="I817" i="1" s="1"/>
  <c r="G818" i="1"/>
  <c r="I818" i="1" s="1"/>
  <c r="G819" i="1"/>
  <c r="I819" i="1" s="1"/>
  <c r="G820" i="1"/>
  <c r="I820" i="1" s="1"/>
  <c r="G821" i="1"/>
  <c r="I821" i="1" s="1"/>
  <c r="G822" i="1"/>
  <c r="I822" i="1" s="1"/>
  <c r="G823" i="1"/>
  <c r="I823" i="1" s="1"/>
  <c r="G824" i="1"/>
  <c r="I824" i="1" s="1"/>
  <c r="G825" i="1"/>
  <c r="I825" i="1" s="1"/>
  <c r="G826" i="1"/>
  <c r="I826" i="1" s="1"/>
  <c r="G827" i="1"/>
  <c r="I827" i="1" s="1"/>
  <c r="G828" i="1"/>
  <c r="I828" i="1" s="1"/>
  <c r="G829" i="1"/>
  <c r="I829" i="1" s="1"/>
  <c r="G830" i="1"/>
  <c r="I830" i="1" s="1"/>
  <c r="G831" i="1"/>
  <c r="I831" i="1" s="1"/>
  <c r="G832" i="1"/>
  <c r="I832" i="1" s="1"/>
  <c r="G833" i="1"/>
  <c r="I833" i="1" s="1"/>
  <c r="G834" i="1"/>
  <c r="I834" i="1" s="1"/>
  <c r="G835" i="1"/>
  <c r="I835" i="1" s="1"/>
  <c r="G836" i="1"/>
  <c r="I836" i="1" s="1"/>
  <c r="G837" i="1"/>
  <c r="I837" i="1" s="1"/>
  <c r="G838" i="1"/>
  <c r="I838" i="1" s="1"/>
  <c r="G839" i="1"/>
  <c r="I839" i="1" s="1"/>
  <c r="G840" i="1"/>
  <c r="I840" i="1" s="1"/>
  <c r="G841" i="1"/>
  <c r="I841" i="1" s="1"/>
  <c r="G842" i="1"/>
  <c r="I842" i="1" s="1"/>
  <c r="G843" i="1"/>
  <c r="I843" i="1" s="1"/>
  <c r="G844" i="1"/>
  <c r="I844" i="1" s="1"/>
  <c r="G845" i="1"/>
  <c r="I845" i="1" s="1"/>
  <c r="G846" i="1"/>
  <c r="I846" i="1" s="1"/>
  <c r="G847" i="1"/>
  <c r="I847" i="1" s="1"/>
  <c r="G848" i="1"/>
  <c r="I848" i="1" s="1"/>
  <c r="G849" i="1"/>
  <c r="I849" i="1" s="1"/>
  <c r="G850" i="1"/>
  <c r="I850" i="1" s="1"/>
  <c r="G851" i="1"/>
  <c r="I851" i="1" s="1"/>
  <c r="G852" i="1"/>
  <c r="I852" i="1" s="1"/>
  <c r="G853" i="1"/>
  <c r="I853" i="1" s="1"/>
  <c r="G854" i="1"/>
  <c r="I854" i="1" s="1"/>
  <c r="G855" i="1"/>
  <c r="I855" i="1" s="1"/>
  <c r="G856" i="1"/>
  <c r="I856" i="1" s="1"/>
  <c r="G857" i="1"/>
  <c r="I857" i="1" s="1"/>
  <c r="G858" i="1"/>
  <c r="I858" i="1" s="1"/>
  <c r="G859" i="1"/>
  <c r="I859" i="1" s="1"/>
  <c r="G860" i="1"/>
  <c r="I860" i="1" s="1"/>
  <c r="G861" i="1"/>
  <c r="I861" i="1" s="1"/>
  <c r="G862" i="1"/>
  <c r="I862" i="1" s="1"/>
  <c r="G863" i="1"/>
  <c r="I863" i="1" s="1"/>
  <c r="G864" i="1"/>
  <c r="I864" i="1" s="1"/>
  <c r="G865" i="1"/>
  <c r="I865" i="1" s="1"/>
  <c r="G866" i="1"/>
  <c r="I866" i="1" s="1"/>
  <c r="G867" i="1"/>
  <c r="I867" i="1" s="1"/>
  <c r="G868" i="1"/>
  <c r="I868" i="1" s="1"/>
  <c r="G869" i="1"/>
  <c r="I869" i="1" s="1"/>
  <c r="G870" i="1"/>
  <c r="I870" i="1" s="1"/>
  <c r="G871" i="1"/>
  <c r="I871" i="1" s="1"/>
  <c r="G872" i="1"/>
  <c r="I872" i="1" s="1"/>
  <c r="G873" i="1"/>
  <c r="I873" i="1" s="1"/>
  <c r="G874" i="1"/>
  <c r="I874" i="1" s="1"/>
  <c r="G875" i="1"/>
  <c r="I875" i="1" s="1"/>
  <c r="G876" i="1"/>
  <c r="I876" i="1" s="1"/>
  <c r="G877" i="1"/>
  <c r="I877" i="1" s="1"/>
  <c r="G878" i="1"/>
  <c r="I878" i="1" s="1"/>
  <c r="G879" i="1"/>
  <c r="I879" i="1" s="1"/>
  <c r="G880" i="1"/>
  <c r="I880" i="1" s="1"/>
  <c r="G881" i="1"/>
  <c r="I881" i="1" s="1"/>
  <c r="G882" i="1"/>
  <c r="I882" i="1" s="1"/>
  <c r="G883" i="1"/>
  <c r="I883" i="1" s="1"/>
  <c r="G884" i="1"/>
  <c r="I884" i="1" s="1"/>
  <c r="G885" i="1"/>
  <c r="I885" i="1" s="1"/>
  <c r="G886" i="1"/>
  <c r="I886" i="1" s="1"/>
  <c r="G887" i="1"/>
  <c r="I887" i="1" s="1"/>
  <c r="G888" i="1"/>
  <c r="I888" i="1" s="1"/>
  <c r="G889" i="1"/>
  <c r="I889" i="1" s="1"/>
  <c r="G890" i="1"/>
  <c r="I890" i="1" s="1"/>
  <c r="G891" i="1"/>
  <c r="I891" i="1" s="1"/>
  <c r="G892" i="1"/>
  <c r="I892" i="1" s="1"/>
  <c r="G893" i="1"/>
  <c r="I893" i="1" s="1"/>
  <c r="G894" i="1"/>
  <c r="I894" i="1" s="1"/>
  <c r="G895" i="1"/>
  <c r="I895" i="1" s="1"/>
  <c r="G896" i="1"/>
  <c r="I896" i="1" s="1"/>
  <c r="G897" i="1"/>
  <c r="I897" i="1" s="1"/>
  <c r="G898" i="1"/>
  <c r="I898" i="1" s="1"/>
  <c r="G899" i="1"/>
  <c r="I899" i="1" s="1"/>
  <c r="G900" i="1"/>
  <c r="I900" i="1" s="1"/>
  <c r="G901" i="1"/>
  <c r="I901" i="1" s="1"/>
  <c r="G902" i="1"/>
  <c r="I902" i="1" s="1"/>
  <c r="G903" i="1"/>
  <c r="I903" i="1" s="1"/>
  <c r="G904" i="1"/>
  <c r="I904" i="1" s="1"/>
  <c r="G905" i="1"/>
  <c r="I905" i="1" s="1"/>
  <c r="G906" i="1"/>
  <c r="I906" i="1" s="1"/>
  <c r="G907" i="1"/>
  <c r="I907" i="1" s="1"/>
  <c r="G908" i="1"/>
  <c r="I908" i="1" s="1"/>
  <c r="G909" i="1"/>
  <c r="I909" i="1" s="1"/>
  <c r="G910" i="1"/>
  <c r="I910" i="1" s="1"/>
  <c r="G911" i="1"/>
  <c r="I911" i="1" s="1"/>
  <c r="G912" i="1"/>
  <c r="I912" i="1" s="1"/>
  <c r="G913" i="1"/>
  <c r="I913" i="1" s="1"/>
  <c r="G914" i="1"/>
  <c r="I914" i="1" s="1"/>
  <c r="G915" i="1"/>
  <c r="I915" i="1" s="1"/>
  <c r="G916" i="1"/>
  <c r="I916" i="1" s="1"/>
  <c r="G917" i="1"/>
  <c r="I917" i="1" s="1"/>
  <c r="G918" i="1"/>
  <c r="I918" i="1" s="1"/>
  <c r="G919" i="1"/>
  <c r="I919" i="1" s="1"/>
  <c r="G920" i="1"/>
  <c r="I920" i="1" s="1"/>
  <c r="G921" i="1"/>
  <c r="I921" i="1" s="1"/>
  <c r="G922" i="1"/>
  <c r="I922" i="1" s="1"/>
  <c r="G923" i="1"/>
  <c r="I923" i="1" s="1"/>
  <c r="G924" i="1"/>
  <c r="I924" i="1" s="1"/>
  <c r="G925" i="1"/>
  <c r="I925" i="1" s="1"/>
  <c r="G926" i="1"/>
  <c r="I926" i="1" s="1"/>
  <c r="G927" i="1"/>
  <c r="I927" i="1" s="1"/>
  <c r="G928" i="1"/>
  <c r="I928" i="1" s="1"/>
  <c r="G929" i="1"/>
  <c r="I929" i="1" s="1"/>
  <c r="G930" i="1"/>
  <c r="I930" i="1" s="1"/>
  <c r="G931" i="1"/>
  <c r="I931" i="1" s="1"/>
  <c r="G932" i="1"/>
  <c r="I932" i="1" s="1"/>
  <c r="G933" i="1"/>
  <c r="I933" i="1" s="1"/>
  <c r="G934" i="1"/>
  <c r="I934" i="1" s="1"/>
  <c r="G935" i="1"/>
  <c r="I935" i="1" s="1"/>
  <c r="G936" i="1"/>
  <c r="I936" i="1" s="1"/>
  <c r="G937" i="1"/>
  <c r="I937" i="1" s="1"/>
  <c r="G938" i="1"/>
  <c r="I938" i="1" s="1"/>
  <c r="G939" i="1"/>
  <c r="I939" i="1" s="1"/>
  <c r="G940" i="1"/>
  <c r="I940" i="1" s="1"/>
  <c r="G941" i="1"/>
  <c r="I941" i="1" s="1"/>
  <c r="G942" i="1"/>
  <c r="I942" i="1" s="1"/>
  <c r="G943" i="1"/>
  <c r="I943" i="1" s="1"/>
  <c r="G944" i="1"/>
  <c r="I944" i="1" s="1"/>
  <c r="G945" i="1"/>
  <c r="I945" i="1" s="1"/>
  <c r="G946" i="1"/>
  <c r="I946" i="1" s="1"/>
  <c r="G947" i="1"/>
  <c r="I947" i="1" s="1"/>
  <c r="G948" i="1"/>
  <c r="I948" i="1" s="1"/>
  <c r="G949" i="1"/>
  <c r="I949" i="1" s="1"/>
  <c r="G950" i="1"/>
  <c r="I950" i="1" s="1"/>
  <c r="G951" i="1"/>
  <c r="I951" i="1" s="1"/>
  <c r="G952" i="1"/>
  <c r="I952" i="1" s="1"/>
  <c r="G953" i="1"/>
  <c r="I953" i="1" s="1"/>
  <c r="G954" i="1"/>
  <c r="I954" i="1" s="1"/>
  <c r="G955" i="1"/>
  <c r="I955" i="1" s="1"/>
  <c r="G956" i="1"/>
  <c r="I956" i="1" s="1"/>
  <c r="G957" i="1"/>
  <c r="I957" i="1" s="1"/>
  <c r="G958" i="1"/>
  <c r="I958" i="1" s="1"/>
  <c r="G959" i="1"/>
  <c r="I959" i="1" s="1"/>
  <c r="G960" i="1"/>
  <c r="I960" i="1" s="1"/>
  <c r="G961" i="1"/>
  <c r="I961" i="1" s="1"/>
  <c r="G962" i="1"/>
  <c r="I962" i="1" s="1"/>
  <c r="G963" i="1"/>
  <c r="I963" i="1" s="1"/>
  <c r="G964" i="1"/>
  <c r="I964" i="1" s="1"/>
  <c r="G965" i="1"/>
  <c r="I965" i="1" s="1"/>
  <c r="G966" i="1"/>
  <c r="I966" i="1" s="1"/>
  <c r="G967" i="1"/>
  <c r="I967" i="1" s="1"/>
  <c r="G968" i="1"/>
  <c r="I968" i="1" s="1"/>
  <c r="G969" i="1"/>
  <c r="I969" i="1" s="1"/>
  <c r="G970" i="1"/>
  <c r="I970" i="1" s="1"/>
  <c r="G971" i="1"/>
  <c r="I971" i="1" s="1"/>
  <c r="G972" i="1"/>
  <c r="I972" i="1" s="1"/>
  <c r="G973" i="1"/>
  <c r="I973" i="1" s="1"/>
  <c r="G974" i="1"/>
  <c r="I974" i="1" s="1"/>
  <c r="G975" i="1"/>
  <c r="I975" i="1" s="1"/>
  <c r="G976" i="1"/>
  <c r="I976" i="1" s="1"/>
  <c r="G977" i="1"/>
  <c r="I977" i="1" s="1"/>
  <c r="G978" i="1"/>
  <c r="I978" i="1" s="1"/>
  <c r="G979" i="1"/>
  <c r="I979" i="1" s="1"/>
  <c r="G980" i="1"/>
  <c r="I980" i="1" s="1"/>
  <c r="G981" i="1"/>
  <c r="I981" i="1" s="1"/>
  <c r="G982" i="1"/>
  <c r="I982" i="1" s="1"/>
  <c r="G983" i="1"/>
  <c r="I983" i="1" s="1"/>
  <c r="G984" i="1"/>
  <c r="I984" i="1" s="1"/>
  <c r="G985" i="1"/>
  <c r="I985" i="1" s="1"/>
  <c r="G986" i="1"/>
  <c r="I986" i="1" s="1"/>
  <c r="G987" i="1"/>
  <c r="I987" i="1" s="1"/>
  <c r="G988" i="1"/>
  <c r="I988" i="1" s="1"/>
  <c r="G989" i="1"/>
  <c r="I989" i="1" s="1"/>
  <c r="G990" i="1"/>
  <c r="I990" i="1" s="1"/>
  <c r="G991" i="1"/>
  <c r="I991" i="1" s="1"/>
  <c r="G992" i="1"/>
  <c r="I992" i="1" s="1"/>
  <c r="G993" i="1"/>
  <c r="I993" i="1" s="1"/>
  <c r="G994" i="1"/>
  <c r="I994" i="1" s="1"/>
  <c r="G995" i="1"/>
  <c r="I995" i="1" s="1"/>
  <c r="G996" i="1"/>
  <c r="I996" i="1" s="1"/>
  <c r="G997" i="1"/>
  <c r="I997" i="1" s="1"/>
  <c r="G998" i="1"/>
  <c r="I998" i="1" s="1"/>
  <c r="G999" i="1"/>
  <c r="I999" i="1" s="1"/>
  <c r="G1000" i="1"/>
  <c r="I1000" i="1" s="1"/>
  <c r="G1001" i="1"/>
  <c r="I1001" i="1" s="1"/>
  <c r="G1002" i="1"/>
  <c r="I1002" i="1" s="1"/>
  <c r="G1003" i="1"/>
  <c r="I1003" i="1" s="1"/>
  <c r="G1004" i="1"/>
  <c r="I1004" i="1" s="1"/>
  <c r="G1005" i="1"/>
  <c r="I1005" i="1" s="1"/>
  <c r="G1006" i="1"/>
  <c r="I1006" i="1" s="1"/>
  <c r="G1007" i="1"/>
  <c r="I1007" i="1" s="1"/>
  <c r="G1008" i="1"/>
  <c r="I1008" i="1" s="1"/>
  <c r="G1009" i="1"/>
  <c r="I1009" i="1" s="1"/>
  <c r="G1010" i="1"/>
  <c r="I1010" i="1" s="1"/>
  <c r="G1011" i="1"/>
  <c r="I1011" i="1" s="1"/>
  <c r="G1012" i="1"/>
  <c r="I1012" i="1" s="1"/>
  <c r="G1013" i="1"/>
  <c r="I1013" i="1" s="1"/>
  <c r="G1014" i="1"/>
  <c r="I1014" i="1" s="1"/>
  <c r="G1015" i="1"/>
  <c r="I1015" i="1" s="1"/>
  <c r="G1016" i="1"/>
  <c r="I1016" i="1" s="1"/>
  <c r="G1017" i="1"/>
  <c r="I1017" i="1" s="1"/>
  <c r="G1018" i="1"/>
  <c r="I1018" i="1" s="1"/>
  <c r="G1019" i="1"/>
  <c r="I1019" i="1" s="1"/>
  <c r="G1020" i="1"/>
  <c r="I1020" i="1" s="1"/>
  <c r="G1021" i="1"/>
  <c r="I1021" i="1" s="1"/>
  <c r="G1022" i="1"/>
  <c r="I1022" i="1" s="1"/>
  <c r="G1023" i="1"/>
  <c r="I1023" i="1" s="1"/>
  <c r="G1024" i="1"/>
  <c r="I1024" i="1" s="1"/>
  <c r="G1025" i="1"/>
  <c r="I1025" i="1" s="1"/>
  <c r="G1026" i="1"/>
  <c r="I1026" i="1" s="1"/>
  <c r="G1027" i="1"/>
  <c r="I1027" i="1" s="1"/>
  <c r="G1028" i="1"/>
  <c r="I1028" i="1" s="1"/>
  <c r="G1029" i="1"/>
  <c r="I1029" i="1" s="1"/>
  <c r="G1030" i="1"/>
  <c r="I1030" i="1" s="1"/>
  <c r="G1031" i="1"/>
  <c r="I1031" i="1" s="1"/>
  <c r="G1032" i="1"/>
  <c r="I1032" i="1" s="1"/>
  <c r="G1033" i="1"/>
  <c r="I1033" i="1" s="1"/>
  <c r="G1034" i="1"/>
  <c r="I1034" i="1" s="1"/>
  <c r="G1035" i="1"/>
  <c r="I1035" i="1" s="1"/>
  <c r="G1036" i="1"/>
  <c r="I1036" i="1" s="1"/>
  <c r="G1037" i="1"/>
  <c r="I1037" i="1" s="1"/>
  <c r="G1038" i="1"/>
  <c r="I1038" i="1" s="1"/>
  <c r="G1039" i="1"/>
  <c r="I1039" i="1" s="1"/>
  <c r="G1040" i="1"/>
  <c r="I1040" i="1" s="1"/>
  <c r="G1041" i="1"/>
  <c r="I1041" i="1" s="1"/>
  <c r="G1042" i="1"/>
  <c r="I1042" i="1" s="1"/>
  <c r="G1043" i="1"/>
  <c r="I1043" i="1" s="1"/>
  <c r="G1044" i="1"/>
  <c r="I1044" i="1" s="1"/>
  <c r="G1045" i="1"/>
  <c r="I1045" i="1" s="1"/>
  <c r="G1046" i="1"/>
  <c r="I1046" i="1" s="1"/>
  <c r="G1047" i="1"/>
  <c r="I1047" i="1" s="1"/>
  <c r="G1048" i="1"/>
  <c r="I1048" i="1" s="1"/>
  <c r="G1049" i="1"/>
  <c r="I1049" i="1" s="1"/>
  <c r="G1050" i="1"/>
  <c r="I1050" i="1" s="1"/>
  <c r="G1051" i="1"/>
  <c r="I1051" i="1" s="1"/>
  <c r="G1052" i="1"/>
  <c r="I1052" i="1" s="1"/>
  <c r="G1053" i="1"/>
  <c r="I1053" i="1" s="1"/>
  <c r="G1054" i="1"/>
  <c r="I1054" i="1" s="1"/>
  <c r="G1055" i="1"/>
  <c r="I1055" i="1" s="1"/>
  <c r="G1056" i="1"/>
  <c r="I1056" i="1" s="1"/>
  <c r="G1057" i="1"/>
  <c r="I1057" i="1" s="1"/>
  <c r="G1058" i="1"/>
  <c r="I1058" i="1" s="1"/>
  <c r="G1059" i="1"/>
  <c r="I1059" i="1" s="1"/>
  <c r="G1060" i="1"/>
  <c r="I1060" i="1" s="1"/>
  <c r="G1061" i="1"/>
  <c r="I1061" i="1" s="1"/>
  <c r="G1062" i="1"/>
  <c r="I1062" i="1" s="1"/>
  <c r="G1063" i="1"/>
  <c r="I1063" i="1" s="1"/>
  <c r="G1064" i="1"/>
  <c r="I1064" i="1" s="1"/>
  <c r="G1065" i="1"/>
  <c r="I1065" i="1" s="1"/>
  <c r="G1066" i="1"/>
  <c r="I1066" i="1" s="1"/>
  <c r="G1067" i="1"/>
  <c r="I1067" i="1" s="1"/>
  <c r="G1068" i="1"/>
  <c r="I1068" i="1" s="1"/>
  <c r="G1069" i="1"/>
  <c r="I1069" i="1" s="1"/>
  <c r="G1070" i="1"/>
  <c r="I1070" i="1" s="1"/>
  <c r="G1071" i="1"/>
  <c r="I1071" i="1" s="1"/>
  <c r="G1072" i="1"/>
  <c r="I1072" i="1" s="1"/>
  <c r="G1073" i="1"/>
  <c r="I1073" i="1" s="1"/>
  <c r="G1074" i="1"/>
  <c r="I1074" i="1" s="1"/>
  <c r="G1075" i="1"/>
  <c r="I1075" i="1" s="1"/>
  <c r="G1076" i="1"/>
  <c r="I1076" i="1" s="1"/>
  <c r="G1077" i="1"/>
  <c r="I1077" i="1" s="1"/>
  <c r="G1078" i="1"/>
  <c r="I1078" i="1" s="1"/>
  <c r="G1079" i="1"/>
  <c r="I1079" i="1" s="1"/>
  <c r="G1080" i="1"/>
  <c r="I1080" i="1" s="1"/>
  <c r="G1081" i="1"/>
  <c r="I1081" i="1" s="1"/>
  <c r="G1082" i="1"/>
  <c r="I1082" i="1" s="1"/>
  <c r="G1083" i="1"/>
  <c r="I1083" i="1" s="1"/>
  <c r="G1084" i="1"/>
  <c r="I1084" i="1" s="1"/>
  <c r="G1085" i="1"/>
  <c r="I1085" i="1" s="1"/>
  <c r="G1086" i="1"/>
  <c r="I1086" i="1" s="1"/>
  <c r="G1087" i="1"/>
  <c r="I1087" i="1" s="1"/>
  <c r="G1088" i="1"/>
  <c r="I1088" i="1" s="1"/>
  <c r="G1089" i="1"/>
  <c r="I1089" i="1" s="1"/>
  <c r="G1090" i="1"/>
  <c r="I1090" i="1" s="1"/>
  <c r="G1091" i="1"/>
  <c r="I1091" i="1" s="1"/>
  <c r="G1092" i="1"/>
  <c r="I1092" i="1" s="1"/>
  <c r="G1093" i="1"/>
  <c r="I1093" i="1" s="1"/>
  <c r="G1094" i="1"/>
  <c r="I1094" i="1" s="1"/>
  <c r="G1095" i="1"/>
  <c r="I1095" i="1" s="1"/>
  <c r="G1096" i="1"/>
  <c r="I1096" i="1" s="1"/>
  <c r="G1097" i="1"/>
  <c r="I1097" i="1" s="1"/>
  <c r="G1098" i="1"/>
  <c r="I1098" i="1" s="1"/>
  <c r="G1099" i="1"/>
  <c r="I1099" i="1" s="1"/>
  <c r="G1100" i="1"/>
  <c r="I1100" i="1" s="1"/>
  <c r="G1101" i="1"/>
  <c r="I1101" i="1" s="1"/>
  <c r="G1102" i="1"/>
  <c r="I1102" i="1" s="1"/>
  <c r="G1103" i="1"/>
  <c r="I1103" i="1" s="1"/>
  <c r="G1104" i="1"/>
  <c r="I1104" i="1" s="1"/>
  <c r="G1105" i="1"/>
  <c r="I1105" i="1" s="1"/>
  <c r="G1106" i="1"/>
  <c r="I1106" i="1" s="1"/>
  <c r="G1107" i="1"/>
  <c r="I1107" i="1" s="1"/>
  <c r="G1108" i="1"/>
  <c r="I1108" i="1" s="1"/>
  <c r="G1109" i="1"/>
  <c r="I1109" i="1" s="1"/>
  <c r="G1110" i="1"/>
  <c r="I1110" i="1" s="1"/>
  <c r="G1111" i="1"/>
  <c r="I1111" i="1" s="1"/>
  <c r="G1112" i="1"/>
  <c r="I1112" i="1" s="1"/>
  <c r="G1113" i="1"/>
  <c r="I1113" i="1" s="1"/>
  <c r="G1114" i="1"/>
  <c r="I1114" i="1" s="1"/>
  <c r="G1115" i="1"/>
  <c r="I1115" i="1" s="1"/>
  <c r="G1116" i="1"/>
  <c r="I1116" i="1" s="1"/>
  <c r="G1117" i="1"/>
  <c r="I1117" i="1" s="1"/>
  <c r="G1118" i="1"/>
  <c r="I1118" i="1" s="1"/>
  <c r="G1119" i="1"/>
  <c r="I1119" i="1" s="1"/>
  <c r="G1120" i="1"/>
  <c r="I1120" i="1" s="1"/>
  <c r="G1121" i="1"/>
  <c r="I1121" i="1" s="1"/>
  <c r="G1122" i="1"/>
  <c r="I1122" i="1" s="1"/>
  <c r="G1123" i="1"/>
  <c r="I1123" i="1" s="1"/>
  <c r="G1124" i="1"/>
  <c r="I1124" i="1" s="1"/>
  <c r="G1125" i="1"/>
  <c r="I1125" i="1" s="1"/>
  <c r="G1126" i="1"/>
  <c r="I1126" i="1" s="1"/>
  <c r="G1127" i="1"/>
  <c r="I1127" i="1" s="1"/>
  <c r="G1128" i="1"/>
  <c r="I1128" i="1" s="1"/>
  <c r="G1129" i="1"/>
  <c r="I1129" i="1" s="1"/>
  <c r="G1130" i="1"/>
  <c r="I1130" i="1" s="1"/>
  <c r="G1131" i="1"/>
  <c r="I1131" i="1" s="1"/>
  <c r="G1132" i="1"/>
  <c r="I1132" i="1" s="1"/>
  <c r="G1133" i="1"/>
  <c r="I1133" i="1" s="1"/>
  <c r="G1134" i="1"/>
  <c r="I1134" i="1" s="1"/>
  <c r="G1135" i="1"/>
  <c r="I1135" i="1" s="1"/>
  <c r="G1136" i="1"/>
  <c r="I1136" i="1" s="1"/>
  <c r="G1137" i="1"/>
  <c r="I1137" i="1" s="1"/>
  <c r="G1138" i="1"/>
  <c r="I1138" i="1" s="1"/>
  <c r="G1139" i="1"/>
  <c r="I1139" i="1" s="1"/>
  <c r="G1140" i="1"/>
  <c r="I1140" i="1" s="1"/>
  <c r="G1141" i="1"/>
  <c r="I1141" i="1" s="1"/>
  <c r="G1142" i="1"/>
  <c r="I1142" i="1" s="1"/>
  <c r="G1143" i="1"/>
  <c r="I1143" i="1" s="1"/>
  <c r="G1144" i="1"/>
  <c r="I1144" i="1" s="1"/>
  <c r="G1145" i="1"/>
  <c r="I1145" i="1" s="1"/>
  <c r="G1146" i="1"/>
  <c r="I1146" i="1" s="1"/>
  <c r="G1147" i="1"/>
  <c r="I1147" i="1" s="1"/>
  <c r="G1148" i="1"/>
  <c r="I1148" i="1" s="1"/>
  <c r="G1149" i="1"/>
  <c r="I1149" i="1" s="1"/>
  <c r="G1150" i="1"/>
  <c r="I1150" i="1" s="1"/>
  <c r="G1151" i="1"/>
  <c r="I1151" i="1" s="1"/>
  <c r="G1152" i="1"/>
  <c r="I1152" i="1" s="1"/>
  <c r="G1153" i="1"/>
  <c r="I1153" i="1" s="1"/>
  <c r="G1154" i="1"/>
  <c r="I1154" i="1" s="1"/>
  <c r="G1155" i="1"/>
  <c r="I1155" i="1" s="1"/>
  <c r="G1156" i="1"/>
  <c r="I1156" i="1" s="1"/>
  <c r="G1157" i="1"/>
  <c r="I1157" i="1" s="1"/>
  <c r="G1158" i="1"/>
  <c r="I1158" i="1" s="1"/>
  <c r="G1159" i="1"/>
  <c r="I1159" i="1" s="1"/>
  <c r="G1160" i="1"/>
  <c r="I1160" i="1" s="1"/>
  <c r="G1161" i="1"/>
  <c r="I1161" i="1" s="1"/>
  <c r="G1162" i="1"/>
  <c r="I1162" i="1" s="1"/>
  <c r="G1163" i="1"/>
  <c r="I1163" i="1" s="1"/>
  <c r="G1164" i="1"/>
  <c r="I1164" i="1" s="1"/>
  <c r="G1165" i="1"/>
  <c r="I1165" i="1" s="1"/>
  <c r="G1166" i="1"/>
  <c r="I1166" i="1" s="1"/>
  <c r="G1167" i="1"/>
  <c r="I1167" i="1" s="1"/>
  <c r="G1168" i="1"/>
  <c r="I1168" i="1" s="1"/>
  <c r="G1169" i="1"/>
  <c r="I1169" i="1" s="1"/>
  <c r="G1170" i="1"/>
  <c r="I1170" i="1" s="1"/>
  <c r="G1171" i="1"/>
  <c r="I1171" i="1" s="1"/>
  <c r="G1172" i="1"/>
  <c r="I1172" i="1" s="1"/>
  <c r="G1173" i="1"/>
  <c r="I1173" i="1" s="1"/>
  <c r="G1174" i="1"/>
  <c r="I1174" i="1" s="1"/>
  <c r="G1175" i="1"/>
  <c r="I1175" i="1" s="1"/>
  <c r="G1176" i="1"/>
  <c r="I1176" i="1" s="1"/>
  <c r="G1177" i="1"/>
  <c r="I1177" i="1" s="1"/>
  <c r="G1178" i="1"/>
  <c r="I1178" i="1" s="1"/>
  <c r="G1179" i="1"/>
  <c r="I1179" i="1" s="1"/>
  <c r="G1180" i="1"/>
  <c r="I1180" i="1" s="1"/>
  <c r="G1181" i="1"/>
  <c r="I1181" i="1" s="1"/>
  <c r="G1182" i="1"/>
  <c r="I1182" i="1" s="1"/>
  <c r="G1183" i="1"/>
  <c r="I1183" i="1" s="1"/>
  <c r="G1184" i="1"/>
  <c r="I1184" i="1" s="1"/>
  <c r="G1185" i="1"/>
  <c r="I1185" i="1" s="1"/>
  <c r="G1186" i="1"/>
  <c r="I1186" i="1" s="1"/>
  <c r="G1187" i="1"/>
  <c r="I1187" i="1" s="1"/>
  <c r="G1188" i="1"/>
  <c r="I1188" i="1" s="1"/>
  <c r="G1189" i="1"/>
  <c r="I1189" i="1" s="1"/>
  <c r="G1190" i="1"/>
  <c r="I1190" i="1" s="1"/>
  <c r="G1191" i="1"/>
  <c r="I1191" i="1" s="1"/>
  <c r="G1192" i="1"/>
  <c r="I1192" i="1" s="1"/>
  <c r="G1193" i="1"/>
  <c r="I1193" i="1" s="1"/>
  <c r="G1194" i="1"/>
  <c r="I1194" i="1" s="1"/>
  <c r="G1195" i="1"/>
  <c r="I1195" i="1" s="1"/>
  <c r="G1196" i="1"/>
  <c r="I1196" i="1" s="1"/>
  <c r="G1197" i="1"/>
  <c r="I1197" i="1" s="1"/>
  <c r="G1198" i="1"/>
  <c r="I1198" i="1" s="1"/>
  <c r="G1199" i="1"/>
  <c r="I1199" i="1" s="1"/>
  <c r="G1200" i="1"/>
  <c r="I1200" i="1" s="1"/>
  <c r="G1201" i="1"/>
  <c r="I1201" i="1" s="1"/>
  <c r="G1202" i="1"/>
  <c r="I1202" i="1" s="1"/>
  <c r="G1203" i="1"/>
  <c r="I1203" i="1" s="1"/>
  <c r="G1204" i="1"/>
  <c r="I1204" i="1" s="1"/>
  <c r="G1205" i="1"/>
  <c r="I1205" i="1" s="1"/>
  <c r="G1206" i="1"/>
  <c r="I1206" i="1" s="1"/>
  <c r="G1207" i="1"/>
  <c r="I1207" i="1" s="1"/>
  <c r="G1208" i="1"/>
  <c r="I1208" i="1" s="1"/>
  <c r="G1209" i="1"/>
  <c r="I1209" i="1" s="1"/>
  <c r="G1210" i="1"/>
  <c r="I1210" i="1" s="1"/>
  <c r="G1211" i="1"/>
  <c r="I1211" i="1" s="1"/>
  <c r="G1212" i="1"/>
  <c r="I1212" i="1" s="1"/>
  <c r="G1213" i="1"/>
  <c r="I1213" i="1" s="1"/>
  <c r="G1214" i="1"/>
  <c r="I1214" i="1" s="1"/>
  <c r="G1215" i="1"/>
  <c r="I1215" i="1" s="1"/>
  <c r="G1216" i="1"/>
  <c r="I1216" i="1" s="1"/>
  <c r="G1217" i="1"/>
  <c r="I1217" i="1" s="1"/>
  <c r="G1218" i="1"/>
  <c r="I1218" i="1" s="1"/>
  <c r="G1219" i="1"/>
  <c r="I1219" i="1" s="1"/>
  <c r="G1220" i="1"/>
  <c r="I1220" i="1" s="1"/>
  <c r="G1221" i="1"/>
  <c r="I1221" i="1" s="1"/>
  <c r="G1222" i="1"/>
  <c r="I1222" i="1" s="1"/>
  <c r="G1223" i="1"/>
  <c r="I1223" i="1" s="1"/>
  <c r="G1224" i="1"/>
  <c r="I1224" i="1" s="1"/>
  <c r="G1225" i="1"/>
  <c r="I1225" i="1" s="1"/>
  <c r="G1226" i="1"/>
  <c r="I1226" i="1" s="1"/>
  <c r="G1227" i="1"/>
  <c r="I1227" i="1" s="1"/>
  <c r="G1228" i="1"/>
  <c r="I1228" i="1" s="1"/>
  <c r="G1229" i="1"/>
  <c r="I1229" i="1" s="1"/>
  <c r="G1230" i="1"/>
  <c r="I1230" i="1" s="1"/>
  <c r="G1231" i="1"/>
  <c r="I1231" i="1" s="1"/>
  <c r="G1232" i="1"/>
  <c r="I1232" i="1" s="1"/>
  <c r="G1233" i="1"/>
  <c r="I1233" i="1" s="1"/>
  <c r="G1234" i="1"/>
  <c r="I1234" i="1" s="1"/>
  <c r="G1235" i="1"/>
  <c r="I1235" i="1" s="1"/>
  <c r="G1236" i="1"/>
  <c r="I1236" i="1" s="1"/>
  <c r="G1237" i="1"/>
  <c r="I1237" i="1" s="1"/>
  <c r="G1238" i="1"/>
  <c r="I1238" i="1" s="1"/>
  <c r="G1239" i="1"/>
  <c r="I1239" i="1" s="1"/>
  <c r="G1240" i="1"/>
  <c r="I1240" i="1" s="1"/>
  <c r="G1241" i="1"/>
  <c r="I1241" i="1" s="1"/>
  <c r="G1242" i="1"/>
  <c r="I1242" i="1" s="1"/>
  <c r="G1243" i="1"/>
  <c r="I1243" i="1" s="1"/>
  <c r="G1244" i="1"/>
  <c r="I1244" i="1" s="1"/>
  <c r="G1245" i="1"/>
  <c r="I1245" i="1" s="1"/>
  <c r="G1246" i="1"/>
  <c r="I1246" i="1" s="1"/>
  <c r="G1247" i="1"/>
  <c r="I1247" i="1" s="1"/>
  <c r="G1248" i="1"/>
  <c r="I1248" i="1" s="1"/>
  <c r="G1249" i="1"/>
  <c r="I1249" i="1" s="1"/>
  <c r="G1250" i="1"/>
  <c r="I1250" i="1" s="1"/>
  <c r="G1251" i="1"/>
  <c r="I1251" i="1" s="1"/>
  <c r="G1252" i="1"/>
  <c r="I1252" i="1" s="1"/>
  <c r="G1253" i="1"/>
  <c r="I1253" i="1" s="1"/>
  <c r="G1254" i="1"/>
  <c r="I1254" i="1" s="1"/>
  <c r="G1255" i="1"/>
  <c r="I1255" i="1" s="1"/>
  <c r="G1256" i="1"/>
  <c r="I1256" i="1" s="1"/>
  <c r="G1257" i="1"/>
  <c r="I1257" i="1" s="1"/>
  <c r="G1258" i="1"/>
  <c r="I1258" i="1" s="1"/>
  <c r="G1259" i="1"/>
  <c r="I1259" i="1" s="1"/>
  <c r="G1260" i="1"/>
  <c r="I1260" i="1" s="1"/>
  <c r="G1261" i="1"/>
  <c r="I1261" i="1" s="1"/>
  <c r="G1262" i="1"/>
  <c r="I1262" i="1" s="1"/>
  <c r="G1263" i="1"/>
  <c r="I1263" i="1" s="1"/>
  <c r="G1264" i="1"/>
  <c r="I1264" i="1" s="1"/>
  <c r="G1265" i="1"/>
  <c r="I1265" i="1" s="1"/>
  <c r="G1266" i="1"/>
  <c r="I1266" i="1" s="1"/>
  <c r="G1267" i="1"/>
  <c r="I1267" i="1" s="1"/>
  <c r="G1268" i="1"/>
  <c r="I1268" i="1" s="1"/>
  <c r="G1269" i="1"/>
  <c r="I1269" i="1" s="1"/>
  <c r="G1270" i="1"/>
  <c r="I1270" i="1" s="1"/>
  <c r="G1271" i="1"/>
  <c r="I1271" i="1" s="1"/>
  <c r="G1272" i="1"/>
  <c r="I1272" i="1" s="1"/>
  <c r="G1273" i="1"/>
  <c r="I1273" i="1" s="1"/>
  <c r="G1274" i="1"/>
  <c r="I1274" i="1" s="1"/>
  <c r="G1275" i="1"/>
  <c r="I1275" i="1" s="1"/>
  <c r="G1276" i="1"/>
  <c r="I1276" i="1" s="1"/>
  <c r="G1277" i="1"/>
  <c r="I1277" i="1" s="1"/>
  <c r="G1278" i="1"/>
  <c r="I1278" i="1" s="1"/>
  <c r="G1279" i="1"/>
  <c r="I1279" i="1" s="1"/>
  <c r="G1280" i="1"/>
  <c r="I1280" i="1" s="1"/>
  <c r="G1281" i="1"/>
  <c r="I1281" i="1" s="1"/>
  <c r="G1282" i="1"/>
  <c r="I1282" i="1" s="1"/>
  <c r="G1283" i="1"/>
  <c r="I1283" i="1" s="1"/>
  <c r="G1284" i="1"/>
  <c r="I1284" i="1" s="1"/>
  <c r="G1285" i="1"/>
  <c r="I1285" i="1" s="1"/>
  <c r="G1286" i="1"/>
  <c r="I1286" i="1" s="1"/>
  <c r="G1287" i="1"/>
  <c r="I1287" i="1" s="1"/>
  <c r="G1288" i="1"/>
  <c r="I1288" i="1" s="1"/>
  <c r="G1289" i="1"/>
  <c r="I1289" i="1" s="1"/>
  <c r="G1290" i="1"/>
  <c r="I1290" i="1" s="1"/>
  <c r="G1291" i="1"/>
  <c r="I1291" i="1" s="1"/>
  <c r="G1292" i="1"/>
  <c r="I1292" i="1" s="1"/>
  <c r="G1293" i="1"/>
  <c r="I1293" i="1" s="1"/>
  <c r="G1294" i="1"/>
  <c r="I1294" i="1" s="1"/>
  <c r="G1295" i="1"/>
  <c r="I1295" i="1" s="1"/>
  <c r="G1296" i="1"/>
  <c r="I1296" i="1" s="1"/>
  <c r="G1297" i="1"/>
  <c r="I1297" i="1" s="1"/>
  <c r="G1298" i="1"/>
  <c r="I1298" i="1" s="1"/>
  <c r="G1299" i="1"/>
  <c r="I1299" i="1" s="1"/>
  <c r="G1300" i="1"/>
  <c r="I1300" i="1" s="1"/>
  <c r="G1301" i="1"/>
  <c r="I1301" i="1" s="1"/>
  <c r="G1302" i="1"/>
  <c r="I1302" i="1" s="1"/>
  <c r="G1303" i="1"/>
  <c r="I1303" i="1" s="1"/>
  <c r="G1304" i="1"/>
  <c r="I1304" i="1" s="1"/>
  <c r="G1305" i="1"/>
  <c r="I1305" i="1" s="1"/>
  <c r="G1306" i="1"/>
  <c r="I1306" i="1" s="1"/>
  <c r="G1307" i="1"/>
  <c r="I1307" i="1" s="1"/>
  <c r="G1308" i="1"/>
  <c r="I1308" i="1" s="1"/>
  <c r="G1309" i="1"/>
  <c r="I1309" i="1" s="1"/>
  <c r="G1310" i="1"/>
  <c r="I1310" i="1" s="1"/>
  <c r="G1311" i="1"/>
  <c r="I1311" i="1" s="1"/>
  <c r="G1312" i="1"/>
  <c r="I1312" i="1" s="1"/>
  <c r="G1313" i="1"/>
  <c r="I1313" i="1" s="1"/>
  <c r="G1314" i="1"/>
  <c r="I1314" i="1" s="1"/>
  <c r="G1315" i="1"/>
  <c r="I1315" i="1" s="1"/>
  <c r="G1316" i="1"/>
  <c r="I1316" i="1" s="1"/>
  <c r="G1317" i="1"/>
  <c r="I1317" i="1" s="1"/>
  <c r="G1318" i="1"/>
  <c r="I1318" i="1" s="1"/>
  <c r="G1319" i="1"/>
  <c r="I1319" i="1" s="1"/>
  <c r="G1320" i="1"/>
  <c r="I1320" i="1" s="1"/>
  <c r="G1321" i="1"/>
  <c r="I1321" i="1" s="1"/>
  <c r="G1322" i="1"/>
  <c r="I1322" i="1" s="1"/>
  <c r="G1323" i="1"/>
  <c r="I1323" i="1" s="1"/>
  <c r="G1324" i="1"/>
  <c r="I1324" i="1" s="1"/>
  <c r="G1325" i="1"/>
  <c r="I1325" i="1" s="1"/>
  <c r="G1326" i="1"/>
  <c r="I1326" i="1" s="1"/>
  <c r="G1327" i="1"/>
  <c r="I1327" i="1" s="1"/>
  <c r="G1328" i="1"/>
  <c r="I1328" i="1" s="1"/>
  <c r="G1329" i="1"/>
  <c r="I1329" i="1" s="1"/>
  <c r="G1330" i="1"/>
  <c r="I1330" i="1" s="1"/>
  <c r="G1331" i="1"/>
  <c r="I1331" i="1" s="1"/>
  <c r="G1332" i="1"/>
  <c r="I1332" i="1" s="1"/>
  <c r="G1333" i="1"/>
  <c r="I1333" i="1" s="1"/>
  <c r="G1334" i="1"/>
  <c r="I1334" i="1" s="1"/>
  <c r="G1335" i="1"/>
  <c r="I1335" i="1" s="1"/>
  <c r="G1336" i="1"/>
  <c r="I1336" i="1" s="1"/>
  <c r="G1337" i="1"/>
  <c r="I1337" i="1" s="1"/>
  <c r="G1338" i="1"/>
  <c r="I1338" i="1" s="1"/>
  <c r="G1339" i="1"/>
  <c r="I1339" i="1" s="1"/>
  <c r="G1340" i="1"/>
  <c r="I1340" i="1" s="1"/>
  <c r="G1341" i="1"/>
  <c r="I1341" i="1" s="1"/>
  <c r="G1342" i="1"/>
  <c r="I1342" i="1" s="1"/>
  <c r="G1343" i="1"/>
  <c r="I1343" i="1" s="1"/>
  <c r="G1344" i="1"/>
  <c r="I1344" i="1" s="1"/>
  <c r="G1345" i="1"/>
  <c r="I1345" i="1" s="1"/>
  <c r="G1346" i="1"/>
  <c r="I1346" i="1" s="1"/>
  <c r="G1347" i="1"/>
  <c r="I1347" i="1" s="1"/>
  <c r="G1348" i="1"/>
  <c r="I1348" i="1" s="1"/>
  <c r="G1349" i="1"/>
  <c r="I1349" i="1" s="1"/>
  <c r="G1350" i="1"/>
  <c r="I1350" i="1" s="1"/>
  <c r="G1351" i="1"/>
  <c r="I1351" i="1" s="1"/>
  <c r="G1352" i="1"/>
  <c r="I1352" i="1" s="1"/>
  <c r="G1353" i="1"/>
  <c r="I1353" i="1" s="1"/>
  <c r="G1354" i="1"/>
  <c r="I1354" i="1" s="1"/>
  <c r="G1355" i="1"/>
  <c r="I1355" i="1" s="1"/>
  <c r="G1356" i="1"/>
  <c r="I1356" i="1" s="1"/>
  <c r="G1357" i="1"/>
  <c r="I1357" i="1" s="1"/>
  <c r="G1358" i="1"/>
  <c r="I1358" i="1" s="1"/>
  <c r="G1359" i="1"/>
  <c r="I1359" i="1" s="1"/>
  <c r="G1360" i="1"/>
  <c r="I1360" i="1" s="1"/>
  <c r="G1361" i="1"/>
  <c r="I1361" i="1" s="1"/>
  <c r="G1362" i="1"/>
  <c r="I1362" i="1" s="1"/>
  <c r="G1363" i="1"/>
  <c r="I1363" i="1" s="1"/>
  <c r="G1364" i="1"/>
  <c r="I1364" i="1" s="1"/>
  <c r="G1365" i="1"/>
  <c r="I1365" i="1" s="1"/>
  <c r="G1366" i="1"/>
  <c r="I1366" i="1" s="1"/>
  <c r="G1367" i="1"/>
  <c r="I1367" i="1" s="1"/>
  <c r="G1368" i="1"/>
  <c r="I1368" i="1" s="1"/>
  <c r="G1369" i="1"/>
  <c r="I1369" i="1" s="1"/>
  <c r="G1370" i="1"/>
  <c r="I1370" i="1" s="1"/>
  <c r="G1371" i="1"/>
  <c r="I1371" i="1" s="1"/>
  <c r="G1372" i="1"/>
  <c r="I1372" i="1" s="1"/>
  <c r="G1373" i="1"/>
  <c r="I1373" i="1" s="1"/>
  <c r="G1374" i="1"/>
  <c r="I1374" i="1" s="1"/>
  <c r="G1375" i="1"/>
  <c r="I1375" i="1" s="1"/>
  <c r="G1376" i="1"/>
  <c r="I1376" i="1" s="1"/>
  <c r="G1377" i="1"/>
  <c r="I1377" i="1" s="1"/>
  <c r="G1378" i="1"/>
  <c r="I1378" i="1" s="1"/>
  <c r="G1379" i="1"/>
  <c r="I1379" i="1" s="1"/>
  <c r="G1380" i="1"/>
  <c r="I1380" i="1" s="1"/>
  <c r="G1381" i="1"/>
  <c r="I1381" i="1" s="1"/>
  <c r="G1382" i="1"/>
  <c r="I1382" i="1" s="1"/>
  <c r="G1383" i="1"/>
  <c r="I1383" i="1" s="1"/>
  <c r="G1384" i="1"/>
  <c r="I1384" i="1" s="1"/>
  <c r="G1385" i="1"/>
  <c r="I1385" i="1" s="1"/>
  <c r="G1386" i="1"/>
  <c r="I1386" i="1" s="1"/>
  <c r="G1387" i="1"/>
  <c r="I1387" i="1" s="1"/>
  <c r="G1388" i="1"/>
  <c r="I1388" i="1" s="1"/>
  <c r="G1389" i="1"/>
  <c r="I1389" i="1" s="1"/>
  <c r="G1390" i="1"/>
  <c r="I1390" i="1" s="1"/>
  <c r="G1391" i="1"/>
  <c r="I1391" i="1" s="1"/>
  <c r="G1392" i="1"/>
  <c r="I1392" i="1" s="1"/>
  <c r="G1393" i="1"/>
  <c r="I1393" i="1" s="1"/>
  <c r="G1394" i="1"/>
  <c r="I1394" i="1" s="1"/>
  <c r="G1395" i="1"/>
  <c r="I1395" i="1" s="1"/>
  <c r="G1396" i="1"/>
  <c r="I1396" i="1" s="1"/>
  <c r="G1397" i="1"/>
  <c r="I1397" i="1" s="1"/>
  <c r="G1398" i="1"/>
  <c r="I1398" i="1" s="1"/>
  <c r="G1399" i="1"/>
  <c r="I1399" i="1" s="1"/>
  <c r="G1400" i="1"/>
  <c r="I1400" i="1" s="1"/>
  <c r="G1401" i="1"/>
  <c r="I1401" i="1" s="1"/>
  <c r="G1402" i="1"/>
  <c r="I1402" i="1" s="1"/>
  <c r="G1403" i="1"/>
  <c r="I1403" i="1" s="1"/>
  <c r="G1404" i="1"/>
  <c r="I1404" i="1" s="1"/>
  <c r="G1405" i="1"/>
  <c r="I1405" i="1" s="1"/>
  <c r="G1406" i="1"/>
  <c r="I1406" i="1" s="1"/>
  <c r="G1407" i="1"/>
  <c r="I1407" i="1" s="1"/>
  <c r="G1408" i="1"/>
  <c r="I1408" i="1" s="1"/>
  <c r="G1409" i="1"/>
  <c r="I1409" i="1" s="1"/>
  <c r="G1410" i="1"/>
  <c r="I1410" i="1" s="1"/>
  <c r="G1411" i="1"/>
  <c r="I1411" i="1" s="1"/>
  <c r="G1412" i="1"/>
  <c r="I1412" i="1" s="1"/>
  <c r="G1413" i="1"/>
  <c r="I1413" i="1" s="1"/>
  <c r="G1414" i="1"/>
  <c r="I1414" i="1" s="1"/>
  <c r="G1415" i="1"/>
  <c r="I1415" i="1" s="1"/>
  <c r="G1416" i="1"/>
  <c r="I1416" i="1" s="1"/>
  <c r="G1417" i="1"/>
  <c r="I1417" i="1" s="1"/>
  <c r="G1418" i="1"/>
  <c r="I1418" i="1" s="1"/>
  <c r="G1419" i="1"/>
  <c r="I1419" i="1" s="1"/>
  <c r="G1420" i="1"/>
  <c r="I1420" i="1" s="1"/>
  <c r="G1421" i="1"/>
  <c r="I1421" i="1" s="1"/>
  <c r="G1422" i="1"/>
  <c r="I1422" i="1" s="1"/>
  <c r="G1423" i="1"/>
  <c r="I1423" i="1" s="1"/>
  <c r="G1424" i="1"/>
  <c r="I1424" i="1" s="1"/>
  <c r="G1425" i="1"/>
  <c r="I1425" i="1" s="1"/>
  <c r="G1426" i="1"/>
  <c r="I1426" i="1" s="1"/>
  <c r="G1427" i="1"/>
  <c r="I1427" i="1" s="1"/>
  <c r="G1428" i="1"/>
  <c r="I1428" i="1" s="1"/>
  <c r="G1429" i="1"/>
  <c r="I1429" i="1" s="1"/>
  <c r="G1430" i="1"/>
  <c r="I1430" i="1" s="1"/>
  <c r="G1431" i="1"/>
  <c r="I1431" i="1" s="1"/>
  <c r="G1432" i="1"/>
  <c r="I1432" i="1" s="1"/>
  <c r="G1433" i="1"/>
  <c r="I1433" i="1" s="1"/>
  <c r="G1434" i="1"/>
  <c r="I1434" i="1" s="1"/>
  <c r="G1435" i="1"/>
  <c r="I1435" i="1" s="1"/>
  <c r="G1436" i="1"/>
  <c r="I1436" i="1" s="1"/>
  <c r="G1437" i="1"/>
  <c r="I1437" i="1" s="1"/>
  <c r="G1438" i="1"/>
  <c r="I1438" i="1" s="1"/>
  <c r="G1439" i="1"/>
  <c r="I1439" i="1" s="1"/>
  <c r="G1440" i="1"/>
  <c r="I1440" i="1" s="1"/>
  <c r="G1441" i="1"/>
  <c r="I1441" i="1" s="1"/>
  <c r="G1442" i="1"/>
  <c r="I1442" i="1" s="1"/>
  <c r="G1443" i="1"/>
  <c r="I1443" i="1" s="1"/>
  <c r="G1444" i="1"/>
  <c r="I1444" i="1" s="1"/>
  <c r="G1445" i="1"/>
  <c r="I1445" i="1" s="1"/>
  <c r="G1446" i="1"/>
  <c r="I1446" i="1" s="1"/>
  <c r="G1447" i="1"/>
  <c r="I1447" i="1" s="1"/>
  <c r="G1448" i="1"/>
  <c r="I1448" i="1" s="1"/>
  <c r="G1449" i="1"/>
  <c r="I1449" i="1" s="1"/>
  <c r="G1450" i="1"/>
  <c r="I1450" i="1" s="1"/>
  <c r="G1451" i="1"/>
  <c r="I1451" i="1" s="1"/>
  <c r="G1452" i="1"/>
  <c r="I1452" i="1" s="1"/>
  <c r="G1453" i="1"/>
  <c r="I1453" i="1" s="1"/>
  <c r="G1454" i="1"/>
  <c r="I1454" i="1" s="1"/>
  <c r="G1455" i="1"/>
  <c r="I1455" i="1" s="1"/>
  <c r="G1456" i="1"/>
  <c r="I1456" i="1" s="1"/>
  <c r="G1457" i="1"/>
  <c r="I1457" i="1" s="1"/>
  <c r="G1458" i="1"/>
  <c r="I1458" i="1" s="1"/>
  <c r="G1459" i="1"/>
  <c r="I1459" i="1" s="1"/>
  <c r="G1460" i="1"/>
  <c r="I1460" i="1" s="1"/>
  <c r="G1461" i="1"/>
  <c r="I1461" i="1" s="1"/>
  <c r="G1462" i="1"/>
  <c r="I1462" i="1" s="1"/>
  <c r="G1463" i="1"/>
  <c r="I1463" i="1" s="1"/>
  <c r="G1464" i="1"/>
  <c r="I1464" i="1" s="1"/>
  <c r="G1465" i="1"/>
  <c r="I1465" i="1" s="1"/>
  <c r="G1466" i="1"/>
  <c r="I1466" i="1" s="1"/>
  <c r="G1467" i="1"/>
  <c r="I1467" i="1" s="1"/>
  <c r="G1468" i="1"/>
  <c r="I1468" i="1" s="1"/>
  <c r="G1469" i="1"/>
  <c r="I1469" i="1" s="1"/>
  <c r="G1470" i="1"/>
  <c r="I1470" i="1" s="1"/>
  <c r="G1471" i="1"/>
  <c r="I1471" i="1" s="1"/>
  <c r="G1472" i="1"/>
  <c r="I1472" i="1" s="1"/>
  <c r="G1473" i="1"/>
  <c r="I1473" i="1" s="1"/>
  <c r="G1474" i="1"/>
  <c r="I1474" i="1" s="1"/>
  <c r="G1475" i="1"/>
  <c r="I1475" i="1" s="1"/>
  <c r="G1476" i="1"/>
  <c r="I1476" i="1" s="1"/>
  <c r="G1477" i="1"/>
  <c r="I1477" i="1" s="1"/>
  <c r="G1478" i="1"/>
  <c r="I1478" i="1" s="1"/>
  <c r="G1479" i="1"/>
  <c r="I1479" i="1" s="1"/>
  <c r="G1480" i="1"/>
  <c r="I1480" i="1" s="1"/>
  <c r="G1481" i="1"/>
  <c r="I1481" i="1" s="1"/>
  <c r="G1482" i="1"/>
  <c r="I1482" i="1" s="1"/>
  <c r="G1483" i="1"/>
  <c r="I1483" i="1" s="1"/>
  <c r="G1484" i="1"/>
  <c r="I1484" i="1" s="1"/>
  <c r="G1485" i="1"/>
  <c r="I1485" i="1" s="1"/>
  <c r="G1486" i="1"/>
  <c r="I1486" i="1" s="1"/>
  <c r="G1487" i="1"/>
  <c r="I1487" i="1" s="1"/>
  <c r="G1488" i="1"/>
  <c r="I1488" i="1" s="1"/>
  <c r="G1489" i="1"/>
  <c r="I1489" i="1" s="1"/>
  <c r="G1490" i="1"/>
  <c r="I1490" i="1" s="1"/>
  <c r="G1491" i="1"/>
  <c r="I1491" i="1" s="1"/>
  <c r="G1492" i="1"/>
  <c r="I1492" i="1" s="1"/>
  <c r="G1493" i="1"/>
  <c r="I1493" i="1" s="1"/>
  <c r="G1494" i="1"/>
  <c r="I1494" i="1" s="1"/>
  <c r="G1495" i="1"/>
  <c r="I1495" i="1" s="1"/>
  <c r="G1496" i="1"/>
  <c r="I1496" i="1" s="1"/>
  <c r="G1497" i="1"/>
  <c r="I1497" i="1" s="1"/>
  <c r="G1498" i="1"/>
  <c r="I1498" i="1" s="1"/>
  <c r="G1499" i="1"/>
  <c r="I1499" i="1" s="1"/>
  <c r="G1500" i="1"/>
  <c r="I1500" i="1" s="1"/>
  <c r="G1501" i="1"/>
  <c r="I1501" i="1" s="1"/>
  <c r="G1502" i="1"/>
  <c r="I1502" i="1" s="1"/>
  <c r="G1503" i="1"/>
  <c r="I1503" i="1" s="1"/>
  <c r="G1504" i="1"/>
  <c r="I1504" i="1" s="1"/>
  <c r="G1505" i="1"/>
  <c r="I1505" i="1" s="1"/>
  <c r="G1506" i="1"/>
  <c r="I1506" i="1" s="1"/>
  <c r="G1507" i="1"/>
  <c r="I1507" i="1" s="1"/>
  <c r="G1508" i="1"/>
  <c r="I1508" i="1" s="1"/>
  <c r="G1509" i="1"/>
  <c r="I1509" i="1" s="1"/>
  <c r="G1510" i="1"/>
  <c r="I1510" i="1" s="1"/>
  <c r="G1511" i="1"/>
  <c r="I1511" i="1" s="1"/>
  <c r="G1512" i="1"/>
  <c r="I1512" i="1" s="1"/>
  <c r="G1513" i="1"/>
  <c r="I1513" i="1" s="1"/>
  <c r="G1514" i="1"/>
  <c r="I1514" i="1" s="1"/>
  <c r="G1515" i="1"/>
  <c r="I1515" i="1" s="1"/>
  <c r="G1516" i="1"/>
  <c r="I1516" i="1" s="1"/>
  <c r="G1517" i="1"/>
  <c r="I1517" i="1" s="1"/>
  <c r="G1518" i="1"/>
  <c r="I1518" i="1" s="1"/>
  <c r="G1519" i="1"/>
  <c r="I1519" i="1" s="1"/>
  <c r="G1520" i="1"/>
  <c r="I1520" i="1" s="1"/>
  <c r="G1521" i="1"/>
  <c r="I1521" i="1" s="1"/>
  <c r="G1522" i="1"/>
  <c r="I1522" i="1" s="1"/>
  <c r="G1523" i="1"/>
  <c r="I1523" i="1" s="1"/>
  <c r="G1524" i="1"/>
  <c r="I1524" i="1" s="1"/>
  <c r="G1525" i="1"/>
  <c r="I1525" i="1" s="1"/>
  <c r="G1526" i="1"/>
  <c r="I1526" i="1" s="1"/>
  <c r="G1527" i="1"/>
  <c r="I1527" i="1" s="1"/>
  <c r="G1528" i="1"/>
  <c r="I1528" i="1" s="1"/>
  <c r="G1529" i="1"/>
  <c r="I1529" i="1" s="1"/>
  <c r="G1530" i="1"/>
  <c r="I1530" i="1" s="1"/>
  <c r="G1531" i="1"/>
  <c r="I1531" i="1" s="1"/>
  <c r="G1532" i="1"/>
  <c r="I1532" i="1" s="1"/>
  <c r="G1533" i="1"/>
  <c r="I1533" i="1" s="1"/>
  <c r="G1534" i="1"/>
  <c r="I1534" i="1" s="1"/>
  <c r="G1535" i="1"/>
  <c r="I1535" i="1" s="1"/>
  <c r="G1536" i="1"/>
  <c r="I1536" i="1" s="1"/>
  <c r="G1537" i="1"/>
  <c r="I1537" i="1" s="1"/>
  <c r="G1538" i="1"/>
  <c r="I1538" i="1" s="1"/>
  <c r="G1539" i="1"/>
  <c r="I1539" i="1" s="1"/>
  <c r="G1540" i="1"/>
  <c r="I1540" i="1" s="1"/>
  <c r="G1541" i="1"/>
  <c r="I1541" i="1" s="1"/>
  <c r="G1542" i="1"/>
  <c r="I1542" i="1" s="1"/>
  <c r="G1543" i="1"/>
  <c r="I1543" i="1" s="1"/>
  <c r="G1544" i="1"/>
  <c r="I1544" i="1" s="1"/>
  <c r="G1545" i="1"/>
  <c r="I1545" i="1" s="1"/>
  <c r="G1546" i="1"/>
  <c r="I1546" i="1" s="1"/>
  <c r="G1547" i="1"/>
  <c r="I1547" i="1" s="1"/>
  <c r="G1548" i="1"/>
  <c r="I1548" i="1" s="1"/>
  <c r="G1549" i="1"/>
  <c r="I1549" i="1" s="1"/>
  <c r="G1550" i="1"/>
  <c r="I1550" i="1" s="1"/>
  <c r="G1551" i="1"/>
  <c r="I1551" i="1" s="1"/>
  <c r="G1552" i="1"/>
  <c r="I1552" i="1" s="1"/>
  <c r="G1553" i="1"/>
  <c r="I1553" i="1" s="1"/>
  <c r="G1554" i="1"/>
  <c r="I1554" i="1" s="1"/>
  <c r="G1555" i="1"/>
  <c r="I1555" i="1" s="1"/>
  <c r="G1556" i="1"/>
  <c r="I1556" i="1" s="1"/>
  <c r="G1557" i="1"/>
  <c r="I1557" i="1" s="1"/>
  <c r="G1558" i="1"/>
  <c r="I1558" i="1" s="1"/>
  <c r="G1559" i="1"/>
  <c r="I1559" i="1" s="1"/>
  <c r="G1560" i="1"/>
  <c r="I1560" i="1" s="1"/>
  <c r="G1561" i="1"/>
  <c r="I1561" i="1" s="1"/>
  <c r="G1562" i="1"/>
  <c r="I1562" i="1" s="1"/>
  <c r="G1563" i="1"/>
  <c r="I1563" i="1" s="1"/>
  <c r="G1564" i="1"/>
  <c r="I1564" i="1" s="1"/>
  <c r="G1565" i="1"/>
  <c r="I1565" i="1" s="1"/>
  <c r="G1566" i="1"/>
  <c r="I1566" i="1" s="1"/>
  <c r="G1567" i="1"/>
  <c r="I1567" i="1" s="1"/>
  <c r="G1568" i="1"/>
  <c r="I1568" i="1" s="1"/>
  <c r="G1569" i="1"/>
  <c r="I1569" i="1" s="1"/>
  <c r="G1570" i="1"/>
  <c r="I1570" i="1" s="1"/>
  <c r="G1571" i="1"/>
  <c r="I1571" i="1" s="1"/>
  <c r="G1572" i="1"/>
  <c r="I1572" i="1" s="1"/>
  <c r="G1573" i="1"/>
  <c r="I1573" i="1" s="1"/>
  <c r="G1574" i="1"/>
  <c r="I1574" i="1" s="1"/>
  <c r="G1575" i="1"/>
  <c r="I1575" i="1" s="1"/>
  <c r="G1576" i="1"/>
  <c r="I1576" i="1" s="1"/>
  <c r="G1577" i="1"/>
  <c r="I1577" i="1" s="1"/>
  <c r="G1578" i="1"/>
  <c r="I1578" i="1" s="1"/>
  <c r="G1579" i="1"/>
  <c r="I1579" i="1" s="1"/>
  <c r="G1580" i="1"/>
  <c r="I1580" i="1" s="1"/>
  <c r="G1581" i="1"/>
  <c r="I1581" i="1" s="1"/>
  <c r="G1582" i="1"/>
  <c r="I1582" i="1" s="1"/>
  <c r="G1583" i="1"/>
  <c r="I1583" i="1" s="1"/>
  <c r="G1584" i="1"/>
  <c r="I1584" i="1" s="1"/>
  <c r="G1585" i="1"/>
  <c r="I1585" i="1" s="1"/>
  <c r="G1586" i="1"/>
  <c r="I1586" i="1" s="1"/>
  <c r="G1587" i="1"/>
  <c r="I1587" i="1" s="1"/>
  <c r="G1588" i="1"/>
  <c r="I1588" i="1" s="1"/>
  <c r="G1589" i="1"/>
  <c r="I1589" i="1" s="1"/>
  <c r="G1590" i="1"/>
  <c r="I1590" i="1" s="1"/>
  <c r="G1591" i="1"/>
  <c r="I1591" i="1" s="1"/>
  <c r="G1592" i="1"/>
  <c r="I1592" i="1" s="1"/>
  <c r="G1593" i="1"/>
  <c r="I1593" i="1" s="1"/>
  <c r="G1594" i="1"/>
  <c r="I1594" i="1" s="1"/>
  <c r="G1595" i="1"/>
  <c r="I1595" i="1" s="1"/>
  <c r="G1596" i="1"/>
  <c r="I1596" i="1" s="1"/>
  <c r="G1597" i="1"/>
  <c r="I1597" i="1" s="1"/>
  <c r="G1598" i="1"/>
  <c r="I1598" i="1" s="1"/>
  <c r="G1599" i="1"/>
  <c r="I1599" i="1" s="1"/>
  <c r="G1600" i="1"/>
  <c r="I1600" i="1" s="1"/>
  <c r="G1601" i="1"/>
  <c r="I1601" i="1" s="1"/>
  <c r="G1602" i="1"/>
  <c r="I1602" i="1" s="1"/>
  <c r="G1603" i="1"/>
  <c r="I1603" i="1" s="1"/>
  <c r="G1604" i="1"/>
  <c r="I1604" i="1" s="1"/>
  <c r="G1605" i="1"/>
  <c r="I1605" i="1" s="1"/>
  <c r="G1606" i="1"/>
  <c r="I1606" i="1" s="1"/>
  <c r="G1607" i="1"/>
  <c r="I1607" i="1" s="1"/>
  <c r="G1608" i="1"/>
  <c r="I1608" i="1" s="1"/>
  <c r="G1609" i="1"/>
  <c r="I1609" i="1" s="1"/>
  <c r="G1610" i="1"/>
  <c r="I1610" i="1" s="1"/>
  <c r="G1611" i="1"/>
  <c r="I1611" i="1" s="1"/>
  <c r="G1612" i="1"/>
  <c r="I1612" i="1" s="1"/>
  <c r="G1613" i="1"/>
  <c r="I1613" i="1" s="1"/>
  <c r="G1614" i="1"/>
  <c r="I1614" i="1" s="1"/>
  <c r="G1615" i="1"/>
  <c r="I1615" i="1" s="1"/>
  <c r="G1616" i="1"/>
  <c r="I1616" i="1" s="1"/>
  <c r="G1617" i="1"/>
  <c r="I1617" i="1" s="1"/>
  <c r="G1618" i="1"/>
  <c r="I1618" i="1" s="1"/>
  <c r="G1619" i="1"/>
  <c r="I1619" i="1" s="1"/>
  <c r="G1620" i="1"/>
  <c r="I1620" i="1" s="1"/>
  <c r="G1621" i="1"/>
  <c r="I1621" i="1" s="1"/>
  <c r="G1622" i="1"/>
  <c r="I1622" i="1" s="1"/>
  <c r="G1623" i="1"/>
  <c r="I1623" i="1" s="1"/>
  <c r="G1624" i="1"/>
  <c r="I1624" i="1" s="1"/>
  <c r="G1625" i="1"/>
  <c r="I1625" i="1" s="1"/>
  <c r="G1626" i="1"/>
  <c r="I1626" i="1" s="1"/>
  <c r="G1627" i="1"/>
  <c r="I1627" i="1" s="1"/>
  <c r="G1628" i="1"/>
  <c r="I1628" i="1" s="1"/>
  <c r="G1629" i="1"/>
  <c r="I1629" i="1" s="1"/>
  <c r="G1630" i="1"/>
  <c r="I1630" i="1" s="1"/>
  <c r="G1631" i="1"/>
  <c r="I1631" i="1" s="1"/>
  <c r="G1632" i="1"/>
  <c r="I1632" i="1" s="1"/>
  <c r="G1633" i="1"/>
  <c r="I1633" i="1" s="1"/>
  <c r="G1634" i="1"/>
  <c r="I1634" i="1" s="1"/>
  <c r="G1635" i="1"/>
  <c r="I1635" i="1" s="1"/>
  <c r="G1636" i="1"/>
  <c r="I1636" i="1" s="1"/>
  <c r="G1637" i="1"/>
  <c r="I1637" i="1" s="1"/>
  <c r="G1638" i="1"/>
  <c r="I1638" i="1" s="1"/>
  <c r="G1639" i="1"/>
  <c r="I1639" i="1" s="1"/>
  <c r="G1640" i="1"/>
  <c r="I1640" i="1" s="1"/>
  <c r="G1641" i="1"/>
  <c r="I1641" i="1" s="1"/>
  <c r="G1642" i="1"/>
  <c r="I1642" i="1" s="1"/>
  <c r="G1643" i="1"/>
  <c r="I1643" i="1" s="1"/>
  <c r="G1644" i="1"/>
  <c r="I1644" i="1" s="1"/>
  <c r="G1645" i="1"/>
  <c r="I1645" i="1" s="1"/>
  <c r="G1646" i="1"/>
  <c r="I1646" i="1" s="1"/>
  <c r="G1647" i="1"/>
  <c r="I1647" i="1" s="1"/>
  <c r="G1648" i="1"/>
  <c r="I1648" i="1" s="1"/>
  <c r="G1649" i="1"/>
  <c r="I1649" i="1" s="1"/>
  <c r="G1650" i="1"/>
  <c r="I1650" i="1" s="1"/>
  <c r="G1651" i="1"/>
  <c r="I1651" i="1" s="1"/>
  <c r="G1652" i="1"/>
  <c r="I1652" i="1" s="1"/>
  <c r="G1653" i="1"/>
  <c r="I1653" i="1" s="1"/>
  <c r="G1654" i="1"/>
  <c r="I1654" i="1" s="1"/>
  <c r="G1655" i="1"/>
  <c r="I1655" i="1" s="1"/>
  <c r="G1656" i="1"/>
  <c r="I1656" i="1" s="1"/>
  <c r="G1657" i="1"/>
  <c r="I1657" i="1" s="1"/>
  <c r="G1658" i="1"/>
  <c r="I1658" i="1" s="1"/>
  <c r="G1659" i="1"/>
  <c r="I1659" i="1" s="1"/>
  <c r="G1660" i="1"/>
  <c r="I1660" i="1" s="1"/>
  <c r="G1661" i="1"/>
  <c r="I1661" i="1" s="1"/>
  <c r="G1662" i="1"/>
  <c r="I1662" i="1" s="1"/>
  <c r="G1663" i="1"/>
  <c r="I1663" i="1" s="1"/>
  <c r="G1664" i="1"/>
  <c r="I1664" i="1" s="1"/>
  <c r="G1665" i="1"/>
  <c r="I1665" i="1" s="1"/>
  <c r="G1666" i="1"/>
  <c r="I1666" i="1" s="1"/>
  <c r="G1667" i="1"/>
  <c r="I1667" i="1" s="1"/>
  <c r="G1668" i="1"/>
  <c r="I1668" i="1" s="1"/>
  <c r="G1669" i="1"/>
  <c r="I1669" i="1" s="1"/>
  <c r="G1670" i="1"/>
  <c r="I1670" i="1" s="1"/>
  <c r="G1671" i="1"/>
  <c r="I1671" i="1" s="1"/>
  <c r="G1672" i="1"/>
  <c r="I1672" i="1" s="1"/>
  <c r="G1673" i="1"/>
  <c r="I1673" i="1" s="1"/>
  <c r="G1674" i="1"/>
  <c r="I1674" i="1" s="1"/>
  <c r="G1675" i="1"/>
  <c r="I1675" i="1" s="1"/>
  <c r="G1676" i="1"/>
  <c r="I1676" i="1" s="1"/>
  <c r="G1677" i="1"/>
  <c r="I1677" i="1" s="1"/>
  <c r="G1678" i="1"/>
  <c r="I1678" i="1" s="1"/>
  <c r="G1679" i="1"/>
  <c r="I1679" i="1" s="1"/>
  <c r="G1680" i="1"/>
  <c r="I1680" i="1" s="1"/>
  <c r="G1681" i="1"/>
  <c r="I1681" i="1" s="1"/>
  <c r="G1682" i="1"/>
  <c r="I1682" i="1" s="1"/>
  <c r="G4" i="1"/>
  <c r="H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O17" i="1" l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O205" i="1" s="1"/>
  <c r="O206" i="1" s="1"/>
  <c r="O207" i="1" s="1"/>
  <c r="O208" i="1" s="1"/>
  <c r="O209" i="1" s="1"/>
  <c r="O210" i="1" s="1"/>
  <c r="O211" i="1" s="1"/>
  <c r="O212" i="1" s="1"/>
  <c r="O213" i="1" s="1"/>
  <c r="O214" i="1" s="1"/>
  <c r="O215" i="1" s="1"/>
  <c r="O216" i="1" s="1"/>
  <c r="O217" i="1" s="1"/>
  <c r="O218" i="1" s="1"/>
  <c r="O219" i="1" s="1"/>
  <c r="O220" i="1" s="1"/>
  <c r="O221" i="1" s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O303" i="1" s="1"/>
  <c r="O304" i="1" s="1"/>
  <c r="O305" i="1" s="1"/>
  <c r="O306" i="1" s="1"/>
  <c r="O307" i="1" s="1"/>
  <c r="O308" i="1" s="1"/>
  <c r="O309" i="1" s="1"/>
  <c r="O310" i="1" s="1"/>
  <c r="O311" i="1" s="1"/>
  <c r="O312" i="1" s="1"/>
  <c r="O313" i="1" s="1"/>
  <c r="O314" i="1" s="1"/>
  <c r="O315" i="1" s="1"/>
  <c r="O316" i="1" s="1"/>
  <c r="O317" i="1" s="1"/>
  <c r="O318" i="1" s="1"/>
  <c r="O319" i="1" s="1"/>
  <c r="O320" i="1" s="1"/>
  <c r="O321" i="1" s="1"/>
  <c r="O322" i="1" s="1"/>
  <c r="O323" i="1" s="1"/>
  <c r="O324" i="1" s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O346" i="1" s="1"/>
  <c r="O347" i="1" s="1"/>
  <c r="O348" i="1" s="1"/>
  <c r="O349" i="1" s="1"/>
  <c r="O350" i="1" s="1"/>
  <c r="O351" i="1" s="1"/>
  <c r="O352" i="1" s="1"/>
  <c r="O353" i="1" s="1"/>
  <c r="O354" i="1" s="1"/>
  <c r="O355" i="1" s="1"/>
  <c r="O356" i="1" s="1"/>
  <c r="O357" i="1" s="1"/>
  <c r="O358" i="1" s="1"/>
  <c r="O359" i="1" s="1"/>
  <c r="O360" i="1" s="1"/>
  <c r="O361" i="1" s="1"/>
  <c r="O362" i="1" s="1"/>
  <c r="O363" i="1" s="1"/>
  <c r="O364" i="1" s="1"/>
  <c r="O365" i="1" s="1"/>
  <c r="O366" i="1" s="1"/>
  <c r="O367" i="1" s="1"/>
  <c r="O368" i="1" s="1"/>
  <c r="O369" i="1" s="1"/>
  <c r="O370" i="1" s="1"/>
  <c r="O371" i="1" s="1"/>
  <c r="O372" i="1" s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O404" i="1" s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47" i="1" s="1"/>
  <c r="O448" i="1" s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O498" i="1" s="1"/>
  <c r="O499" i="1" s="1"/>
  <c r="O500" i="1" s="1"/>
  <c r="O501" i="1" s="1"/>
  <c r="O502" i="1" s="1"/>
  <c r="O503" i="1" s="1"/>
  <c r="O504" i="1" s="1"/>
  <c r="O505" i="1" s="1"/>
  <c r="O506" i="1" s="1"/>
  <c r="O507" i="1" s="1"/>
  <c r="O508" i="1" s="1"/>
  <c r="O509" i="1" s="1"/>
  <c r="O510" i="1" s="1"/>
  <c r="O511" i="1" s="1"/>
  <c r="O512" i="1" s="1"/>
  <c r="O513" i="1" s="1"/>
  <c r="O514" i="1" s="1"/>
  <c r="O515" i="1" s="1"/>
  <c r="O516" i="1" s="1"/>
  <c r="O517" i="1" s="1"/>
  <c r="O518" i="1" s="1"/>
  <c r="O519" i="1" s="1"/>
  <c r="O520" i="1" s="1"/>
  <c r="O521" i="1" s="1"/>
  <c r="O522" i="1" s="1"/>
  <c r="O523" i="1" s="1"/>
  <c r="O524" i="1" s="1"/>
  <c r="O525" i="1" s="1"/>
  <c r="O526" i="1" s="1"/>
  <c r="O527" i="1" s="1"/>
  <c r="O528" i="1" s="1"/>
  <c r="O529" i="1" s="1"/>
  <c r="O530" i="1" s="1"/>
  <c r="O531" i="1" s="1"/>
  <c r="O532" i="1" s="1"/>
  <c r="O533" i="1" s="1"/>
  <c r="O534" i="1" s="1"/>
  <c r="O535" i="1" s="1"/>
  <c r="O536" i="1" s="1"/>
  <c r="O537" i="1" s="1"/>
  <c r="O538" i="1" s="1"/>
  <c r="O539" i="1" s="1"/>
  <c r="O540" i="1" s="1"/>
  <c r="O541" i="1" s="1"/>
  <c r="O542" i="1" s="1"/>
  <c r="O543" i="1" s="1"/>
  <c r="O544" i="1" s="1"/>
  <c r="O545" i="1" s="1"/>
  <c r="O546" i="1" s="1"/>
  <c r="O547" i="1" s="1"/>
  <c r="O548" i="1" s="1"/>
  <c r="O549" i="1" s="1"/>
  <c r="O550" i="1" s="1"/>
  <c r="O551" i="1" s="1"/>
  <c r="O552" i="1" s="1"/>
  <c r="O553" i="1" s="1"/>
  <c r="O554" i="1" s="1"/>
  <c r="O555" i="1" s="1"/>
  <c r="O556" i="1" s="1"/>
  <c r="O557" i="1" s="1"/>
  <c r="O558" i="1" s="1"/>
  <c r="O559" i="1" s="1"/>
  <c r="O560" i="1" s="1"/>
  <c r="O561" i="1" s="1"/>
  <c r="O562" i="1" s="1"/>
  <c r="O563" i="1" s="1"/>
  <c r="O564" i="1" s="1"/>
  <c r="O565" i="1" s="1"/>
  <c r="O566" i="1" s="1"/>
  <c r="O567" i="1" s="1"/>
  <c r="O568" i="1" s="1"/>
  <c r="O569" i="1" s="1"/>
  <c r="O570" i="1" s="1"/>
  <c r="O571" i="1" s="1"/>
  <c r="O572" i="1" s="1"/>
  <c r="O573" i="1" s="1"/>
  <c r="O574" i="1" s="1"/>
  <c r="O575" i="1" s="1"/>
  <c r="O576" i="1" s="1"/>
  <c r="O577" i="1" s="1"/>
  <c r="O578" i="1" s="1"/>
  <c r="O579" i="1" s="1"/>
  <c r="O580" i="1" s="1"/>
  <c r="O581" i="1" s="1"/>
  <c r="O582" i="1" s="1"/>
  <c r="O583" i="1" s="1"/>
  <c r="O584" i="1" s="1"/>
  <c r="O585" i="1" s="1"/>
  <c r="O586" i="1" s="1"/>
  <c r="O587" i="1" s="1"/>
  <c r="O588" i="1" s="1"/>
  <c r="O589" i="1" s="1"/>
  <c r="O590" i="1" s="1"/>
  <c r="O591" i="1" s="1"/>
  <c r="O592" i="1" s="1"/>
  <c r="O593" i="1" s="1"/>
  <c r="O594" i="1" s="1"/>
  <c r="O595" i="1" s="1"/>
  <c r="O596" i="1" s="1"/>
  <c r="O597" i="1" s="1"/>
  <c r="O598" i="1" s="1"/>
  <c r="O599" i="1" s="1"/>
  <c r="O600" i="1" s="1"/>
  <c r="O601" i="1" s="1"/>
  <c r="O602" i="1" s="1"/>
  <c r="O603" i="1" s="1"/>
  <c r="O604" i="1" s="1"/>
  <c r="O605" i="1" s="1"/>
  <c r="O606" i="1" s="1"/>
  <c r="O607" i="1" s="1"/>
  <c r="O608" i="1" s="1"/>
  <c r="O609" i="1" s="1"/>
  <c r="O610" i="1" s="1"/>
  <c r="O611" i="1" s="1"/>
  <c r="O612" i="1" s="1"/>
  <c r="O613" i="1" s="1"/>
  <c r="O614" i="1" s="1"/>
  <c r="O615" i="1" s="1"/>
  <c r="O616" i="1" s="1"/>
  <c r="O617" i="1" s="1"/>
  <c r="O618" i="1" s="1"/>
  <c r="O619" i="1" s="1"/>
  <c r="O620" i="1" s="1"/>
  <c r="O621" i="1" s="1"/>
  <c r="O622" i="1" s="1"/>
  <c r="O623" i="1" s="1"/>
  <c r="O624" i="1" s="1"/>
  <c r="O625" i="1" s="1"/>
  <c r="O626" i="1" s="1"/>
  <c r="O627" i="1" s="1"/>
  <c r="O628" i="1" s="1"/>
  <c r="O629" i="1" s="1"/>
  <c r="O630" i="1" s="1"/>
  <c r="O631" i="1" s="1"/>
  <c r="O632" i="1" s="1"/>
  <c r="O633" i="1" s="1"/>
  <c r="O634" i="1" s="1"/>
  <c r="O635" i="1" s="1"/>
  <c r="O636" i="1" s="1"/>
  <c r="O637" i="1" s="1"/>
  <c r="O638" i="1" s="1"/>
  <c r="O639" i="1" s="1"/>
  <c r="O640" i="1" s="1"/>
  <c r="O641" i="1" s="1"/>
  <c r="O642" i="1" s="1"/>
  <c r="O643" i="1" s="1"/>
  <c r="O644" i="1" s="1"/>
  <c r="O645" i="1" s="1"/>
  <c r="O646" i="1" s="1"/>
  <c r="O647" i="1" s="1"/>
  <c r="O648" i="1" s="1"/>
  <c r="O649" i="1" s="1"/>
  <c r="O650" i="1" s="1"/>
  <c r="O651" i="1" s="1"/>
  <c r="O652" i="1" s="1"/>
  <c r="O653" i="1" s="1"/>
  <c r="O654" i="1" s="1"/>
  <c r="O655" i="1" s="1"/>
  <c r="O656" i="1" s="1"/>
  <c r="O657" i="1" s="1"/>
  <c r="O658" i="1" s="1"/>
  <c r="O659" i="1" s="1"/>
  <c r="O660" i="1" s="1"/>
  <c r="O661" i="1" s="1"/>
  <c r="O662" i="1" s="1"/>
  <c r="O663" i="1" s="1"/>
  <c r="O664" i="1" s="1"/>
  <c r="O665" i="1" s="1"/>
  <c r="O666" i="1" s="1"/>
  <c r="O667" i="1" s="1"/>
  <c r="O668" i="1" s="1"/>
  <c r="O669" i="1" s="1"/>
  <c r="O670" i="1" s="1"/>
  <c r="O671" i="1" s="1"/>
  <c r="O672" i="1" s="1"/>
  <c r="O673" i="1" s="1"/>
  <c r="O674" i="1" s="1"/>
  <c r="O675" i="1" s="1"/>
  <c r="O676" i="1" s="1"/>
  <c r="O677" i="1" s="1"/>
  <c r="O678" i="1" s="1"/>
  <c r="O679" i="1" s="1"/>
  <c r="O680" i="1" s="1"/>
  <c r="O681" i="1" s="1"/>
  <c r="O682" i="1" s="1"/>
  <c r="O683" i="1" s="1"/>
  <c r="O684" i="1" s="1"/>
  <c r="O685" i="1" s="1"/>
  <c r="O686" i="1" s="1"/>
  <c r="O687" i="1" s="1"/>
  <c r="O688" i="1" s="1"/>
  <c r="O689" i="1" s="1"/>
  <c r="O690" i="1" s="1"/>
  <c r="O691" i="1" s="1"/>
  <c r="O692" i="1" s="1"/>
  <c r="O693" i="1" s="1"/>
  <c r="O694" i="1" s="1"/>
  <c r="O695" i="1" s="1"/>
  <c r="O696" i="1" s="1"/>
  <c r="O697" i="1" s="1"/>
  <c r="O698" i="1" s="1"/>
  <c r="O699" i="1" s="1"/>
  <c r="O700" i="1" s="1"/>
  <c r="O701" i="1" s="1"/>
  <c r="O702" i="1" s="1"/>
  <c r="O703" i="1" s="1"/>
  <c r="O704" i="1" s="1"/>
  <c r="O705" i="1" s="1"/>
  <c r="O706" i="1" s="1"/>
  <c r="O707" i="1" s="1"/>
  <c r="O708" i="1" s="1"/>
  <c r="O709" i="1" s="1"/>
  <c r="O710" i="1" s="1"/>
  <c r="O711" i="1" s="1"/>
  <c r="O712" i="1" s="1"/>
  <c r="O713" i="1" s="1"/>
  <c r="O714" i="1" s="1"/>
  <c r="O715" i="1" s="1"/>
  <c r="O716" i="1" s="1"/>
  <c r="O717" i="1" s="1"/>
  <c r="O718" i="1" s="1"/>
  <c r="O719" i="1" s="1"/>
  <c r="O720" i="1" s="1"/>
  <c r="O721" i="1" s="1"/>
  <c r="O722" i="1" s="1"/>
  <c r="O723" i="1" s="1"/>
  <c r="O724" i="1" s="1"/>
  <c r="O725" i="1" s="1"/>
  <c r="O726" i="1" s="1"/>
  <c r="O727" i="1" s="1"/>
  <c r="O728" i="1" s="1"/>
  <c r="O729" i="1" s="1"/>
  <c r="O730" i="1" s="1"/>
  <c r="O731" i="1" s="1"/>
  <c r="O732" i="1" s="1"/>
  <c r="O733" i="1" s="1"/>
  <c r="O734" i="1" s="1"/>
  <c r="O735" i="1" s="1"/>
  <c r="O736" i="1" s="1"/>
  <c r="O737" i="1" s="1"/>
  <c r="O738" i="1" s="1"/>
  <c r="O739" i="1" s="1"/>
  <c r="O740" i="1" s="1"/>
  <c r="O741" i="1" s="1"/>
  <c r="O742" i="1" s="1"/>
  <c r="O743" i="1" s="1"/>
  <c r="O744" i="1" s="1"/>
  <c r="O745" i="1" s="1"/>
  <c r="O746" i="1" s="1"/>
  <c r="O747" i="1" s="1"/>
  <c r="O748" i="1" s="1"/>
  <c r="O749" i="1" s="1"/>
  <c r="O750" i="1" s="1"/>
  <c r="O751" i="1" s="1"/>
  <c r="O752" i="1" s="1"/>
  <c r="O753" i="1" s="1"/>
  <c r="O754" i="1" s="1"/>
  <c r="O755" i="1" s="1"/>
  <c r="O756" i="1" s="1"/>
  <c r="O757" i="1" s="1"/>
  <c r="O758" i="1" s="1"/>
  <c r="O759" i="1" s="1"/>
  <c r="O760" i="1" s="1"/>
  <c r="O761" i="1" s="1"/>
  <c r="O762" i="1" s="1"/>
  <c r="O763" i="1" s="1"/>
  <c r="O764" i="1" s="1"/>
  <c r="O765" i="1" s="1"/>
  <c r="O766" i="1" s="1"/>
  <c r="O767" i="1" s="1"/>
  <c r="O768" i="1" s="1"/>
  <c r="O769" i="1" s="1"/>
  <c r="O770" i="1" s="1"/>
  <c r="O771" i="1" s="1"/>
  <c r="O772" i="1" s="1"/>
  <c r="O773" i="1" s="1"/>
  <c r="O774" i="1" s="1"/>
  <c r="O775" i="1" s="1"/>
  <c r="O776" i="1" s="1"/>
  <c r="O777" i="1" s="1"/>
  <c r="O778" i="1" s="1"/>
  <c r="O779" i="1" s="1"/>
  <c r="O780" i="1" s="1"/>
  <c r="O781" i="1" s="1"/>
  <c r="O782" i="1" s="1"/>
  <c r="O783" i="1" s="1"/>
  <c r="O784" i="1" s="1"/>
  <c r="O785" i="1" s="1"/>
  <c r="O786" i="1" s="1"/>
  <c r="O787" i="1" s="1"/>
  <c r="O788" i="1" s="1"/>
  <c r="O789" i="1" s="1"/>
  <c r="O790" i="1" s="1"/>
  <c r="O791" i="1" s="1"/>
  <c r="O792" i="1" s="1"/>
  <c r="O793" i="1" s="1"/>
  <c r="O794" i="1" s="1"/>
  <c r="O795" i="1" s="1"/>
  <c r="O796" i="1" s="1"/>
  <c r="O797" i="1" s="1"/>
  <c r="O798" i="1" s="1"/>
  <c r="O799" i="1" s="1"/>
  <c r="O800" i="1" s="1"/>
  <c r="O801" i="1" s="1"/>
  <c r="O802" i="1" s="1"/>
  <c r="O803" i="1" s="1"/>
  <c r="O804" i="1" s="1"/>
  <c r="O805" i="1" s="1"/>
  <c r="O806" i="1" s="1"/>
  <c r="O807" i="1" s="1"/>
  <c r="O808" i="1" s="1"/>
  <c r="O809" i="1" s="1"/>
  <c r="O810" i="1" s="1"/>
  <c r="O811" i="1" s="1"/>
  <c r="O812" i="1" s="1"/>
  <c r="O813" i="1" s="1"/>
  <c r="O814" i="1" s="1"/>
  <c r="O815" i="1" s="1"/>
  <c r="O816" i="1" s="1"/>
  <c r="O817" i="1" s="1"/>
  <c r="O818" i="1" s="1"/>
  <c r="O819" i="1" s="1"/>
  <c r="O820" i="1" s="1"/>
  <c r="O821" i="1" s="1"/>
  <c r="O822" i="1" s="1"/>
  <c r="O823" i="1" s="1"/>
  <c r="O824" i="1" s="1"/>
  <c r="O825" i="1" s="1"/>
  <c r="O826" i="1" s="1"/>
  <c r="O827" i="1" s="1"/>
  <c r="O828" i="1" s="1"/>
  <c r="O829" i="1" s="1"/>
  <c r="O830" i="1" s="1"/>
  <c r="O831" i="1" s="1"/>
  <c r="O832" i="1" s="1"/>
  <c r="O833" i="1" s="1"/>
  <c r="O834" i="1" s="1"/>
  <c r="O835" i="1" s="1"/>
  <c r="O836" i="1" s="1"/>
  <c r="O837" i="1" s="1"/>
  <c r="O838" i="1" s="1"/>
  <c r="O839" i="1" s="1"/>
  <c r="O840" i="1" s="1"/>
  <c r="O841" i="1" s="1"/>
  <c r="O842" i="1" s="1"/>
  <c r="O843" i="1" s="1"/>
  <c r="O844" i="1" s="1"/>
  <c r="O845" i="1" s="1"/>
  <c r="O846" i="1" s="1"/>
  <c r="O847" i="1" s="1"/>
  <c r="O848" i="1" s="1"/>
  <c r="O849" i="1" s="1"/>
  <c r="O850" i="1" s="1"/>
  <c r="O851" i="1" s="1"/>
  <c r="O852" i="1" s="1"/>
  <c r="O853" i="1" s="1"/>
  <c r="O854" i="1" s="1"/>
  <c r="O855" i="1" s="1"/>
  <c r="O856" i="1" s="1"/>
  <c r="O857" i="1" s="1"/>
  <c r="O858" i="1" s="1"/>
  <c r="O859" i="1" s="1"/>
  <c r="O860" i="1" s="1"/>
  <c r="O861" i="1" s="1"/>
  <c r="O862" i="1" s="1"/>
  <c r="O863" i="1" s="1"/>
  <c r="O864" i="1" s="1"/>
  <c r="O865" i="1" s="1"/>
  <c r="O866" i="1" s="1"/>
  <c r="O867" i="1" s="1"/>
  <c r="O868" i="1" s="1"/>
  <c r="O869" i="1" s="1"/>
  <c r="O870" i="1" s="1"/>
  <c r="O871" i="1" s="1"/>
  <c r="O872" i="1" s="1"/>
  <c r="O873" i="1" s="1"/>
  <c r="O874" i="1" s="1"/>
  <c r="O875" i="1" s="1"/>
  <c r="O876" i="1" s="1"/>
  <c r="O877" i="1" s="1"/>
  <c r="O878" i="1" s="1"/>
  <c r="O879" i="1" s="1"/>
  <c r="O880" i="1" s="1"/>
  <c r="O881" i="1" s="1"/>
  <c r="O882" i="1" s="1"/>
  <c r="O883" i="1" s="1"/>
  <c r="O884" i="1" s="1"/>
  <c r="O885" i="1" s="1"/>
  <c r="O886" i="1" s="1"/>
  <c r="O887" i="1" s="1"/>
  <c r="O888" i="1" s="1"/>
  <c r="O889" i="1" s="1"/>
  <c r="O890" i="1" s="1"/>
  <c r="O891" i="1" s="1"/>
  <c r="O892" i="1" s="1"/>
  <c r="O893" i="1" s="1"/>
  <c r="O894" i="1" s="1"/>
  <c r="O895" i="1" s="1"/>
  <c r="O896" i="1" s="1"/>
  <c r="O897" i="1" s="1"/>
  <c r="O898" i="1" s="1"/>
  <c r="O899" i="1" s="1"/>
  <c r="O900" i="1" s="1"/>
  <c r="O901" i="1" s="1"/>
  <c r="O902" i="1" s="1"/>
  <c r="O903" i="1" s="1"/>
  <c r="O904" i="1" s="1"/>
  <c r="O905" i="1" s="1"/>
  <c r="O906" i="1" s="1"/>
  <c r="O907" i="1" s="1"/>
  <c r="O908" i="1" s="1"/>
  <c r="O909" i="1" s="1"/>
  <c r="O910" i="1" s="1"/>
  <c r="O911" i="1" s="1"/>
  <c r="O912" i="1" s="1"/>
  <c r="O913" i="1" s="1"/>
  <c r="O914" i="1" s="1"/>
  <c r="O915" i="1" s="1"/>
  <c r="O916" i="1" s="1"/>
  <c r="O917" i="1" s="1"/>
  <c r="O918" i="1" s="1"/>
  <c r="O919" i="1" s="1"/>
  <c r="O920" i="1" s="1"/>
  <c r="O921" i="1" s="1"/>
  <c r="O922" i="1" s="1"/>
  <c r="O923" i="1" s="1"/>
  <c r="O924" i="1" s="1"/>
  <c r="O925" i="1" s="1"/>
  <c r="O926" i="1" s="1"/>
  <c r="O927" i="1" s="1"/>
  <c r="O928" i="1" s="1"/>
  <c r="O929" i="1" s="1"/>
  <c r="O930" i="1" s="1"/>
  <c r="O931" i="1" s="1"/>
  <c r="O932" i="1" s="1"/>
  <c r="O933" i="1" s="1"/>
  <c r="O934" i="1" s="1"/>
  <c r="O935" i="1" s="1"/>
  <c r="O936" i="1" s="1"/>
  <c r="O937" i="1" s="1"/>
  <c r="O938" i="1" s="1"/>
  <c r="O939" i="1" s="1"/>
  <c r="O940" i="1" s="1"/>
  <c r="O941" i="1" s="1"/>
  <c r="O942" i="1" s="1"/>
  <c r="O943" i="1" s="1"/>
  <c r="O944" i="1" s="1"/>
  <c r="O945" i="1" s="1"/>
  <c r="O946" i="1" s="1"/>
  <c r="O947" i="1" s="1"/>
  <c r="O948" i="1" s="1"/>
  <c r="O949" i="1" s="1"/>
  <c r="O950" i="1" s="1"/>
  <c r="O951" i="1" s="1"/>
  <c r="O952" i="1" s="1"/>
  <c r="O953" i="1" s="1"/>
  <c r="O954" i="1" s="1"/>
  <c r="O955" i="1" s="1"/>
  <c r="O956" i="1" s="1"/>
  <c r="O957" i="1" s="1"/>
  <c r="O958" i="1" s="1"/>
  <c r="O959" i="1" s="1"/>
  <c r="O960" i="1" s="1"/>
  <c r="O961" i="1" s="1"/>
  <c r="O962" i="1" s="1"/>
  <c r="O963" i="1" s="1"/>
  <c r="O964" i="1" s="1"/>
  <c r="O965" i="1" s="1"/>
  <c r="O966" i="1" s="1"/>
  <c r="O967" i="1" s="1"/>
  <c r="O968" i="1" s="1"/>
  <c r="O969" i="1" s="1"/>
  <c r="O970" i="1" s="1"/>
  <c r="O971" i="1" s="1"/>
  <c r="O972" i="1" s="1"/>
  <c r="O973" i="1" s="1"/>
  <c r="O974" i="1" s="1"/>
  <c r="O975" i="1" s="1"/>
  <c r="O976" i="1" s="1"/>
  <c r="O977" i="1" s="1"/>
  <c r="O978" i="1" s="1"/>
  <c r="O979" i="1" s="1"/>
  <c r="O980" i="1" s="1"/>
  <c r="O981" i="1" s="1"/>
  <c r="O982" i="1" s="1"/>
  <c r="O983" i="1" s="1"/>
  <c r="O984" i="1" s="1"/>
  <c r="O985" i="1" s="1"/>
  <c r="O986" i="1" s="1"/>
  <c r="O987" i="1" s="1"/>
  <c r="O988" i="1" s="1"/>
  <c r="O989" i="1" s="1"/>
  <c r="O990" i="1" s="1"/>
  <c r="O991" i="1" s="1"/>
  <c r="O992" i="1" s="1"/>
  <c r="O993" i="1" s="1"/>
  <c r="O994" i="1" s="1"/>
  <c r="O995" i="1" s="1"/>
  <c r="O996" i="1" s="1"/>
  <c r="O997" i="1" s="1"/>
  <c r="O998" i="1" s="1"/>
  <c r="O999" i="1" s="1"/>
  <c r="O1000" i="1" s="1"/>
  <c r="O1001" i="1" s="1"/>
  <c r="O1002" i="1" s="1"/>
  <c r="O1003" i="1" s="1"/>
  <c r="O1004" i="1" s="1"/>
  <c r="O1005" i="1" s="1"/>
  <c r="O1006" i="1" s="1"/>
  <c r="O1007" i="1" s="1"/>
  <c r="O1008" i="1" s="1"/>
  <c r="O1009" i="1" s="1"/>
  <c r="O1010" i="1" s="1"/>
  <c r="O1011" i="1" s="1"/>
  <c r="O1012" i="1" s="1"/>
  <c r="O1013" i="1" s="1"/>
  <c r="O1014" i="1" s="1"/>
  <c r="O1015" i="1" s="1"/>
  <c r="O1016" i="1" s="1"/>
  <c r="O1017" i="1" s="1"/>
  <c r="O1018" i="1" s="1"/>
  <c r="O1019" i="1" s="1"/>
  <c r="O1020" i="1" s="1"/>
  <c r="O1021" i="1" s="1"/>
  <c r="O1022" i="1" s="1"/>
  <c r="O1023" i="1" s="1"/>
  <c r="O1024" i="1" s="1"/>
  <c r="O1025" i="1" s="1"/>
  <c r="O1026" i="1" s="1"/>
  <c r="O1027" i="1" s="1"/>
  <c r="O1028" i="1" s="1"/>
  <c r="O1029" i="1" s="1"/>
  <c r="O1030" i="1" s="1"/>
  <c r="O1031" i="1" s="1"/>
  <c r="O1032" i="1" s="1"/>
  <c r="O1033" i="1" s="1"/>
  <c r="O1034" i="1" s="1"/>
  <c r="O1035" i="1" s="1"/>
  <c r="O1036" i="1" s="1"/>
  <c r="O1037" i="1" s="1"/>
  <c r="O1038" i="1" s="1"/>
  <c r="O1039" i="1" s="1"/>
  <c r="O1040" i="1" s="1"/>
  <c r="O1041" i="1" s="1"/>
  <c r="O1042" i="1" s="1"/>
  <c r="O1043" i="1" s="1"/>
  <c r="O1044" i="1" s="1"/>
  <c r="O1045" i="1" s="1"/>
  <c r="O1046" i="1" s="1"/>
  <c r="O1047" i="1" s="1"/>
  <c r="O1048" i="1" s="1"/>
  <c r="O1049" i="1" s="1"/>
  <c r="O1050" i="1" s="1"/>
  <c r="O1051" i="1" s="1"/>
  <c r="O1052" i="1" s="1"/>
  <c r="O1053" i="1" s="1"/>
  <c r="O1054" i="1" s="1"/>
  <c r="O1055" i="1" s="1"/>
  <c r="O1056" i="1" s="1"/>
  <c r="O1057" i="1" s="1"/>
  <c r="O1058" i="1" s="1"/>
  <c r="O1059" i="1" s="1"/>
  <c r="O1060" i="1" s="1"/>
  <c r="O1061" i="1" s="1"/>
  <c r="O1062" i="1" s="1"/>
  <c r="O1063" i="1" s="1"/>
  <c r="O1064" i="1" s="1"/>
  <c r="O1065" i="1" s="1"/>
  <c r="O1066" i="1" s="1"/>
  <c r="O1067" i="1" s="1"/>
  <c r="O1068" i="1" s="1"/>
  <c r="O1069" i="1" s="1"/>
  <c r="O1070" i="1" s="1"/>
  <c r="O1071" i="1" s="1"/>
  <c r="O1072" i="1" s="1"/>
  <c r="O1073" i="1" s="1"/>
  <c r="O1074" i="1" s="1"/>
  <c r="O1075" i="1" s="1"/>
  <c r="O1076" i="1" s="1"/>
  <c r="O1077" i="1" s="1"/>
  <c r="O1078" i="1" s="1"/>
  <c r="O1079" i="1" s="1"/>
  <c r="O1080" i="1" s="1"/>
  <c r="O1081" i="1" s="1"/>
  <c r="O1082" i="1" s="1"/>
  <c r="O1083" i="1" s="1"/>
  <c r="O1084" i="1" s="1"/>
  <c r="O1085" i="1" s="1"/>
  <c r="O1086" i="1" s="1"/>
  <c r="O1087" i="1" s="1"/>
  <c r="O1088" i="1" s="1"/>
  <c r="O1089" i="1" s="1"/>
  <c r="O1090" i="1" s="1"/>
  <c r="O1091" i="1" s="1"/>
  <c r="O1092" i="1" s="1"/>
  <c r="O1093" i="1" s="1"/>
  <c r="O1094" i="1" s="1"/>
  <c r="O1095" i="1" s="1"/>
  <c r="O1096" i="1" s="1"/>
  <c r="O1097" i="1" s="1"/>
  <c r="O1098" i="1" s="1"/>
  <c r="O1099" i="1" s="1"/>
  <c r="O1100" i="1" s="1"/>
  <c r="O1101" i="1" s="1"/>
  <c r="O1102" i="1" s="1"/>
  <c r="O1103" i="1" s="1"/>
  <c r="O1104" i="1" s="1"/>
  <c r="O1105" i="1" s="1"/>
  <c r="O1106" i="1" s="1"/>
  <c r="O1107" i="1" s="1"/>
  <c r="O1108" i="1" s="1"/>
  <c r="O1109" i="1" s="1"/>
  <c r="O1110" i="1" s="1"/>
  <c r="O1111" i="1" s="1"/>
  <c r="O1112" i="1" s="1"/>
  <c r="O1113" i="1" s="1"/>
  <c r="O1114" i="1" s="1"/>
  <c r="O1115" i="1" s="1"/>
  <c r="O1116" i="1" s="1"/>
  <c r="O1117" i="1" s="1"/>
  <c r="O1118" i="1" s="1"/>
  <c r="O1119" i="1" s="1"/>
  <c r="O1120" i="1" s="1"/>
  <c r="O1121" i="1" s="1"/>
  <c r="O1122" i="1" s="1"/>
  <c r="O1123" i="1" s="1"/>
  <c r="O1124" i="1" s="1"/>
  <c r="O1125" i="1" s="1"/>
  <c r="O1126" i="1" s="1"/>
  <c r="O1127" i="1" s="1"/>
  <c r="O1128" i="1" s="1"/>
  <c r="O1129" i="1" s="1"/>
  <c r="O1130" i="1" s="1"/>
  <c r="O1131" i="1" s="1"/>
  <c r="O1132" i="1" s="1"/>
  <c r="O1133" i="1" s="1"/>
  <c r="O1134" i="1" s="1"/>
  <c r="O1135" i="1" s="1"/>
  <c r="O1136" i="1" s="1"/>
  <c r="O1137" i="1" s="1"/>
  <c r="O1138" i="1" s="1"/>
  <c r="O1139" i="1" s="1"/>
  <c r="O1140" i="1" s="1"/>
  <c r="O1141" i="1" s="1"/>
  <c r="O1142" i="1" s="1"/>
  <c r="O1143" i="1" s="1"/>
  <c r="O1144" i="1" s="1"/>
  <c r="O1145" i="1" s="1"/>
  <c r="O1146" i="1" s="1"/>
  <c r="O1147" i="1" s="1"/>
  <c r="O1148" i="1" s="1"/>
  <c r="O1149" i="1" s="1"/>
  <c r="O1150" i="1" s="1"/>
  <c r="O1151" i="1" s="1"/>
  <c r="O1152" i="1" s="1"/>
  <c r="O1153" i="1" s="1"/>
  <c r="O1154" i="1" s="1"/>
  <c r="O1155" i="1" s="1"/>
  <c r="O1156" i="1" s="1"/>
  <c r="O1157" i="1" s="1"/>
  <c r="O1158" i="1" s="1"/>
  <c r="O1159" i="1" s="1"/>
  <c r="O1160" i="1" s="1"/>
  <c r="O1161" i="1" s="1"/>
  <c r="O1162" i="1" s="1"/>
  <c r="O1163" i="1" s="1"/>
  <c r="O1164" i="1" s="1"/>
  <c r="O1165" i="1" s="1"/>
  <c r="O1166" i="1" s="1"/>
  <c r="O1167" i="1" s="1"/>
  <c r="O1168" i="1" s="1"/>
  <c r="O1169" i="1" s="1"/>
  <c r="O1170" i="1" s="1"/>
  <c r="O1171" i="1" s="1"/>
  <c r="O1172" i="1" s="1"/>
  <c r="O1173" i="1" s="1"/>
  <c r="O1174" i="1" s="1"/>
  <c r="O1175" i="1" s="1"/>
  <c r="O1176" i="1" s="1"/>
  <c r="O1177" i="1" s="1"/>
  <c r="O1178" i="1" s="1"/>
  <c r="O1179" i="1" s="1"/>
  <c r="O1180" i="1" s="1"/>
  <c r="O1181" i="1" s="1"/>
  <c r="O1182" i="1" s="1"/>
  <c r="O1183" i="1" s="1"/>
  <c r="O1184" i="1" s="1"/>
  <c r="O1185" i="1" s="1"/>
  <c r="O1186" i="1" s="1"/>
  <c r="O1187" i="1" s="1"/>
  <c r="O1188" i="1" s="1"/>
  <c r="O1189" i="1" s="1"/>
  <c r="O1190" i="1" s="1"/>
  <c r="O1191" i="1" s="1"/>
  <c r="O1192" i="1" s="1"/>
  <c r="O1193" i="1" s="1"/>
  <c r="O1194" i="1" s="1"/>
  <c r="O1195" i="1" s="1"/>
  <c r="O1196" i="1" s="1"/>
  <c r="O1197" i="1" s="1"/>
  <c r="O1198" i="1" s="1"/>
  <c r="O1199" i="1" s="1"/>
  <c r="O1200" i="1" s="1"/>
  <c r="O1201" i="1" s="1"/>
  <c r="O1202" i="1" s="1"/>
  <c r="O1203" i="1" s="1"/>
  <c r="O1204" i="1" s="1"/>
  <c r="O1205" i="1" s="1"/>
  <c r="O1206" i="1" s="1"/>
  <c r="O1207" i="1" s="1"/>
  <c r="O1208" i="1" s="1"/>
  <c r="O1209" i="1" s="1"/>
  <c r="O1210" i="1" s="1"/>
  <c r="O1211" i="1" s="1"/>
  <c r="O1212" i="1" s="1"/>
  <c r="O1213" i="1" s="1"/>
  <c r="O1214" i="1" s="1"/>
  <c r="O1215" i="1" s="1"/>
  <c r="O1216" i="1" s="1"/>
  <c r="O1217" i="1" s="1"/>
  <c r="O1218" i="1" s="1"/>
  <c r="O1219" i="1" s="1"/>
  <c r="O1220" i="1" s="1"/>
  <c r="O1221" i="1" s="1"/>
  <c r="O1222" i="1" s="1"/>
  <c r="O1223" i="1" s="1"/>
  <c r="O1224" i="1" s="1"/>
  <c r="O1225" i="1" s="1"/>
  <c r="O1226" i="1" s="1"/>
  <c r="O1227" i="1" s="1"/>
  <c r="O1228" i="1" s="1"/>
  <c r="O1229" i="1" s="1"/>
  <c r="O1230" i="1" s="1"/>
  <c r="O1231" i="1" s="1"/>
  <c r="O1232" i="1" s="1"/>
  <c r="O1233" i="1" s="1"/>
  <c r="O1234" i="1" s="1"/>
  <c r="O1235" i="1" s="1"/>
  <c r="O1236" i="1" s="1"/>
  <c r="O1237" i="1" s="1"/>
  <c r="O1238" i="1" s="1"/>
  <c r="O1239" i="1" s="1"/>
  <c r="O1240" i="1" s="1"/>
  <c r="O1241" i="1" s="1"/>
  <c r="O1242" i="1" s="1"/>
  <c r="O1243" i="1" s="1"/>
  <c r="O1244" i="1" s="1"/>
  <c r="O1245" i="1" s="1"/>
  <c r="O1246" i="1" s="1"/>
  <c r="O1247" i="1" s="1"/>
  <c r="O1248" i="1" s="1"/>
  <c r="O1249" i="1" s="1"/>
  <c r="O1250" i="1" s="1"/>
  <c r="O1251" i="1" s="1"/>
  <c r="O1252" i="1" s="1"/>
  <c r="O1253" i="1" s="1"/>
  <c r="O1254" i="1" s="1"/>
  <c r="O1255" i="1" s="1"/>
  <c r="O1256" i="1" s="1"/>
  <c r="O1257" i="1" s="1"/>
  <c r="O1258" i="1" s="1"/>
  <c r="O1259" i="1" s="1"/>
  <c r="O1260" i="1" s="1"/>
  <c r="O1261" i="1" s="1"/>
  <c r="O1262" i="1" s="1"/>
  <c r="O1263" i="1" s="1"/>
  <c r="O1264" i="1" s="1"/>
  <c r="O1265" i="1" s="1"/>
  <c r="O1266" i="1" s="1"/>
  <c r="O1267" i="1" s="1"/>
  <c r="O1268" i="1" s="1"/>
  <c r="O1269" i="1" s="1"/>
  <c r="O1270" i="1" s="1"/>
  <c r="O1271" i="1" s="1"/>
  <c r="O1272" i="1" s="1"/>
  <c r="O1273" i="1" s="1"/>
  <c r="O1274" i="1" s="1"/>
  <c r="O1275" i="1" s="1"/>
  <c r="O1276" i="1" s="1"/>
  <c r="O1277" i="1" s="1"/>
  <c r="O1278" i="1" s="1"/>
  <c r="O1279" i="1" s="1"/>
  <c r="O1280" i="1" s="1"/>
  <c r="O1281" i="1" s="1"/>
  <c r="O1282" i="1" s="1"/>
  <c r="O1283" i="1" s="1"/>
  <c r="O1284" i="1" s="1"/>
  <c r="O1285" i="1" s="1"/>
  <c r="O1286" i="1" s="1"/>
  <c r="O1287" i="1" s="1"/>
  <c r="O1288" i="1" s="1"/>
  <c r="O1289" i="1" s="1"/>
  <c r="O1290" i="1" s="1"/>
  <c r="O1291" i="1" s="1"/>
  <c r="O1292" i="1" s="1"/>
  <c r="O1293" i="1" s="1"/>
  <c r="O1294" i="1" s="1"/>
  <c r="O1295" i="1" s="1"/>
  <c r="O1296" i="1" s="1"/>
  <c r="O1297" i="1" s="1"/>
  <c r="O1298" i="1" s="1"/>
  <c r="O1299" i="1" s="1"/>
  <c r="O1300" i="1" s="1"/>
  <c r="O1301" i="1" s="1"/>
  <c r="O1302" i="1" s="1"/>
  <c r="O1303" i="1" s="1"/>
  <c r="O1304" i="1" s="1"/>
  <c r="O1305" i="1" s="1"/>
  <c r="O1306" i="1" s="1"/>
  <c r="O1307" i="1" s="1"/>
  <c r="O1308" i="1" s="1"/>
  <c r="O1309" i="1" s="1"/>
  <c r="O1310" i="1" s="1"/>
  <c r="O1311" i="1" s="1"/>
  <c r="O1312" i="1" s="1"/>
  <c r="O1313" i="1" s="1"/>
  <c r="O1314" i="1" s="1"/>
  <c r="O1315" i="1" s="1"/>
  <c r="O1316" i="1" s="1"/>
  <c r="O1317" i="1" s="1"/>
  <c r="O1318" i="1" s="1"/>
  <c r="O1319" i="1" s="1"/>
  <c r="O1320" i="1" s="1"/>
  <c r="O1321" i="1" s="1"/>
  <c r="O1322" i="1" s="1"/>
  <c r="O1323" i="1" s="1"/>
  <c r="O1324" i="1" s="1"/>
  <c r="O1325" i="1" s="1"/>
  <c r="O1326" i="1" s="1"/>
  <c r="O1327" i="1" s="1"/>
  <c r="O1328" i="1" s="1"/>
  <c r="O1329" i="1" s="1"/>
  <c r="O1330" i="1" s="1"/>
  <c r="O1331" i="1" s="1"/>
  <c r="O1332" i="1" s="1"/>
  <c r="O1333" i="1" s="1"/>
  <c r="O1334" i="1" s="1"/>
  <c r="O1335" i="1" s="1"/>
  <c r="O1336" i="1" s="1"/>
  <c r="O1337" i="1" s="1"/>
  <c r="O1338" i="1" s="1"/>
  <c r="O1339" i="1" s="1"/>
  <c r="O1340" i="1" s="1"/>
  <c r="O1341" i="1" s="1"/>
  <c r="O1342" i="1" s="1"/>
  <c r="O1343" i="1" s="1"/>
  <c r="O1344" i="1" s="1"/>
  <c r="O1345" i="1" s="1"/>
  <c r="O1346" i="1" s="1"/>
  <c r="O1347" i="1" s="1"/>
  <c r="O1348" i="1" s="1"/>
  <c r="O1349" i="1" s="1"/>
  <c r="O1350" i="1" s="1"/>
  <c r="O1351" i="1" s="1"/>
  <c r="O1352" i="1" s="1"/>
  <c r="O1353" i="1" s="1"/>
  <c r="O1354" i="1" s="1"/>
  <c r="O1355" i="1" s="1"/>
  <c r="O1356" i="1" s="1"/>
  <c r="O1357" i="1" s="1"/>
  <c r="O1358" i="1" s="1"/>
  <c r="O1359" i="1" s="1"/>
  <c r="O1360" i="1" s="1"/>
  <c r="O1361" i="1" s="1"/>
  <c r="O1362" i="1" s="1"/>
  <c r="O1363" i="1" s="1"/>
  <c r="O1364" i="1" s="1"/>
  <c r="O1365" i="1" s="1"/>
  <c r="O1366" i="1" s="1"/>
  <c r="O1367" i="1" s="1"/>
  <c r="O1368" i="1" s="1"/>
  <c r="O1369" i="1" s="1"/>
  <c r="O1370" i="1" s="1"/>
  <c r="O1371" i="1" s="1"/>
  <c r="O1372" i="1" s="1"/>
  <c r="O1373" i="1" s="1"/>
  <c r="O1374" i="1" s="1"/>
  <c r="O1375" i="1" s="1"/>
  <c r="O1376" i="1" s="1"/>
  <c r="O1377" i="1" s="1"/>
  <c r="O1378" i="1" s="1"/>
  <c r="O1379" i="1" s="1"/>
  <c r="O1380" i="1" s="1"/>
  <c r="O1381" i="1" s="1"/>
  <c r="O1382" i="1" s="1"/>
  <c r="O1383" i="1" s="1"/>
  <c r="O1384" i="1" s="1"/>
  <c r="O1385" i="1" s="1"/>
  <c r="O1386" i="1" s="1"/>
  <c r="O1387" i="1" s="1"/>
  <c r="O1388" i="1" s="1"/>
  <c r="O1389" i="1" s="1"/>
  <c r="O1390" i="1" s="1"/>
  <c r="O1391" i="1" s="1"/>
  <c r="O1392" i="1" s="1"/>
  <c r="O1393" i="1" s="1"/>
  <c r="O1394" i="1" s="1"/>
  <c r="O1395" i="1" s="1"/>
  <c r="O1396" i="1" s="1"/>
  <c r="O1397" i="1" s="1"/>
  <c r="O1398" i="1" s="1"/>
  <c r="O1399" i="1" s="1"/>
  <c r="O1400" i="1" s="1"/>
  <c r="O1401" i="1" s="1"/>
  <c r="O1402" i="1" s="1"/>
  <c r="O1403" i="1" s="1"/>
  <c r="O1404" i="1" s="1"/>
  <c r="O1405" i="1" s="1"/>
  <c r="O1406" i="1" s="1"/>
  <c r="O1407" i="1" s="1"/>
  <c r="O1408" i="1" s="1"/>
  <c r="O1409" i="1" s="1"/>
  <c r="O1410" i="1" s="1"/>
  <c r="O1411" i="1" s="1"/>
  <c r="O1412" i="1" s="1"/>
  <c r="O1413" i="1" s="1"/>
  <c r="O1414" i="1" s="1"/>
  <c r="O1415" i="1" s="1"/>
  <c r="O1416" i="1" s="1"/>
  <c r="O1417" i="1" s="1"/>
  <c r="O1418" i="1" s="1"/>
  <c r="O1419" i="1" s="1"/>
  <c r="O1420" i="1" s="1"/>
  <c r="O1421" i="1" s="1"/>
  <c r="O1422" i="1" s="1"/>
  <c r="O1423" i="1" s="1"/>
  <c r="O1424" i="1" s="1"/>
  <c r="O1425" i="1" s="1"/>
  <c r="O1426" i="1" s="1"/>
  <c r="O1427" i="1" s="1"/>
  <c r="O1428" i="1" s="1"/>
  <c r="O1429" i="1" s="1"/>
  <c r="O1430" i="1" s="1"/>
  <c r="O1431" i="1" s="1"/>
  <c r="O1432" i="1" s="1"/>
  <c r="O1433" i="1" s="1"/>
  <c r="O1434" i="1" s="1"/>
  <c r="O1435" i="1" s="1"/>
  <c r="O1436" i="1" s="1"/>
  <c r="O1437" i="1" s="1"/>
  <c r="O1438" i="1" s="1"/>
  <c r="O1439" i="1" s="1"/>
  <c r="O1440" i="1" s="1"/>
  <c r="O1441" i="1" s="1"/>
  <c r="O1442" i="1" s="1"/>
  <c r="O1443" i="1" s="1"/>
  <c r="O1444" i="1" s="1"/>
  <c r="O1445" i="1" s="1"/>
  <c r="O1446" i="1" s="1"/>
  <c r="O1447" i="1" s="1"/>
  <c r="O1448" i="1" s="1"/>
  <c r="O1449" i="1" s="1"/>
  <c r="O1450" i="1" s="1"/>
  <c r="O1451" i="1" s="1"/>
  <c r="O1452" i="1" s="1"/>
  <c r="O1453" i="1" s="1"/>
  <c r="O1454" i="1" s="1"/>
  <c r="O1455" i="1" s="1"/>
  <c r="O1456" i="1" s="1"/>
  <c r="O1457" i="1" s="1"/>
  <c r="O1458" i="1" s="1"/>
  <c r="O1459" i="1" s="1"/>
  <c r="O1460" i="1" s="1"/>
  <c r="O1461" i="1" s="1"/>
  <c r="O1462" i="1" s="1"/>
  <c r="O1463" i="1" s="1"/>
  <c r="O1464" i="1" s="1"/>
  <c r="O1465" i="1" s="1"/>
  <c r="O1466" i="1" s="1"/>
  <c r="O1467" i="1" s="1"/>
  <c r="O1468" i="1" s="1"/>
  <c r="O1469" i="1" s="1"/>
  <c r="O1470" i="1" s="1"/>
  <c r="O1471" i="1" s="1"/>
  <c r="O1472" i="1" s="1"/>
  <c r="O1473" i="1" s="1"/>
  <c r="O1474" i="1" s="1"/>
  <c r="O1475" i="1" s="1"/>
  <c r="O1476" i="1" s="1"/>
  <c r="O1477" i="1" s="1"/>
  <c r="O1478" i="1" s="1"/>
  <c r="O1479" i="1" s="1"/>
  <c r="O1480" i="1" s="1"/>
  <c r="O1481" i="1" s="1"/>
  <c r="O1482" i="1" s="1"/>
  <c r="O1483" i="1" s="1"/>
  <c r="O1484" i="1" s="1"/>
  <c r="O1485" i="1" s="1"/>
  <c r="O1486" i="1" s="1"/>
  <c r="O1487" i="1" s="1"/>
  <c r="O1488" i="1" s="1"/>
  <c r="O1489" i="1" s="1"/>
  <c r="O1490" i="1" s="1"/>
  <c r="O1491" i="1" s="1"/>
  <c r="O1492" i="1" s="1"/>
  <c r="O1493" i="1" s="1"/>
  <c r="O1494" i="1" s="1"/>
  <c r="O1495" i="1" s="1"/>
  <c r="O1496" i="1" s="1"/>
  <c r="O1497" i="1" s="1"/>
  <c r="O1498" i="1" s="1"/>
  <c r="O1499" i="1" s="1"/>
  <c r="O1500" i="1" s="1"/>
  <c r="O1501" i="1" s="1"/>
  <c r="O1502" i="1" s="1"/>
  <c r="O1503" i="1" s="1"/>
  <c r="O1504" i="1" s="1"/>
  <c r="O1505" i="1" s="1"/>
  <c r="O1506" i="1" s="1"/>
  <c r="O1507" i="1" s="1"/>
  <c r="O1508" i="1" s="1"/>
  <c r="O1509" i="1" s="1"/>
  <c r="O1510" i="1" s="1"/>
  <c r="O1511" i="1" s="1"/>
  <c r="O1512" i="1" s="1"/>
  <c r="O1513" i="1" s="1"/>
  <c r="O1514" i="1" s="1"/>
  <c r="O1515" i="1" s="1"/>
  <c r="O1516" i="1" s="1"/>
  <c r="O1517" i="1" s="1"/>
  <c r="O1518" i="1" s="1"/>
  <c r="O1519" i="1" s="1"/>
  <c r="O1520" i="1" s="1"/>
  <c r="O1521" i="1" s="1"/>
  <c r="O1522" i="1" s="1"/>
  <c r="O1523" i="1" s="1"/>
  <c r="O1524" i="1" s="1"/>
  <c r="O1525" i="1" s="1"/>
  <c r="O1526" i="1" s="1"/>
  <c r="O1527" i="1" s="1"/>
  <c r="O1528" i="1" s="1"/>
  <c r="O1529" i="1" s="1"/>
  <c r="O1530" i="1" s="1"/>
  <c r="O1531" i="1" s="1"/>
  <c r="O1532" i="1" s="1"/>
  <c r="O1533" i="1" s="1"/>
  <c r="O1534" i="1" s="1"/>
  <c r="O1535" i="1" s="1"/>
  <c r="O1536" i="1" s="1"/>
  <c r="O1537" i="1" s="1"/>
  <c r="O1538" i="1" s="1"/>
  <c r="O1539" i="1" s="1"/>
  <c r="O1540" i="1" s="1"/>
  <c r="O1541" i="1" s="1"/>
  <c r="O1542" i="1" s="1"/>
  <c r="O1543" i="1" s="1"/>
  <c r="O1544" i="1" s="1"/>
  <c r="O1545" i="1" s="1"/>
  <c r="O1546" i="1" s="1"/>
  <c r="O1547" i="1" s="1"/>
  <c r="O1548" i="1" s="1"/>
  <c r="O1549" i="1" s="1"/>
  <c r="O1550" i="1" s="1"/>
  <c r="O1551" i="1" s="1"/>
  <c r="O1552" i="1" s="1"/>
  <c r="O1553" i="1" s="1"/>
  <c r="O1554" i="1" s="1"/>
  <c r="O1555" i="1" s="1"/>
  <c r="O1556" i="1" s="1"/>
  <c r="O1557" i="1" s="1"/>
  <c r="O1558" i="1" s="1"/>
  <c r="O1559" i="1" s="1"/>
  <c r="O1560" i="1" s="1"/>
  <c r="O1561" i="1" s="1"/>
  <c r="O1562" i="1" s="1"/>
  <c r="O1563" i="1" s="1"/>
  <c r="O1564" i="1" s="1"/>
  <c r="O1565" i="1" s="1"/>
  <c r="O1566" i="1" s="1"/>
  <c r="O1567" i="1" s="1"/>
  <c r="O1568" i="1" s="1"/>
  <c r="O1569" i="1" s="1"/>
  <c r="O1570" i="1" s="1"/>
  <c r="O1571" i="1" s="1"/>
  <c r="O1572" i="1" s="1"/>
  <c r="O1573" i="1" s="1"/>
  <c r="O1574" i="1" s="1"/>
  <c r="O1575" i="1" s="1"/>
  <c r="O1576" i="1" s="1"/>
  <c r="O1577" i="1" s="1"/>
  <c r="O1578" i="1" s="1"/>
  <c r="O1579" i="1" s="1"/>
  <c r="O1580" i="1" s="1"/>
  <c r="O1581" i="1" s="1"/>
  <c r="O1582" i="1" s="1"/>
  <c r="O1583" i="1" s="1"/>
  <c r="O1584" i="1" s="1"/>
  <c r="O1585" i="1" s="1"/>
  <c r="O1586" i="1" s="1"/>
  <c r="O1587" i="1" s="1"/>
  <c r="O1588" i="1" s="1"/>
  <c r="O1589" i="1" s="1"/>
  <c r="O1590" i="1" s="1"/>
  <c r="O1591" i="1" s="1"/>
  <c r="O1592" i="1" s="1"/>
  <c r="O1593" i="1" s="1"/>
  <c r="O1594" i="1" s="1"/>
  <c r="O1595" i="1" s="1"/>
  <c r="O1596" i="1" s="1"/>
  <c r="O1597" i="1" s="1"/>
  <c r="O1598" i="1" s="1"/>
  <c r="O1599" i="1" s="1"/>
  <c r="O1600" i="1" s="1"/>
  <c r="O1601" i="1" s="1"/>
  <c r="O1602" i="1" s="1"/>
  <c r="O1603" i="1" s="1"/>
  <c r="O1604" i="1" s="1"/>
  <c r="O1605" i="1" s="1"/>
  <c r="O1606" i="1" s="1"/>
  <c r="O1607" i="1" s="1"/>
  <c r="O1608" i="1" s="1"/>
  <c r="O1609" i="1" s="1"/>
  <c r="O1610" i="1" s="1"/>
  <c r="O1611" i="1" s="1"/>
  <c r="O1612" i="1" s="1"/>
  <c r="O1613" i="1" s="1"/>
  <c r="O1614" i="1" s="1"/>
  <c r="O1615" i="1" s="1"/>
  <c r="O1616" i="1" s="1"/>
  <c r="O1617" i="1" s="1"/>
  <c r="O1618" i="1" s="1"/>
  <c r="O1619" i="1" s="1"/>
  <c r="O1620" i="1" s="1"/>
  <c r="O1621" i="1" s="1"/>
  <c r="O1622" i="1" s="1"/>
  <c r="O1623" i="1" s="1"/>
  <c r="O1624" i="1" s="1"/>
  <c r="O1625" i="1" s="1"/>
  <c r="O1626" i="1" s="1"/>
  <c r="O1627" i="1" s="1"/>
  <c r="O1628" i="1" s="1"/>
  <c r="O1629" i="1" s="1"/>
  <c r="O1630" i="1" s="1"/>
  <c r="O1631" i="1" s="1"/>
  <c r="O1632" i="1" s="1"/>
  <c r="O1633" i="1" s="1"/>
  <c r="O1634" i="1" s="1"/>
  <c r="O1635" i="1" s="1"/>
  <c r="O1636" i="1" s="1"/>
  <c r="O1637" i="1" s="1"/>
  <c r="O1638" i="1" s="1"/>
  <c r="O1639" i="1" s="1"/>
  <c r="O1640" i="1" s="1"/>
  <c r="O1641" i="1" s="1"/>
  <c r="O1642" i="1" s="1"/>
  <c r="O1643" i="1" s="1"/>
  <c r="O1644" i="1" s="1"/>
  <c r="O1645" i="1" s="1"/>
  <c r="O1646" i="1" s="1"/>
  <c r="O1647" i="1" s="1"/>
  <c r="O1648" i="1" s="1"/>
  <c r="O1649" i="1" s="1"/>
  <c r="O1650" i="1" s="1"/>
  <c r="O1651" i="1" s="1"/>
  <c r="O1652" i="1" s="1"/>
  <c r="O1653" i="1" s="1"/>
  <c r="O1654" i="1" s="1"/>
  <c r="O1655" i="1" s="1"/>
  <c r="O1656" i="1" s="1"/>
  <c r="O1657" i="1" s="1"/>
  <c r="O1658" i="1" s="1"/>
  <c r="O1659" i="1" s="1"/>
  <c r="O1660" i="1" s="1"/>
  <c r="O1661" i="1" s="1"/>
  <c r="O1662" i="1" s="1"/>
  <c r="O1663" i="1" s="1"/>
  <c r="O1664" i="1" s="1"/>
  <c r="O1665" i="1" s="1"/>
  <c r="O1666" i="1" s="1"/>
  <c r="O1667" i="1" s="1"/>
  <c r="O1668" i="1" s="1"/>
  <c r="O1669" i="1" s="1"/>
  <c r="O1670" i="1" s="1"/>
  <c r="O1671" i="1" s="1"/>
  <c r="O1672" i="1" s="1"/>
  <c r="O1673" i="1" s="1"/>
  <c r="O1674" i="1" s="1"/>
  <c r="O1675" i="1" s="1"/>
  <c r="O1676" i="1" s="1"/>
  <c r="O1677" i="1" s="1"/>
  <c r="O1678" i="1" s="1"/>
  <c r="O1679" i="1" s="1"/>
  <c r="O1680" i="1" s="1"/>
  <c r="O1681" i="1" s="1"/>
  <c r="O1682" i="1" s="1"/>
  <c r="I4" i="1"/>
  <c r="K17" i="1" s="1"/>
  <c r="J1672" i="1"/>
  <c r="J1656" i="1"/>
  <c r="J1640" i="1"/>
  <c r="J1624" i="1"/>
  <c r="J1608" i="1"/>
  <c r="J1592" i="1"/>
  <c r="J1576" i="1"/>
  <c r="J1560" i="1"/>
  <c r="J1544" i="1"/>
  <c r="J1528" i="1"/>
  <c r="J1512" i="1"/>
  <c r="J1496" i="1"/>
  <c r="J1480" i="1"/>
  <c r="J1464" i="1"/>
  <c r="J1448" i="1"/>
  <c r="J1432" i="1"/>
  <c r="J1416" i="1"/>
  <c r="J1400" i="1"/>
  <c r="J1384" i="1"/>
  <c r="J1368" i="1"/>
  <c r="J1352" i="1"/>
  <c r="J1336" i="1"/>
  <c r="J1320" i="1"/>
  <c r="J1304" i="1"/>
  <c r="J1671" i="1"/>
  <c r="J1655" i="1"/>
  <c r="J1639" i="1"/>
  <c r="J1623" i="1"/>
  <c r="J1607" i="1"/>
  <c r="J1591" i="1"/>
  <c r="J1575" i="1"/>
  <c r="J1559" i="1"/>
  <c r="J1670" i="1"/>
  <c r="J1654" i="1"/>
  <c r="J1638" i="1"/>
  <c r="J1622" i="1"/>
  <c r="J1606" i="1"/>
  <c r="J1590" i="1"/>
  <c r="J1574" i="1"/>
  <c r="J1669" i="1"/>
  <c r="J1653" i="1"/>
  <c r="J1637" i="1"/>
  <c r="J1621" i="1"/>
  <c r="J1605" i="1"/>
  <c r="J1589" i="1"/>
  <c r="J1573" i="1"/>
  <c r="J1557" i="1"/>
  <c r="J1541" i="1"/>
  <c r="J1525" i="1"/>
  <c r="J1509" i="1"/>
  <c r="J1493" i="1"/>
  <c r="J1477" i="1"/>
  <c r="J1461" i="1"/>
  <c r="J1445" i="1"/>
  <c r="J1429" i="1"/>
  <c r="J1413" i="1"/>
  <c r="J1397" i="1"/>
  <c r="J1381" i="1"/>
  <c r="J1365" i="1"/>
  <c r="J4" i="1"/>
  <c r="J1678" i="1"/>
  <c r="J1662" i="1"/>
  <c r="J1646" i="1"/>
  <c r="J1630" i="1"/>
  <c r="J1614" i="1"/>
  <c r="J1598" i="1"/>
  <c r="J1582" i="1"/>
  <c r="J1566" i="1"/>
  <c r="J1550" i="1"/>
  <c r="J1534" i="1"/>
  <c r="J1518" i="1"/>
  <c r="J1502" i="1"/>
  <c r="J1486" i="1"/>
  <c r="J1470" i="1"/>
  <c r="J1454" i="1"/>
  <c r="J1438" i="1"/>
  <c r="J1422" i="1"/>
  <c r="J1406" i="1"/>
  <c r="J1390" i="1"/>
  <c r="J1374" i="1"/>
  <c r="J1358" i="1"/>
  <c r="J1342" i="1"/>
  <c r="J1326" i="1"/>
  <c r="J1310" i="1"/>
  <c r="J1294" i="1"/>
  <c r="J1278" i="1"/>
  <c r="J1262" i="1"/>
  <c r="J1246" i="1"/>
  <c r="J1230" i="1"/>
  <c r="J1214" i="1"/>
  <c r="J1198" i="1"/>
  <c r="J1182" i="1"/>
  <c r="J1166" i="1"/>
  <c r="J1150" i="1"/>
  <c r="J1134" i="1"/>
  <c r="J1118" i="1"/>
  <c r="J1102" i="1"/>
  <c r="J1086" i="1"/>
  <c r="J1070" i="1"/>
  <c r="J1054" i="1"/>
  <c r="J1038" i="1"/>
  <c r="J1022" i="1"/>
  <c r="J1006" i="1"/>
  <c r="J990" i="1"/>
  <c r="J974" i="1"/>
  <c r="J958" i="1"/>
  <c r="J1677" i="1"/>
  <c r="J1661" i="1"/>
  <c r="J1645" i="1"/>
  <c r="J1629" i="1"/>
  <c r="J1613" i="1"/>
  <c r="J1597" i="1"/>
  <c r="J1581" i="1"/>
  <c r="J1565" i="1"/>
  <c r="J1549" i="1"/>
  <c r="J1533" i="1"/>
  <c r="J1517" i="1"/>
  <c r="J1501" i="1"/>
  <c r="J1485" i="1"/>
  <c r="J1469" i="1"/>
  <c r="J1453" i="1"/>
  <c r="J1437" i="1"/>
  <c r="J1421" i="1"/>
  <c r="J1405" i="1"/>
  <c r="J1389" i="1"/>
  <c r="J1373" i="1"/>
  <c r="J1357" i="1"/>
  <c r="J1341" i="1"/>
  <c r="J1325" i="1"/>
  <c r="J1309" i="1"/>
  <c r="J1293" i="1"/>
  <c r="J1277" i="1"/>
  <c r="J1261" i="1"/>
  <c r="J1245" i="1"/>
  <c r="J1229" i="1"/>
  <c r="J1213" i="1"/>
  <c r="J1197" i="1"/>
  <c r="J1181" i="1"/>
  <c r="J1165" i="1"/>
  <c r="J1149" i="1"/>
  <c r="J1133" i="1"/>
  <c r="J1117" i="1"/>
  <c r="J1101" i="1"/>
  <c r="J1085" i="1"/>
  <c r="J1069" i="1"/>
  <c r="J1053" i="1"/>
  <c r="J1037" i="1"/>
  <c r="J1021" i="1"/>
  <c r="J1005" i="1"/>
  <c r="J989" i="1"/>
  <c r="J973" i="1"/>
  <c r="J957" i="1"/>
  <c r="J1676" i="1"/>
  <c r="J1660" i="1"/>
  <c r="J1644" i="1"/>
  <c r="J1628" i="1"/>
  <c r="J1612" i="1"/>
  <c r="J1596" i="1"/>
  <c r="J1580" i="1"/>
  <c r="J1564" i="1"/>
  <c r="J1548" i="1"/>
  <c r="J1532" i="1"/>
  <c r="J1516" i="1"/>
  <c r="J1500" i="1"/>
  <c r="J1484" i="1"/>
  <c r="J1468" i="1"/>
  <c r="J1452" i="1"/>
  <c r="J1436" i="1"/>
  <c r="J1420" i="1"/>
  <c r="J1404" i="1"/>
  <c r="J1388" i="1"/>
  <c r="J1372" i="1"/>
  <c r="J1356" i="1"/>
  <c r="J1340" i="1"/>
  <c r="J1308" i="1"/>
  <c r="J1228" i="1"/>
  <c r="J1116" i="1"/>
  <c r="J1036" i="1"/>
  <c r="J1675" i="1"/>
  <c r="J1659" i="1"/>
  <c r="J1643" i="1"/>
  <c r="J1627" i="1"/>
  <c r="J1611" i="1"/>
  <c r="J1595" i="1"/>
  <c r="J1579" i="1"/>
  <c r="J1563" i="1"/>
  <c r="J1547" i="1"/>
  <c r="J1531" i="1"/>
  <c r="J1515" i="1"/>
  <c r="J1499" i="1"/>
  <c r="J1483" i="1"/>
  <c r="J1467" i="1"/>
  <c r="J1451" i="1"/>
  <c r="J1435" i="1"/>
  <c r="J1674" i="1"/>
  <c r="J1658" i="1"/>
  <c r="J1642" i="1"/>
  <c r="J1626" i="1"/>
  <c r="J1610" i="1"/>
  <c r="J1594" i="1"/>
  <c r="J1578" i="1"/>
  <c r="J1562" i="1"/>
  <c r="J1546" i="1"/>
  <c r="J1530" i="1"/>
  <c r="J1514" i="1"/>
  <c r="J1498" i="1"/>
  <c r="J1482" i="1"/>
  <c r="J1466" i="1"/>
  <c r="J1450" i="1"/>
  <c r="J1434" i="1"/>
  <c r="J1306" i="1"/>
  <c r="J1226" i="1"/>
  <c r="J1210" i="1"/>
  <c r="J1130" i="1"/>
  <c r="J1114" i="1"/>
  <c r="J890" i="1"/>
  <c r="J1673" i="1"/>
  <c r="J1657" i="1"/>
  <c r="J1641" i="1"/>
  <c r="J1625" i="1"/>
  <c r="J1609" i="1"/>
  <c r="J1593" i="1"/>
  <c r="J1577" i="1"/>
  <c r="J1561" i="1"/>
  <c r="J1545" i="1"/>
  <c r="J1529" i="1"/>
  <c r="J1513" i="1"/>
  <c r="J1497" i="1"/>
  <c r="J1481" i="1"/>
  <c r="J1465" i="1"/>
  <c r="J1449" i="1"/>
  <c r="J1433" i="1"/>
  <c r="J1417" i="1"/>
  <c r="J1401" i="1"/>
  <c r="J1385" i="1"/>
  <c r="J1369" i="1"/>
  <c r="J1353" i="1"/>
  <c r="J1337" i="1"/>
  <c r="J1305" i="1"/>
  <c r="J1129" i="1"/>
  <c r="J1113" i="1"/>
  <c r="J985" i="1"/>
  <c r="J905" i="1"/>
  <c r="J889" i="1"/>
  <c r="J1288" i="1"/>
  <c r="J1272" i="1"/>
  <c r="J1256" i="1"/>
  <c r="J1240" i="1"/>
  <c r="J1224" i="1"/>
  <c r="J1208" i="1"/>
  <c r="J1192" i="1"/>
  <c r="J1176" i="1"/>
  <c r="J1160" i="1"/>
  <c r="J1144" i="1"/>
  <c r="J1128" i="1"/>
  <c r="J1112" i="1"/>
  <c r="J1096" i="1"/>
  <c r="J1080" i="1"/>
  <c r="J1064" i="1"/>
  <c r="J1048" i="1"/>
  <c r="J1032" i="1"/>
  <c r="J1016" i="1"/>
  <c r="J1000" i="1"/>
  <c r="J984" i="1"/>
  <c r="J968" i="1"/>
  <c r="J952" i="1"/>
  <c r="J936" i="1"/>
  <c r="J920" i="1"/>
  <c r="J904" i="1"/>
  <c r="J888" i="1"/>
  <c r="J872" i="1"/>
  <c r="J856" i="1"/>
  <c r="J840" i="1"/>
  <c r="J824" i="1"/>
  <c r="J808" i="1"/>
  <c r="J792" i="1"/>
  <c r="J776" i="1"/>
  <c r="J760" i="1"/>
  <c r="J744" i="1"/>
  <c r="J728" i="1"/>
  <c r="J712" i="1"/>
  <c r="J696" i="1"/>
  <c r="J680" i="1"/>
  <c r="J664" i="1"/>
  <c r="J648" i="1"/>
  <c r="J632" i="1"/>
  <c r="J616" i="1"/>
  <c r="J600" i="1"/>
  <c r="J584" i="1"/>
  <c r="J568" i="1"/>
  <c r="J552" i="1"/>
  <c r="J536" i="1"/>
  <c r="J520" i="1"/>
  <c r="J504" i="1"/>
  <c r="J488" i="1"/>
  <c r="J472" i="1"/>
  <c r="J456" i="1"/>
  <c r="J440" i="1"/>
  <c r="J424" i="1"/>
  <c r="J408" i="1"/>
  <c r="J392" i="1"/>
  <c r="J376" i="1"/>
  <c r="J360" i="1"/>
  <c r="J344" i="1"/>
  <c r="J328" i="1"/>
  <c r="J312" i="1"/>
  <c r="J296" i="1"/>
  <c r="J280" i="1"/>
  <c r="J264" i="1"/>
  <c r="J248" i="1"/>
  <c r="J232" i="1"/>
  <c r="J216" i="1"/>
  <c r="J1543" i="1"/>
  <c r="J1527" i="1"/>
  <c r="J1511" i="1"/>
  <c r="J1495" i="1"/>
  <c r="J1479" i="1"/>
  <c r="J1463" i="1"/>
  <c r="J1447" i="1"/>
  <c r="J1431" i="1"/>
  <c r="J1415" i="1"/>
  <c r="J1399" i="1"/>
  <c r="J1383" i="1"/>
  <c r="J1367" i="1"/>
  <c r="J1351" i="1"/>
  <c r="J1335" i="1"/>
  <c r="J1319" i="1"/>
  <c r="J1303" i="1"/>
  <c r="J1287" i="1"/>
  <c r="J1271" i="1"/>
  <c r="J1255" i="1"/>
  <c r="J1239" i="1"/>
  <c r="J1223" i="1"/>
  <c r="J1207" i="1"/>
  <c r="J1191" i="1"/>
  <c r="J1175" i="1"/>
  <c r="J1159" i="1"/>
  <c r="J1143" i="1"/>
  <c r="J1127" i="1"/>
  <c r="J1111" i="1"/>
  <c r="J1095" i="1"/>
  <c r="J1079" i="1"/>
  <c r="J1063" i="1"/>
  <c r="J1047" i="1"/>
  <c r="J1031" i="1"/>
  <c r="J1015" i="1"/>
  <c r="J999" i="1"/>
  <c r="J983" i="1"/>
  <c r="J967" i="1"/>
  <c r="J951" i="1"/>
  <c r="J935" i="1"/>
  <c r="J919" i="1"/>
  <c r="J903" i="1"/>
  <c r="J887" i="1"/>
  <c r="J871" i="1"/>
  <c r="J855" i="1"/>
  <c r="J839" i="1"/>
  <c r="J823" i="1"/>
  <c r="J807" i="1"/>
  <c r="J791" i="1"/>
  <c r="J775" i="1"/>
  <c r="J759" i="1"/>
  <c r="J743" i="1"/>
  <c r="J727" i="1"/>
  <c r="J711" i="1"/>
  <c r="J695" i="1"/>
  <c r="J679" i="1"/>
  <c r="J663" i="1"/>
  <c r="J647" i="1"/>
  <c r="J631" i="1"/>
  <c r="J615" i="1"/>
  <c r="J599" i="1"/>
  <c r="J583" i="1"/>
  <c r="J567" i="1"/>
  <c r="J551" i="1"/>
  <c r="J535" i="1"/>
  <c r="J519" i="1"/>
  <c r="J503" i="1"/>
  <c r="J487" i="1"/>
  <c r="J471" i="1"/>
  <c r="J455" i="1"/>
  <c r="J439" i="1"/>
  <c r="J423" i="1"/>
  <c r="J407" i="1"/>
  <c r="J391" i="1"/>
  <c r="J375" i="1"/>
  <c r="J359" i="1"/>
  <c r="J343" i="1"/>
  <c r="J327" i="1"/>
  <c r="J311" i="1"/>
  <c r="J295" i="1"/>
  <c r="J279" i="1"/>
  <c r="J263" i="1"/>
  <c r="J1558" i="1"/>
  <c r="J1542" i="1"/>
  <c r="J1526" i="1"/>
  <c r="J1510" i="1"/>
  <c r="J1494" i="1"/>
  <c r="J1478" i="1"/>
  <c r="J1462" i="1"/>
  <c r="J1446" i="1"/>
  <c r="J1430" i="1"/>
  <c r="J1414" i="1"/>
  <c r="J1398" i="1"/>
  <c r="J1382" i="1"/>
  <c r="J1366" i="1"/>
  <c r="J1350" i="1"/>
  <c r="J1334" i="1"/>
  <c r="J1318" i="1"/>
  <c r="J1302" i="1"/>
  <c r="J1286" i="1"/>
  <c r="J1270" i="1"/>
  <c r="J1254" i="1"/>
  <c r="J1238" i="1"/>
  <c r="J1222" i="1"/>
  <c r="J1206" i="1"/>
  <c r="J1190" i="1"/>
  <c r="J1174" i="1"/>
  <c r="J1158" i="1"/>
  <c r="J1142" i="1"/>
  <c r="J1126" i="1"/>
  <c r="J1110" i="1"/>
  <c r="J1094" i="1"/>
  <c r="J1078" i="1"/>
  <c r="J1062" i="1"/>
  <c r="J1046" i="1"/>
  <c r="J1030" i="1"/>
  <c r="J1014" i="1"/>
  <c r="J998" i="1"/>
  <c r="J982" i="1"/>
  <c r="J966" i="1"/>
  <c r="J950" i="1"/>
  <c r="J934" i="1"/>
  <c r="J918" i="1"/>
  <c r="J902" i="1"/>
  <c r="J886" i="1"/>
  <c r="J870" i="1"/>
  <c r="J854" i="1"/>
  <c r="J838" i="1"/>
  <c r="J822" i="1"/>
  <c r="J806" i="1"/>
  <c r="J790" i="1"/>
  <c r="J774" i="1"/>
  <c r="J758" i="1"/>
  <c r="J742" i="1"/>
  <c r="J726" i="1"/>
  <c r="J710" i="1"/>
  <c r="J694" i="1"/>
  <c r="J678" i="1"/>
  <c r="J662" i="1"/>
  <c r="J646" i="1"/>
  <c r="J630" i="1"/>
  <c r="J614" i="1"/>
  <c r="J598" i="1"/>
  <c r="J582" i="1"/>
  <c r="J566" i="1"/>
  <c r="J550" i="1"/>
  <c r="J534" i="1"/>
  <c r="J518" i="1"/>
  <c r="J502" i="1"/>
  <c r="J486" i="1"/>
  <c r="J470" i="1"/>
  <c r="J454" i="1"/>
  <c r="J438" i="1"/>
  <c r="J422" i="1"/>
  <c r="J406" i="1"/>
  <c r="J390" i="1"/>
  <c r="J374" i="1"/>
  <c r="J358" i="1"/>
  <c r="J342" i="1"/>
  <c r="J326" i="1"/>
  <c r="J310" i="1"/>
  <c r="J294" i="1"/>
  <c r="J278" i="1"/>
  <c r="J262" i="1"/>
  <c r="J246" i="1"/>
  <c r="J230" i="1"/>
  <c r="J214" i="1"/>
  <c r="J1349" i="1"/>
  <c r="J1333" i="1"/>
  <c r="J1317" i="1"/>
  <c r="J1301" i="1"/>
  <c r="J1285" i="1"/>
  <c r="J1269" i="1"/>
  <c r="J1253" i="1"/>
  <c r="J1237" i="1"/>
  <c r="J1221" i="1"/>
  <c r="J1205" i="1"/>
  <c r="J1189" i="1"/>
  <c r="J1173" i="1"/>
  <c r="J1157" i="1"/>
  <c r="J1141" i="1"/>
  <c r="J1125" i="1"/>
  <c r="J1109" i="1"/>
  <c r="J1093" i="1"/>
  <c r="J1077" i="1"/>
  <c r="J1061" i="1"/>
  <c r="J1045" i="1"/>
  <c r="J1029" i="1"/>
  <c r="J1013" i="1"/>
  <c r="J997" i="1"/>
  <c r="J981" i="1"/>
  <c r="J965" i="1"/>
  <c r="J949" i="1"/>
  <c r="J933" i="1"/>
  <c r="J917" i="1"/>
  <c r="J901" i="1"/>
  <c r="J885" i="1"/>
  <c r="J869" i="1"/>
  <c r="J853" i="1"/>
  <c r="J837" i="1"/>
  <c r="J821" i="1"/>
  <c r="J805" i="1"/>
  <c r="J789" i="1"/>
  <c r="J773" i="1"/>
  <c r="J757" i="1"/>
  <c r="J741" i="1"/>
  <c r="J725" i="1"/>
  <c r="J709" i="1"/>
  <c r="J693" i="1"/>
  <c r="J677" i="1"/>
  <c r="J661" i="1"/>
  <c r="J645" i="1"/>
  <c r="J629" i="1"/>
  <c r="J613" i="1"/>
  <c r="J597" i="1"/>
  <c r="J581" i="1"/>
  <c r="J565" i="1"/>
  <c r="J549" i="1"/>
  <c r="J533" i="1"/>
  <c r="J517" i="1"/>
  <c r="J501" i="1"/>
  <c r="J485" i="1"/>
  <c r="J469" i="1"/>
  <c r="J453" i="1"/>
  <c r="J437" i="1"/>
  <c r="J421" i="1"/>
  <c r="J405" i="1"/>
  <c r="J389" i="1"/>
  <c r="J373" i="1"/>
  <c r="J357" i="1"/>
  <c r="J341" i="1"/>
  <c r="J325" i="1"/>
  <c r="J309" i="1"/>
  <c r="J293" i="1"/>
  <c r="J277" i="1"/>
  <c r="J261" i="1"/>
  <c r="J1668" i="1"/>
  <c r="J1652" i="1"/>
  <c r="J1636" i="1"/>
  <c r="J1620" i="1"/>
  <c r="J1604" i="1"/>
  <c r="J1588" i="1"/>
  <c r="J1572" i="1"/>
  <c r="J1556" i="1"/>
  <c r="J1540" i="1"/>
  <c r="J1524" i="1"/>
  <c r="J1508" i="1"/>
  <c r="J1492" i="1"/>
  <c r="J1476" i="1"/>
  <c r="J1460" i="1"/>
  <c r="J1444" i="1"/>
  <c r="J1428" i="1"/>
  <c r="J1412" i="1"/>
  <c r="J1396" i="1"/>
  <c r="J1380" i="1"/>
  <c r="J1364" i="1"/>
  <c r="J1348" i="1"/>
  <c r="J1332" i="1"/>
  <c r="J1316" i="1"/>
  <c r="J1300" i="1"/>
  <c r="J1284" i="1"/>
  <c r="J1268" i="1"/>
  <c r="J1252" i="1"/>
  <c r="J1236" i="1"/>
  <c r="J1220" i="1"/>
  <c r="J1204" i="1"/>
  <c r="J1188" i="1"/>
  <c r="J1172" i="1"/>
  <c r="J1156" i="1"/>
  <c r="J1140" i="1"/>
  <c r="J1124" i="1"/>
  <c r="J1108" i="1"/>
  <c r="J1092" i="1"/>
  <c r="J1076" i="1"/>
  <c r="J1060" i="1"/>
  <c r="J1044" i="1"/>
  <c r="J1028" i="1"/>
  <c r="J1012" i="1"/>
  <c r="J996" i="1"/>
  <c r="J980" i="1"/>
  <c r="J964" i="1"/>
  <c r="J948" i="1"/>
  <c r="J932" i="1"/>
  <c r="J916" i="1"/>
  <c r="J900" i="1"/>
  <c r="J884" i="1"/>
  <c r="J868" i="1"/>
  <c r="J852" i="1"/>
  <c r="J836" i="1"/>
  <c r="J820" i="1"/>
  <c r="J804" i="1"/>
  <c r="J788" i="1"/>
  <c r="J772" i="1"/>
  <c r="J756" i="1"/>
  <c r="J740" i="1"/>
  <c r="J724" i="1"/>
  <c r="J708" i="1"/>
  <c r="J692" i="1"/>
  <c r="J676" i="1"/>
  <c r="J660" i="1"/>
  <c r="J644" i="1"/>
  <c r="J628" i="1"/>
  <c r="J612" i="1"/>
  <c r="J596" i="1"/>
  <c r="J580" i="1"/>
  <c r="J564" i="1"/>
  <c r="J548" i="1"/>
  <c r="J532" i="1"/>
  <c r="J516" i="1"/>
  <c r="J500" i="1"/>
  <c r="J484" i="1"/>
  <c r="J468" i="1"/>
  <c r="J452" i="1"/>
  <c r="J436" i="1"/>
  <c r="J420" i="1"/>
  <c r="J404" i="1"/>
  <c r="J388" i="1"/>
  <c r="J372" i="1"/>
  <c r="J356" i="1"/>
  <c r="J340" i="1"/>
  <c r="J324" i="1"/>
  <c r="J308" i="1"/>
  <c r="J292" i="1"/>
  <c r="J36" i="1"/>
  <c r="J1667" i="1"/>
  <c r="J1651" i="1"/>
  <c r="J1635" i="1"/>
  <c r="J1619" i="1"/>
  <c r="J1603" i="1"/>
  <c r="J1587" i="1"/>
  <c r="J1571" i="1"/>
  <c r="J1555" i="1"/>
  <c r="J1539" i="1"/>
  <c r="J1523" i="1"/>
  <c r="J1507" i="1"/>
  <c r="J1491" i="1"/>
  <c r="J1475" i="1"/>
  <c r="J1459" i="1"/>
  <c r="J1443" i="1"/>
  <c r="J1427" i="1"/>
  <c r="J1411" i="1"/>
  <c r="J1395" i="1"/>
  <c r="J1379" i="1"/>
  <c r="J1363" i="1"/>
  <c r="J1347" i="1"/>
  <c r="J1331" i="1"/>
  <c r="J1315" i="1"/>
  <c r="J1299" i="1"/>
  <c r="J1283" i="1"/>
  <c r="J1267" i="1"/>
  <c r="J1251" i="1"/>
  <c r="J1235" i="1"/>
  <c r="J1219" i="1"/>
  <c r="J1203" i="1"/>
  <c r="J1187" i="1"/>
  <c r="J1171" i="1"/>
  <c r="J1155" i="1"/>
  <c r="J1139" i="1"/>
  <c r="J1123" i="1"/>
  <c r="J1107" i="1"/>
  <c r="J1091" i="1"/>
  <c r="J1075" i="1"/>
  <c r="J1059" i="1"/>
  <c r="J1043" i="1"/>
  <c r="J1027" i="1"/>
  <c r="J1011" i="1"/>
  <c r="J995" i="1"/>
  <c r="J979" i="1"/>
  <c r="J963" i="1"/>
  <c r="J947" i="1"/>
  <c r="J931" i="1"/>
  <c r="J915" i="1"/>
  <c r="J899" i="1"/>
  <c r="J883" i="1"/>
  <c r="J867" i="1"/>
  <c r="J851" i="1"/>
  <c r="J835" i="1"/>
  <c r="J819" i="1"/>
  <c r="J803" i="1"/>
  <c r="J787" i="1"/>
  <c r="J771" i="1"/>
  <c r="J755" i="1"/>
  <c r="J739" i="1"/>
  <c r="J723" i="1"/>
  <c r="J707" i="1"/>
  <c r="J691" i="1"/>
  <c r="J675" i="1"/>
  <c r="J659" i="1"/>
  <c r="J643" i="1"/>
  <c r="J627" i="1"/>
  <c r="J611" i="1"/>
  <c r="J595" i="1"/>
  <c r="J579" i="1"/>
  <c r="J563" i="1"/>
  <c r="J547" i="1"/>
  <c r="J531" i="1"/>
  <c r="J515" i="1"/>
  <c r="J499" i="1"/>
  <c r="J483" i="1"/>
  <c r="J467" i="1"/>
  <c r="J451" i="1"/>
  <c r="J435" i="1"/>
  <c r="J419" i="1"/>
  <c r="J403" i="1"/>
  <c r="J387" i="1"/>
  <c r="J371" i="1"/>
  <c r="J355" i="1"/>
  <c r="J339" i="1"/>
  <c r="J323" i="1"/>
  <c r="J307" i="1"/>
  <c r="J291" i="1"/>
  <c r="J147" i="1"/>
  <c r="J51" i="1"/>
  <c r="J35" i="1"/>
  <c r="J1682" i="1"/>
  <c r="J1666" i="1"/>
  <c r="J1650" i="1"/>
  <c r="J1634" i="1"/>
  <c r="J1618" i="1"/>
  <c r="J1602" i="1"/>
  <c r="J1586" i="1"/>
  <c r="J1570" i="1"/>
  <c r="J1554" i="1"/>
  <c r="J1538" i="1"/>
  <c r="J1522" i="1"/>
  <c r="J1506" i="1"/>
  <c r="J1490" i="1"/>
  <c r="J1474" i="1"/>
  <c r="J1458" i="1"/>
  <c r="J1442" i="1"/>
  <c r="J1426" i="1"/>
  <c r="J1410" i="1"/>
  <c r="J1394" i="1"/>
  <c r="J1378" i="1"/>
  <c r="J1362" i="1"/>
  <c r="J1346" i="1"/>
  <c r="J1330" i="1"/>
  <c r="J1314" i="1"/>
  <c r="J1298" i="1"/>
  <c r="J1282" i="1"/>
  <c r="J1266" i="1"/>
  <c r="J1250" i="1"/>
  <c r="J1234" i="1"/>
  <c r="J1218" i="1"/>
  <c r="J1202" i="1"/>
  <c r="J1186" i="1"/>
  <c r="J1170" i="1"/>
  <c r="J1154" i="1"/>
  <c r="J1138" i="1"/>
  <c r="J1122" i="1"/>
  <c r="J1106" i="1"/>
  <c r="J1090" i="1"/>
  <c r="J1074" i="1"/>
  <c r="J1058" i="1"/>
  <c r="J1042" i="1"/>
  <c r="J1026" i="1"/>
  <c r="J1010" i="1"/>
  <c r="J994" i="1"/>
  <c r="J978" i="1"/>
  <c r="J962" i="1"/>
  <c r="J946" i="1"/>
  <c r="J930" i="1"/>
  <c r="J914" i="1"/>
  <c r="J898" i="1"/>
  <c r="J882" i="1"/>
  <c r="J866" i="1"/>
  <c r="J850" i="1"/>
  <c r="J834" i="1"/>
  <c r="J818" i="1"/>
  <c r="J802" i="1"/>
  <c r="J786" i="1"/>
  <c r="J770" i="1"/>
  <c r="J754" i="1"/>
  <c r="J738" i="1"/>
  <c r="J722" i="1"/>
  <c r="J706" i="1"/>
  <c r="J690" i="1"/>
  <c r="J674" i="1"/>
  <c r="J658" i="1"/>
  <c r="J642" i="1"/>
  <c r="J626" i="1"/>
  <c r="J610" i="1"/>
  <c r="J594" i="1"/>
  <c r="J578" i="1"/>
  <c r="J562" i="1"/>
  <c r="J546" i="1"/>
  <c r="J530" i="1"/>
  <c r="J514" i="1"/>
  <c r="J498" i="1"/>
  <c r="J482" i="1"/>
  <c r="J466" i="1"/>
  <c r="J450" i="1"/>
  <c r="J434" i="1"/>
  <c r="J418" i="1"/>
  <c r="J402" i="1"/>
  <c r="J386" i="1"/>
  <c r="J370" i="1"/>
  <c r="J354" i="1"/>
  <c r="J338" i="1"/>
  <c r="J322" i="1"/>
  <c r="J306" i="1"/>
  <c r="J290" i="1"/>
  <c r="J146" i="1"/>
  <c r="J50" i="1"/>
  <c r="J1681" i="1"/>
  <c r="J1665" i="1"/>
  <c r="J1649" i="1"/>
  <c r="J1633" i="1"/>
  <c r="J1617" i="1"/>
  <c r="J1601" i="1"/>
  <c r="J1585" i="1"/>
  <c r="J1569" i="1"/>
  <c r="J1553" i="1"/>
  <c r="J1537" i="1"/>
  <c r="J1521" i="1"/>
  <c r="J1505" i="1"/>
  <c r="J1489" i="1"/>
  <c r="J1473" i="1"/>
  <c r="J1457" i="1"/>
  <c r="J1441" i="1"/>
  <c r="J1425" i="1"/>
  <c r="J1409" i="1"/>
  <c r="J1393" i="1"/>
  <c r="J1377" i="1"/>
  <c r="J1361" i="1"/>
  <c r="J1345" i="1"/>
  <c r="J1329" i="1"/>
  <c r="J1313" i="1"/>
  <c r="J1297" i="1"/>
  <c r="J1281" i="1"/>
  <c r="J1265" i="1"/>
  <c r="J1249" i="1"/>
  <c r="J1233" i="1"/>
  <c r="J1217" i="1"/>
  <c r="J1201" i="1"/>
  <c r="J1185" i="1"/>
  <c r="J1169" i="1"/>
  <c r="J1153" i="1"/>
  <c r="J1137" i="1"/>
  <c r="J1121" i="1"/>
  <c r="J1105" i="1"/>
  <c r="J1089" i="1"/>
  <c r="J1073" i="1"/>
  <c r="J1057" i="1"/>
  <c r="J1041" i="1"/>
  <c r="J1025" i="1"/>
  <c r="J1009" i="1"/>
  <c r="J993" i="1"/>
  <c r="J977" i="1"/>
  <c r="J961" i="1"/>
  <c r="J945" i="1"/>
  <c r="J929" i="1"/>
  <c r="J913" i="1"/>
  <c r="J897" i="1"/>
  <c r="J881" i="1"/>
  <c r="J865" i="1"/>
  <c r="J849" i="1"/>
  <c r="J833" i="1"/>
  <c r="J817" i="1"/>
  <c r="J801" i="1"/>
  <c r="J785" i="1"/>
  <c r="J769" i="1"/>
  <c r="J753" i="1"/>
  <c r="J737" i="1"/>
  <c r="J721" i="1"/>
  <c r="J705" i="1"/>
  <c r="J689" i="1"/>
  <c r="J673" i="1"/>
  <c r="J657" i="1"/>
  <c r="J641" i="1"/>
  <c r="J625" i="1"/>
  <c r="J609" i="1"/>
  <c r="J593" i="1"/>
  <c r="J577" i="1"/>
  <c r="J561" i="1"/>
  <c r="J545" i="1"/>
  <c r="J529" i="1"/>
  <c r="J513" i="1"/>
  <c r="J497" i="1"/>
  <c r="J481" i="1"/>
  <c r="J465" i="1"/>
  <c r="J449" i="1"/>
  <c r="J433" i="1"/>
  <c r="J417" i="1"/>
  <c r="J401" i="1"/>
  <c r="J385" i="1"/>
  <c r="J369" i="1"/>
  <c r="J353" i="1"/>
  <c r="J337" i="1"/>
  <c r="J321" i="1"/>
  <c r="J305" i="1"/>
  <c r="J289" i="1"/>
  <c r="I34" i="1"/>
  <c r="J34" i="1"/>
  <c r="J1680" i="1"/>
  <c r="J1664" i="1"/>
  <c r="J1648" i="1"/>
  <c r="J1632" i="1"/>
  <c r="J1616" i="1"/>
  <c r="J1600" i="1"/>
  <c r="J1584" i="1"/>
  <c r="J1568" i="1"/>
  <c r="J1552" i="1"/>
  <c r="J1536" i="1"/>
  <c r="J1520" i="1"/>
  <c r="J1504" i="1"/>
  <c r="J1488" i="1"/>
  <c r="J1472" i="1"/>
  <c r="J1456" i="1"/>
  <c r="J1440" i="1"/>
  <c r="J1424" i="1"/>
  <c r="J1408" i="1"/>
  <c r="J1392" i="1"/>
  <c r="J1376" i="1"/>
  <c r="J1360" i="1"/>
  <c r="J1344" i="1"/>
  <c r="J1328" i="1"/>
  <c r="J1312" i="1"/>
  <c r="J1296" i="1"/>
  <c r="J1280" i="1"/>
  <c r="J1264" i="1"/>
  <c r="J1248" i="1"/>
  <c r="J1232" i="1"/>
  <c r="J1216" i="1"/>
  <c r="J1200" i="1"/>
  <c r="J1184" i="1"/>
  <c r="J1168" i="1"/>
  <c r="J1152" i="1"/>
  <c r="J1136" i="1"/>
  <c r="J1120" i="1"/>
  <c r="J1104" i="1"/>
  <c r="J1088" i="1"/>
  <c r="J1072" i="1"/>
  <c r="J1056" i="1"/>
  <c r="J1040" i="1"/>
  <c r="J1024" i="1"/>
  <c r="J1008" i="1"/>
  <c r="J992" i="1"/>
  <c r="J976" i="1"/>
  <c r="J960" i="1"/>
  <c r="J944" i="1"/>
  <c r="J928" i="1"/>
  <c r="J912" i="1"/>
  <c r="J896" i="1"/>
  <c r="J880" i="1"/>
  <c r="J864" i="1"/>
  <c r="J848" i="1"/>
  <c r="J832" i="1"/>
  <c r="J816" i="1"/>
  <c r="J800" i="1"/>
  <c r="J784" i="1"/>
  <c r="J768" i="1"/>
  <c r="J752" i="1"/>
  <c r="J736" i="1"/>
  <c r="J720" i="1"/>
  <c r="J704" i="1"/>
  <c r="J688" i="1"/>
  <c r="J672" i="1"/>
  <c r="J656" i="1"/>
  <c r="J640" i="1"/>
  <c r="J624" i="1"/>
  <c r="J608" i="1"/>
  <c r="J592" i="1"/>
  <c r="J576" i="1"/>
  <c r="J560" i="1"/>
  <c r="J544" i="1"/>
  <c r="J528" i="1"/>
  <c r="J512" i="1"/>
  <c r="J496" i="1"/>
  <c r="J480" i="1"/>
  <c r="J464" i="1"/>
  <c r="J448" i="1"/>
  <c r="J432" i="1"/>
  <c r="J1679" i="1"/>
  <c r="J1663" i="1"/>
  <c r="J1647" i="1"/>
  <c r="J1631" i="1"/>
  <c r="J1615" i="1"/>
  <c r="J1599" i="1"/>
  <c r="J1583" i="1"/>
  <c r="J1567" i="1"/>
  <c r="J1551" i="1"/>
  <c r="J1535" i="1"/>
  <c r="J1519" i="1"/>
  <c r="J1503" i="1"/>
  <c r="J1487" i="1"/>
  <c r="J1471" i="1"/>
  <c r="J1455" i="1"/>
  <c r="J1439" i="1"/>
  <c r="J1423" i="1"/>
  <c r="J1407" i="1"/>
  <c r="J1391" i="1"/>
  <c r="J1375" i="1"/>
  <c r="J1359" i="1"/>
  <c r="J1343" i="1"/>
  <c r="J1327" i="1"/>
  <c r="J1311" i="1"/>
  <c r="J1295" i="1"/>
  <c r="J1279" i="1"/>
  <c r="J1263" i="1"/>
  <c r="J1247" i="1"/>
  <c r="J1231" i="1"/>
  <c r="J1215" i="1"/>
  <c r="J1199" i="1"/>
  <c r="J1183" i="1"/>
  <c r="J1167" i="1"/>
  <c r="J1151" i="1"/>
  <c r="J1135" i="1"/>
  <c r="J1119" i="1"/>
  <c r="J1103" i="1"/>
  <c r="J1087" i="1"/>
  <c r="J1071" i="1"/>
  <c r="J1055" i="1"/>
  <c r="J1039" i="1"/>
  <c r="J1023" i="1"/>
  <c r="J1007" i="1"/>
  <c r="J991" i="1"/>
  <c r="J975" i="1"/>
  <c r="J959" i="1"/>
  <c r="J943" i="1"/>
  <c r="J927" i="1"/>
  <c r="J911" i="1"/>
  <c r="J895" i="1"/>
  <c r="J879" i="1"/>
  <c r="J863" i="1"/>
  <c r="J847" i="1"/>
  <c r="J831" i="1"/>
  <c r="J815" i="1"/>
  <c r="J799" i="1"/>
  <c r="J783" i="1"/>
  <c r="J767" i="1"/>
  <c r="J751" i="1"/>
  <c r="J735" i="1"/>
  <c r="J719" i="1"/>
  <c r="J703" i="1"/>
  <c r="J687" i="1"/>
  <c r="J671" i="1"/>
  <c r="J655" i="1"/>
  <c r="J639" i="1"/>
  <c r="J623" i="1"/>
  <c r="J607" i="1"/>
  <c r="J591" i="1"/>
  <c r="J575" i="1"/>
  <c r="J559" i="1"/>
  <c r="J543" i="1"/>
  <c r="J527" i="1"/>
  <c r="J511" i="1"/>
  <c r="J495" i="1"/>
  <c r="J479" i="1"/>
  <c r="J463" i="1"/>
  <c r="J447" i="1"/>
  <c r="J431" i="1"/>
  <c r="J415" i="1"/>
  <c r="J399" i="1"/>
  <c r="J367" i="1"/>
  <c r="J47" i="1"/>
  <c r="J200" i="1"/>
  <c r="J184" i="1"/>
  <c r="J168" i="1"/>
  <c r="J152" i="1"/>
  <c r="J136" i="1"/>
  <c r="J120" i="1"/>
  <c r="J104" i="1"/>
  <c r="J88" i="1"/>
  <c r="J72" i="1"/>
  <c r="J56" i="1"/>
  <c r="J40" i="1"/>
  <c r="J24" i="1"/>
  <c r="J8" i="1"/>
  <c r="J247" i="1"/>
  <c r="J231" i="1"/>
  <c r="J215" i="1"/>
  <c r="J199" i="1"/>
  <c r="J183" i="1"/>
  <c r="J167" i="1"/>
  <c r="J151" i="1"/>
  <c r="J135" i="1"/>
  <c r="J119" i="1"/>
  <c r="J103" i="1"/>
  <c r="J87" i="1"/>
  <c r="J71" i="1"/>
  <c r="J55" i="1"/>
  <c r="J39" i="1"/>
  <c r="J23" i="1"/>
  <c r="J7" i="1"/>
  <c r="J198" i="1"/>
  <c r="J182" i="1"/>
  <c r="J166" i="1"/>
  <c r="J150" i="1"/>
  <c r="J134" i="1"/>
  <c r="J118" i="1"/>
  <c r="J102" i="1"/>
  <c r="J86" i="1"/>
  <c r="J70" i="1"/>
  <c r="J54" i="1"/>
  <c r="J38" i="1"/>
  <c r="J22" i="1"/>
  <c r="J6" i="1"/>
  <c r="J245" i="1"/>
  <c r="J229" i="1"/>
  <c r="J213" i="1"/>
  <c r="J197" i="1"/>
  <c r="J181" i="1"/>
  <c r="J165" i="1"/>
  <c r="J149" i="1"/>
  <c r="J133" i="1"/>
  <c r="J117" i="1"/>
  <c r="J101" i="1"/>
  <c r="J85" i="1"/>
  <c r="J69" i="1"/>
  <c r="J53" i="1"/>
  <c r="J37" i="1"/>
  <c r="J21" i="1"/>
  <c r="J5" i="1"/>
  <c r="J276" i="1"/>
  <c r="J260" i="1"/>
  <c r="J244" i="1"/>
  <c r="J228" i="1"/>
  <c r="J212" i="1"/>
  <c r="J196" i="1"/>
  <c r="J180" i="1"/>
  <c r="J164" i="1"/>
  <c r="J148" i="1"/>
  <c r="J132" i="1"/>
  <c r="J116" i="1"/>
  <c r="J100" i="1"/>
  <c r="J84" i="1"/>
  <c r="J68" i="1"/>
  <c r="J52" i="1"/>
  <c r="J20" i="1"/>
  <c r="J275" i="1"/>
  <c r="J259" i="1"/>
  <c r="J243" i="1"/>
  <c r="J227" i="1"/>
  <c r="J211" i="1"/>
  <c r="J195" i="1"/>
  <c r="J179" i="1"/>
  <c r="J163" i="1"/>
  <c r="J131" i="1"/>
  <c r="J115" i="1"/>
  <c r="J99" i="1"/>
  <c r="J83" i="1"/>
  <c r="J67" i="1"/>
  <c r="J19" i="1"/>
  <c r="J274" i="1"/>
  <c r="J258" i="1"/>
  <c r="J242" i="1"/>
  <c r="J226" i="1"/>
  <c r="J210" i="1"/>
  <c r="J194" i="1"/>
  <c r="J178" i="1"/>
  <c r="J162" i="1"/>
  <c r="J130" i="1"/>
  <c r="J114" i="1"/>
  <c r="J98" i="1"/>
  <c r="J82" i="1"/>
  <c r="J66" i="1"/>
  <c r="J273" i="1"/>
  <c r="J257" i="1"/>
  <c r="J241" i="1"/>
  <c r="J225" i="1"/>
  <c r="J209" i="1"/>
  <c r="J193" i="1"/>
  <c r="J177" i="1"/>
  <c r="J161" i="1"/>
  <c r="J145" i="1"/>
  <c r="J129" i="1"/>
  <c r="J113" i="1"/>
  <c r="J97" i="1"/>
  <c r="J81" i="1"/>
  <c r="J65" i="1"/>
  <c r="J49" i="1"/>
  <c r="J33" i="1"/>
  <c r="J17" i="1"/>
  <c r="J416" i="1"/>
  <c r="J400" i="1"/>
  <c r="J384" i="1"/>
  <c r="J368" i="1"/>
  <c r="J352" i="1"/>
  <c r="J336" i="1"/>
  <c r="J320" i="1"/>
  <c r="J304" i="1"/>
  <c r="J288" i="1"/>
  <c r="J272" i="1"/>
  <c r="J256" i="1"/>
  <c r="J240" i="1"/>
  <c r="J224" i="1"/>
  <c r="J208" i="1"/>
  <c r="J192" i="1"/>
  <c r="J383" i="1"/>
  <c r="J351" i="1"/>
  <c r="J335" i="1"/>
  <c r="J319" i="1"/>
  <c r="J303" i="1"/>
  <c r="J287" i="1"/>
  <c r="J271" i="1"/>
  <c r="J255" i="1"/>
  <c r="J239" i="1"/>
  <c r="J223" i="1"/>
  <c r="J207" i="1"/>
  <c r="J191" i="1"/>
  <c r="J175" i="1"/>
  <c r="J159" i="1"/>
  <c r="J143" i="1"/>
  <c r="J127" i="1"/>
  <c r="J111" i="1"/>
  <c r="J95" i="1"/>
  <c r="J79" i="1"/>
  <c r="J63" i="1"/>
  <c r="J31" i="1"/>
  <c r="J942" i="1"/>
  <c r="J926" i="1"/>
  <c r="J910" i="1"/>
  <c r="J894" i="1"/>
  <c r="J878" i="1"/>
  <c r="J862" i="1"/>
  <c r="J846" i="1"/>
  <c r="J830" i="1"/>
  <c r="J814" i="1"/>
  <c r="J798" i="1"/>
  <c r="J782" i="1"/>
  <c r="J766" i="1"/>
  <c r="J750" i="1"/>
  <c r="J734" i="1"/>
  <c r="J718" i="1"/>
  <c r="J702" i="1"/>
  <c r="J686" i="1"/>
  <c r="J670" i="1"/>
  <c r="J654" i="1"/>
  <c r="J638" i="1"/>
  <c r="J622" i="1"/>
  <c r="J606" i="1"/>
  <c r="J590" i="1"/>
  <c r="J574" i="1"/>
  <c r="J558" i="1"/>
  <c r="J542" i="1"/>
  <c r="J526" i="1"/>
  <c r="J510" i="1"/>
  <c r="J494" i="1"/>
  <c r="J478" i="1"/>
  <c r="J462" i="1"/>
  <c r="J446" i="1"/>
  <c r="J430" i="1"/>
  <c r="J414" i="1"/>
  <c r="J398" i="1"/>
  <c r="J382" i="1"/>
  <c r="J366" i="1"/>
  <c r="J350" i="1"/>
  <c r="J334" i="1"/>
  <c r="J318" i="1"/>
  <c r="J302" i="1"/>
  <c r="J286" i="1"/>
  <c r="J270" i="1"/>
  <c r="J254" i="1"/>
  <c r="J238" i="1"/>
  <c r="J222" i="1"/>
  <c r="J206" i="1"/>
  <c r="J190" i="1"/>
  <c r="J174" i="1"/>
  <c r="J158" i="1"/>
  <c r="J142" i="1"/>
  <c r="J126" i="1"/>
  <c r="J110" i="1"/>
  <c r="J94" i="1"/>
  <c r="J78" i="1"/>
  <c r="J62" i="1"/>
  <c r="J46" i="1"/>
  <c r="J30" i="1"/>
  <c r="J14" i="1"/>
  <c r="J941" i="1"/>
  <c r="J925" i="1"/>
  <c r="J909" i="1"/>
  <c r="J893" i="1"/>
  <c r="J877" i="1"/>
  <c r="J861" i="1"/>
  <c r="J845" i="1"/>
  <c r="J829" i="1"/>
  <c r="J813" i="1"/>
  <c r="J797" i="1"/>
  <c r="J781" i="1"/>
  <c r="J765" i="1"/>
  <c r="J749" i="1"/>
  <c r="J733" i="1"/>
  <c r="J717" i="1"/>
  <c r="J701" i="1"/>
  <c r="J685" i="1"/>
  <c r="J669" i="1"/>
  <c r="J653" i="1"/>
  <c r="J637" i="1"/>
  <c r="J621" i="1"/>
  <c r="J605" i="1"/>
  <c r="J589" i="1"/>
  <c r="J573" i="1"/>
  <c r="J557" i="1"/>
  <c r="J541" i="1"/>
  <c r="J525" i="1"/>
  <c r="J509" i="1"/>
  <c r="J493" i="1"/>
  <c r="J477" i="1"/>
  <c r="J461" i="1"/>
  <c r="J445" i="1"/>
  <c r="J429" i="1"/>
  <c r="J413" i="1"/>
  <c r="J397" i="1"/>
  <c r="J381" i="1"/>
  <c r="J365" i="1"/>
  <c r="J349" i="1"/>
  <c r="J333" i="1"/>
  <c r="J317" i="1"/>
  <c r="J301" i="1"/>
  <c r="J285" i="1"/>
  <c r="J269" i="1"/>
  <c r="J253" i="1"/>
  <c r="J237" i="1"/>
  <c r="J221" i="1"/>
  <c r="J205" i="1"/>
  <c r="J189" i="1"/>
  <c r="J1324" i="1"/>
  <c r="J1292" i="1"/>
  <c r="J1276" i="1"/>
  <c r="J1260" i="1"/>
  <c r="J1244" i="1"/>
  <c r="J1212" i="1"/>
  <c r="J1196" i="1"/>
  <c r="J1180" i="1"/>
  <c r="J1164" i="1"/>
  <c r="J1148" i="1"/>
  <c r="J1132" i="1"/>
  <c r="J1100" i="1"/>
  <c r="J1084" i="1"/>
  <c r="J1068" i="1"/>
  <c r="J1052" i="1"/>
  <c r="J1020" i="1"/>
  <c r="J1004" i="1"/>
  <c r="J988" i="1"/>
  <c r="J972" i="1"/>
  <c r="J956" i="1"/>
  <c r="J940" i="1"/>
  <c r="J924" i="1"/>
  <c r="J908" i="1"/>
  <c r="J892" i="1"/>
  <c r="J876" i="1"/>
  <c r="J860" i="1"/>
  <c r="J844" i="1"/>
  <c r="J828" i="1"/>
  <c r="J812" i="1"/>
  <c r="J796" i="1"/>
  <c r="J780" i="1"/>
  <c r="J764" i="1"/>
  <c r="J748" i="1"/>
  <c r="J732" i="1"/>
  <c r="J716" i="1"/>
  <c r="J700" i="1"/>
  <c r="J684" i="1"/>
  <c r="J668" i="1"/>
  <c r="J652" i="1"/>
  <c r="J636" i="1"/>
  <c r="J620" i="1"/>
  <c r="J604" i="1"/>
  <c r="J588" i="1"/>
  <c r="J572" i="1"/>
  <c r="J556" i="1"/>
  <c r="J540" i="1"/>
  <c r="J524" i="1"/>
  <c r="J508" i="1"/>
  <c r="J492" i="1"/>
  <c r="J476" i="1"/>
  <c r="J460" i="1"/>
  <c r="J444" i="1"/>
  <c r="J428" i="1"/>
  <c r="J412" i="1"/>
  <c r="J396" i="1"/>
  <c r="J380" i="1"/>
  <c r="J364" i="1"/>
  <c r="J348" i="1"/>
  <c r="J332" i="1"/>
  <c r="J316" i="1"/>
  <c r="J300" i="1"/>
  <c r="J284" i="1"/>
  <c r="J268" i="1"/>
  <c r="J252" i="1"/>
  <c r="J236" i="1"/>
  <c r="J220" i="1"/>
  <c r="J204" i="1"/>
  <c r="J188" i="1"/>
  <c r="J172" i="1"/>
  <c r="J156" i="1"/>
  <c r="J140" i="1"/>
  <c r="J1419" i="1"/>
  <c r="J1403" i="1"/>
  <c r="J1387" i="1"/>
  <c r="J1371" i="1"/>
  <c r="J1355" i="1"/>
  <c r="J1339" i="1"/>
  <c r="J1323" i="1"/>
  <c r="J1307" i="1"/>
  <c r="J1291" i="1"/>
  <c r="J1275" i="1"/>
  <c r="J1259" i="1"/>
  <c r="J1243" i="1"/>
  <c r="J1227" i="1"/>
  <c r="J1211" i="1"/>
  <c r="J1195" i="1"/>
  <c r="J1179" i="1"/>
  <c r="J1163" i="1"/>
  <c r="J1147" i="1"/>
  <c r="J1131" i="1"/>
  <c r="J1115" i="1"/>
  <c r="J1099" i="1"/>
  <c r="J1083" i="1"/>
  <c r="J1067" i="1"/>
  <c r="J1051" i="1"/>
  <c r="J1035" i="1"/>
  <c r="J1019" i="1"/>
  <c r="J1003" i="1"/>
  <c r="J987" i="1"/>
  <c r="J971" i="1"/>
  <c r="J955" i="1"/>
  <c r="J939" i="1"/>
  <c r="J923" i="1"/>
  <c r="J907" i="1"/>
  <c r="J891" i="1"/>
  <c r="J875" i="1"/>
  <c r="J859" i="1"/>
  <c r="J843" i="1"/>
  <c r="J827" i="1"/>
  <c r="J811" i="1"/>
  <c r="J795" i="1"/>
  <c r="J779" i="1"/>
  <c r="J763" i="1"/>
  <c r="J747" i="1"/>
  <c r="J731" i="1"/>
  <c r="J715" i="1"/>
  <c r="J699" i="1"/>
  <c r="J683" i="1"/>
  <c r="J667" i="1"/>
  <c r="J651" i="1"/>
  <c r="J635" i="1"/>
  <c r="J619" i="1"/>
  <c r="J603" i="1"/>
  <c r="J587" i="1"/>
  <c r="J571" i="1"/>
  <c r="J555" i="1"/>
  <c r="J539" i="1"/>
  <c r="J523" i="1"/>
  <c r="J507" i="1"/>
  <c r="J491" i="1"/>
  <c r="J475" i="1"/>
  <c r="J459" i="1"/>
  <c r="J443" i="1"/>
  <c r="J427" i="1"/>
  <c r="J411" i="1"/>
  <c r="J395" i="1"/>
  <c r="J379" i="1"/>
  <c r="J363" i="1"/>
  <c r="J347" i="1"/>
  <c r="J331" i="1"/>
  <c r="J315" i="1"/>
  <c r="J299" i="1"/>
  <c r="J283" i="1"/>
  <c r="J267" i="1"/>
  <c r="J251" i="1"/>
  <c r="J235" i="1"/>
  <c r="J219" i="1"/>
  <c r="J203" i="1"/>
  <c r="J187" i="1"/>
  <c r="J171" i="1"/>
  <c r="J155" i="1"/>
  <c r="J139" i="1"/>
  <c r="J1418" i="1"/>
  <c r="J1402" i="1"/>
  <c r="J1386" i="1"/>
  <c r="J1370" i="1"/>
  <c r="J1354" i="1"/>
  <c r="J1338" i="1"/>
  <c r="J1322" i="1"/>
  <c r="J1290" i="1"/>
  <c r="J1274" i="1"/>
  <c r="J1258" i="1"/>
  <c r="J1242" i="1"/>
  <c r="J1194" i="1"/>
  <c r="J1178" i="1"/>
  <c r="J1162" i="1"/>
  <c r="J1146" i="1"/>
  <c r="J1098" i="1"/>
  <c r="J1082" i="1"/>
  <c r="J1066" i="1"/>
  <c r="J1050" i="1"/>
  <c r="J1034" i="1"/>
  <c r="J1018" i="1"/>
  <c r="J1002" i="1"/>
  <c r="J986" i="1"/>
  <c r="J970" i="1"/>
  <c r="J954" i="1"/>
  <c r="J938" i="1"/>
  <c r="J922" i="1"/>
  <c r="J906" i="1"/>
  <c r="J874" i="1"/>
  <c r="J858" i="1"/>
  <c r="J842" i="1"/>
  <c r="J826" i="1"/>
  <c r="J810" i="1"/>
  <c r="J794" i="1"/>
  <c r="J778" i="1"/>
  <c r="J762" i="1"/>
  <c r="J746" i="1"/>
  <c r="J730" i="1"/>
  <c r="J714" i="1"/>
  <c r="J698" i="1"/>
  <c r="J682" i="1"/>
  <c r="J666" i="1"/>
  <c r="J650" i="1"/>
  <c r="J634" i="1"/>
  <c r="J618" i="1"/>
  <c r="J602" i="1"/>
  <c r="J586" i="1"/>
  <c r="J570" i="1"/>
  <c r="J554" i="1"/>
  <c r="J538" i="1"/>
  <c r="J522" i="1"/>
  <c r="J506" i="1"/>
  <c r="J490" i="1"/>
  <c r="J474" i="1"/>
  <c r="J458" i="1"/>
  <c r="J442" i="1"/>
  <c r="J426" i="1"/>
  <c r="J410" i="1"/>
  <c r="J394" i="1"/>
  <c r="J378" i="1"/>
  <c r="J362" i="1"/>
  <c r="J346" i="1"/>
  <c r="J330" i="1"/>
  <c r="J314" i="1"/>
  <c r="J298" i="1"/>
  <c r="J282" i="1"/>
  <c r="J266" i="1"/>
  <c r="J250" i="1"/>
  <c r="J234" i="1"/>
  <c r="J218" i="1"/>
  <c r="J202" i="1"/>
  <c r="J186" i="1"/>
  <c r="J170" i="1"/>
  <c r="J154" i="1"/>
  <c r="J138" i="1"/>
  <c r="J122" i="1"/>
  <c r="J106" i="1"/>
  <c r="J90" i="1"/>
  <c r="J74" i="1"/>
  <c r="J58" i="1"/>
  <c r="J42" i="1"/>
  <c r="J26" i="1"/>
  <c r="J10" i="1"/>
  <c r="J1321" i="1"/>
  <c r="J1289" i="1"/>
  <c r="J1273" i="1"/>
  <c r="J1257" i="1"/>
  <c r="J1241" i="1"/>
  <c r="J1225" i="1"/>
  <c r="J1209" i="1"/>
  <c r="J1193" i="1"/>
  <c r="J1177" i="1"/>
  <c r="J1161" i="1"/>
  <c r="J1145" i="1"/>
  <c r="J1097" i="1"/>
  <c r="J1081" i="1"/>
  <c r="J1065" i="1"/>
  <c r="J1049" i="1"/>
  <c r="J1033" i="1"/>
  <c r="J1017" i="1"/>
  <c r="J1001" i="1"/>
  <c r="J969" i="1"/>
  <c r="J953" i="1"/>
  <c r="J937" i="1"/>
  <c r="J921" i="1"/>
  <c r="J873" i="1"/>
  <c r="J857" i="1"/>
  <c r="J841" i="1"/>
  <c r="J825" i="1"/>
  <c r="J809" i="1"/>
  <c r="J793" i="1"/>
  <c r="J777" i="1"/>
  <c r="J761" i="1"/>
  <c r="J745" i="1"/>
  <c r="J729" i="1"/>
  <c r="J713" i="1"/>
  <c r="J697" i="1"/>
  <c r="J681" i="1"/>
  <c r="J665" i="1"/>
  <c r="J649" i="1"/>
  <c r="J633" i="1"/>
  <c r="J617" i="1"/>
  <c r="J601" i="1"/>
  <c r="J585" i="1"/>
  <c r="J569" i="1"/>
  <c r="J553" i="1"/>
  <c r="J537" i="1"/>
  <c r="J521" i="1"/>
  <c r="J505" i="1"/>
  <c r="J489" i="1"/>
  <c r="J473" i="1"/>
  <c r="J457" i="1"/>
  <c r="J441" i="1"/>
  <c r="J425" i="1"/>
  <c r="J409" i="1"/>
  <c r="J393" i="1"/>
  <c r="J377" i="1"/>
  <c r="J361" i="1"/>
  <c r="J345" i="1"/>
  <c r="J329" i="1"/>
  <c r="J313" i="1"/>
  <c r="J297" i="1"/>
  <c r="J281" i="1"/>
  <c r="J265" i="1"/>
  <c r="J249" i="1"/>
  <c r="J233" i="1"/>
  <c r="J217" i="1"/>
  <c r="J201" i="1"/>
  <c r="J185" i="1"/>
  <c r="J169" i="1"/>
  <c r="J153" i="1"/>
  <c r="J137" i="1"/>
  <c r="J121" i="1"/>
  <c r="J105" i="1"/>
  <c r="J89" i="1"/>
  <c r="J73" i="1"/>
  <c r="J57" i="1"/>
  <c r="J41" i="1"/>
  <c r="J25" i="1"/>
  <c r="J9" i="1"/>
  <c r="J18" i="1"/>
  <c r="J176" i="1"/>
  <c r="J160" i="1"/>
  <c r="J144" i="1"/>
  <c r="J128" i="1"/>
  <c r="J112" i="1"/>
  <c r="J96" i="1"/>
  <c r="J80" i="1"/>
  <c r="J64" i="1"/>
  <c r="J48" i="1"/>
  <c r="J32" i="1"/>
  <c r="J16" i="1"/>
  <c r="J15" i="1"/>
  <c r="J173" i="1"/>
  <c r="J157" i="1"/>
  <c r="J141" i="1"/>
  <c r="J125" i="1"/>
  <c r="J109" i="1"/>
  <c r="J93" i="1"/>
  <c r="J77" i="1"/>
  <c r="J61" i="1"/>
  <c r="J45" i="1"/>
  <c r="J29" i="1"/>
  <c r="J13" i="1"/>
  <c r="J124" i="1"/>
  <c r="J108" i="1"/>
  <c r="J92" i="1"/>
  <c r="J76" i="1"/>
  <c r="J60" i="1"/>
  <c r="J44" i="1"/>
  <c r="J28" i="1"/>
  <c r="J12" i="1"/>
  <c r="J123" i="1"/>
  <c r="J107" i="1"/>
  <c r="J91" i="1"/>
  <c r="J75" i="1"/>
  <c r="J59" i="1"/>
  <c r="J43" i="1"/>
  <c r="J27" i="1"/>
  <c r="J11" i="1"/>
  <c r="K18" i="1"/>
  <c r="P17" i="1" l="1"/>
  <c r="L17" i="1"/>
  <c r="K19" i="1"/>
  <c r="P18" i="1"/>
  <c r="L18" i="1" l="1"/>
  <c r="Q17" i="1"/>
  <c r="N17" i="1" s="1"/>
  <c r="R30" i="1" s="1"/>
  <c r="K20" i="1"/>
  <c r="P19" i="1"/>
  <c r="Q18" i="1" l="1"/>
  <c r="N18" i="1" s="1"/>
  <c r="L19" i="1"/>
  <c r="K21" i="1"/>
  <c r="P20" i="1"/>
  <c r="L20" i="1" l="1"/>
  <c r="Q19" i="1"/>
  <c r="N19" i="1" s="1"/>
  <c r="K22" i="1"/>
  <c r="P21" i="1"/>
  <c r="L21" i="1" l="1"/>
  <c r="Q20" i="1"/>
  <c r="N20" i="1" s="1"/>
  <c r="K23" i="1"/>
  <c r="P22" i="1"/>
  <c r="L22" i="1" l="1"/>
  <c r="Q21" i="1"/>
  <c r="N21" i="1" s="1"/>
  <c r="K24" i="1"/>
  <c r="P23" i="1"/>
  <c r="L23" i="1" l="1"/>
  <c r="Q22" i="1"/>
  <c r="N22" i="1" s="1"/>
  <c r="K25" i="1"/>
  <c r="P24" i="1"/>
  <c r="Q23" i="1" l="1"/>
  <c r="N23" i="1" s="1"/>
  <c r="L24" i="1"/>
  <c r="K26" i="1"/>
  <c r="P25" i="1"/>
  <c r="L25" i="1" l="1"/>
  <c r="Q24" i="1"/>
  <c r="N24" i="1" s="1"/>
  <c r="K27" i="1"/>
  <c r="P26" i="1"/>
  <c r="L26" i="1" l="1"/>
  <c r="Q25" i="1"/>
  <c r="N25" i="1" s="1"/>
  <c r="K28" i="1"/>
  <c r="P27" i="1"/>
  <c r="L27" i="1" l="1"/>
  <c r="Q26" i="1"/>
  <c r="N26" i="1" s="1"/>
  <c r="K29" i="1"/>
  <c r="P28" i="1"/>
  <c r="L28" i="1" l="1"/>
  <c r="Q27" i="1"/>
  <c r="N27" i="1" s="1"/>
  <c r="K30" i="1"/>
  <c r="P29" i="1"/>
  <c r="L29" i="1" l="1"/>
  <c r="Q28" i="1"/>
  <c r="N28" i="1" s="1"/>
  <c r="K31" i="1"/>
  <c r="P30" i="1"/>
  <c r="L30" i="1" l="1"/>
  <c r="Q29" i="1"/>
  <c r="K32" i="1"/>
  <c r="P31" i="1"/>
  <c r="N29" i="1" l="1"/>
  <c r="Q30" i="1"/>
  <c r="L31" i="1"/>
  <c r="K33" i="1"/>
  <c r="P32" i="1"/>
  <c r="T30" i="1" l="1"/>
  <c r="W30" i="1" s="1"/>
  <c r="X31" i="1" s="1"/>
  <c r="Y31" i="1" s="1"/>
  <c r="Z31" i="1" s="1"/>
  <c r="N30" i="1"/>
  <c r="L32" i="1"/>
  <c r="Q31" i="1"/>
  <c r="K34" i="1"/>
  <c r="P33" i="1"/>
  <c r="N31" i="1" l="1"/>
  <c r="R31" i="1" s="1"/>
  <c r="T31" i="1" s="1"/>
  <c r="W31" i="1" s="1"/>
  <c r="X32" i="1" s="1"/>
  <c r="Y32" i="1" s="1"/>
  <c r="Z32" i="1" s="1"/>
  <c r="L33" i="1"/>
  <c r="Q32" i="1"/>
  <c r="K35" i="1"/>
  <c r="P34" i="1"/>
  <c r="N32" i="1" l="1"/>
  <c r="R32" i="1" s="1"/>
  <c r="T32" i="1" s="1"/>
  <c r="W32" i="1" s="1"/>
  <c r="X33" i="1" s="1"/>
  <c r="Q33" i="1"/>
  <c r="L34" i="1"/>
  <c r="K36" i="1"/>
  <c r="P35" i="1"/>
  <c r="Y33" i="1" l="1"/>
  <c r="Z33" i="1" s="1"/>
  <c r="N33" i="1"/>
  <c r="R33" i="1" s="1"/>
  <c r="T33" i="1" s="1"/>
  <c r="W33" i="1" s="1"/>
  <c r="X34" i="1" s="1"/>
  <c r="L35" i="1"/>
  <c r="Q34" i="1"/>
  <c r="K37" i="1"/>
  <c r="P36" i="1"/>
  <c r="Y34" i="1" l="1"/>
  <c r="Z34" i="1" s="1"/>
  <c r="N34" i="1"/>
  <c r="R34" i="1" s="1"/>
  <c r="T34" i="1" s="1"/>
  <c r="W34" i="1" s="1"/>
  <c r="X35" i="1" s="1"/>
  <c r="L36" i="1"/>
  <c r="Q35" i="1"/>
  <c r="K38" i="1"/>
  <c r="P37" i="1"/>
  <c r="Y35" i="1" l="1"/>
  <c r="Z35" i="1" s="1"/>
  <c r="N35" i="1"/>
  <c r="R35" i="1" s="1"/>
  <c r="T35" i="1" s="1"/>
  <c r="W35" i="1" s="1"/>
  <c r="X36" i="1" s="1"/>
  <c r="L37" i="1"/>
  <c r="Q36" i="1"/>
  <c r="K39" i="1"/>
  <c r="P38" i="1"/>
  <c r="Y36" i="1" l="1"/>
  <c r="Z36" i="1" s="1"/>
  <c r="N36" i="1"/>
  <c r="R36" i="1" s="1"/>
  <c r="T36" i="1" s="1"/>
  <c r="W36" i="1" s="1"/>
  <c r="X37" i="1" s="1"/>
  <c r="L38" i="1"/>
  <c r="Q37" i="1"/>
  <c r="K40" i="1"/>
  <c r="P39" i="1"/>
  <c r="Y37" i="1" l="1"/>
  <c r="Z37" i="1" s="1"/>
  <c r="N37" i="1"/>
  <c r="R37" i="1" s="1"/>
  <c r="T37" i="1" s="1"/>
  <c r="W37" i="1" s="1"/>
  <c r="X38" i="1" s="1"/>
  <c r="L39" i="1"/>
  <c r="Q38" i="1"/>
  <c r="K41" i="1"/>
  <c r="P40" i="1"/>
  <c r="Y38" i="1" l="1"/>
  <c r="Z38" i="1" s="1"/>
  <c r="N38" i="1"/>
  <c r="R38" i="1" s="1"/>
  <c r="T38" i="1" s="1"/>
  <c r="W38" i="1" s="1"/>
  <c r="X39" i="1" s="1"/>
  <c r="L40" i="1"/>
  <c r="Q39" i="1"/>
  <c r="K42" i="1"/>
  <c r="P41" i="1"/>
  <c r="Y39" i="1" l="1"/>
  <c r="Z39" i="1" s="1"/>
  <c r="N39" i="1"/>
  <c r="R39" i="1" s="1"/>
  <c r="T39" i="1" s="1"/>
  <c r="W39" i="1" s="1"/>
  <c r="X40" i="1" s="1"/>
  <c r="Q40" i="1"/>
  <c r="L41" i="1"/>
  <c r="K43" i="1"/>
  <c r="P42" i="1"/>
  <c r="Y40" i="1" l="1"/>
  <c r="Z40" i="1" s="1"/>
  <c r="N40" i="1"/>
  <c r="R40" i="1" s="1"/>
  <c r="T40" i="1" s="1"/>
  <c r="W40" i="1" s="1"/>
  <c r="X41" i="1" s="1"/>
  <c r="L42" i="1"/>
  <c r="Q41" i="1"/>
  <c r="K44" i="1"/>
  <c r="P43" i="1"/>
  <c r="Y41" i="1" l="1"/>
  <c r="Z41" i="1" s="1"/>
  <c r="N41" i="1"/>
  <c r="R41" i="1" s="1"/>
  <c r="T41" i="1" s="1"/>
  <c r="W41" i="1" s="1"/>
  <c r="X42" i="1" s="1"/>
  <c r="L43" i="1"/>
  <c r="Q42" i="1"/>
  <c r="K45" i="1"/>
  <c r="P44" i="1"/>
  <c r="Y42" i="1" l="1"/>
  <c r="Z42" i="1" s="1"/>
  <c r="N42" i="1"/>
  <c r="R42" i="1" s="1"/>
  <c r="T42" i="1" s="1"/>
  <c r="W42" i="1" s="1"/>
  <c r="X43" i="1" s="1"/>
  <c r="L44" i="1"/>
  <c r="Q43" i="1"/>
  <c r="K46" i="1"/>
  <c r="P45" i="1"/>
  <c r="Y43" i="1" l="1"/>
  <c r="Z43" i="1" s="1"/>
  <c r="N43" i="1"/>
  <c r="R43" i="1" s="1"/>
  <c r="T43" i="1" s="1"/>
  <c r="W43" i="1" s="1"/>
  <c r="X44" i="1" s="1"/>
  <c r="L45" i="1"/>
  <c r="Q44" i="1"/>
  <c r="K47" i="1"/>
  <c r="P46" i="1"/>
  <c r="Y44" i="1" l="1"/>
  <c r="Z44" i="1" s="1"/>
  <c r="N44" i="1"/>
  <c r="R44" i="1" s="1"/>
  <c r="T44" i="1" s="1"/>
  <c r="W44" i="1" s="1"/>
  <c r="X45" i="1" s="1"/>
  <c r="Q45" i="1"/>
  <c r="L46" i="1"/>
  <c r="K48" i="1"/>
  <c r="P47" i="1"/>
  <c r="Y45" i="1" l="1"/>
  <c r="Z45" i="1" s="1"/>
  <c r="N45" i="1"/>
  <c r="R45" i="1" s="1"/>
  <c r="T45" i="1" s="1"/>
  <c r="W45" i="1" s="1"/>
  <c r="X46" i="1" s="1"/>
  <c r="L47" i="1"/>
  <c r="Q46" i="1"/>
  <c r="K49" i="1"/>
  <c r="P48" i="1"/>
  <c r="Y46" i="1" l="1"/>
  <c r="Z46" i="1" s="1"/>
  <c r="N46" i="1"/>
  <c r="R46" i="1" s="1"/>
  <c r="T46" i="1" s="1"/>
  <c r="W46" i="1" s="1"/>
  <c r="X47" i="1" s="1"/>
  <c r="Q47" i="1"/>
  <c r="L48" i="1"/>
  <c r="K50" i="1"/>
  <c r="P49" i="1"/>
  <c r="Y47" i="1" l="1"/>
  <c r="Z47" i="1" s="1"/>
  <c r="N47" i="1"/>
  <c r="R47" i="1" s="1"/>
  <c r="T47" i="1" s="1"/>
  <c r="W47" i="1" s="1"/>
  <c r="X48" i="1" s="1"/>
  <c r="L49" i="1"/>
  <c r="Q48" i="1"/>
  <c r="K51" i="1"/>
  <c r="P50" i="1"/>
  <c r="Y48" i="1" l="1"/>
  <c r="Z48" i="1" s="1"/>
  <c r="N48" i="1"/>
  <c r="R48" i="1" s="1"/>
  <c r="T48" i="1" s="1"/>
  <c r="W48" i="1" s="1"/>
  <c r="X49" i="1" s="1"/>
  <c r="L50" i="1"/>
  <c r="Q49" i="1"/>
  <c r="K52" i="1"/>
  <c r="P51" i="1"/>
  <c r="Y49" i="1" l="1"/>
  <c r="Z49" i="1" s="1"/>
  <c r="N49" i="1"/>
  <c r="R49" i="1" s="1"/>
  <c r="T49" i="1" s="1"/>
  <c r="W49" i="1" s="1"/>
  <c r="X50" i="1" s="1"/>
  <c r="L51" i="1"/>
  <c r="Q50" i="1"/>
  <c r="K53" i="1"/>
  <c r="P52" i="1"/>
  <c r="Y50" i="1" l="1"/>
  <c r="Z50" i="1" s="1"/>
  <c r="N50" i="1"/>
  <c r="R50" i="1" s="1"/>
  <c r="T50" i="1" s="1"/>
  <c r="W50" i="1" s="1"/>
  <c r="X51" i="1" s="1"/>
  <c r="L52" i="1"/>
  <c r="Q51" i="1"/>
  <c r="K54" i="1"/>
  <c r="P53" i="1"/>
  <c r="Y51" i="1" l="1"/>
  <c r="Z51" i="1" s="1"/>
  <c r="N51" i="1"/>
  <c r="R51" i="1" s="1"/>
  <c r="T51" i="1" s="1"/>
  <c r="W51" i="1" s="1"/>
  <c r="X52" i="1" s="1"/>
  <c r="Q52" i="1"/>
  <c r="L53" i="1"/>
  <c r="K55" i="1"/>
  <c r="P54" i="1"/>
  <c r="Y52" i="1" l="1"/>
  <c r="Z52" i="1" s="1"/>
  <c r="N52" i="1"/>
  <c r="R52" i="1" s="1"/>
  <c r="T52" i="1" s="1"/>
  <c r="W52" i="1" s="1"/>
  <c r="X53" i="1" s="1"/>
  <c r="Q53" i="1"/>
  <c r="L54" i="1"/>
  <c r="K56" i="1"/>
  <c r="P55" i="1"/>
  <c r="Y53" i="1" l="1"/>
  <c r="Z53" i="1" s="1"/>
  <c r="N53" i="1"/>
  <c r="R53" i="1" s="1"/>
  <c r="T53" i="1" s="1"/>
  <c r="W53" i="1" s="1"/>
  <c r="X54" i="1" s="1"/>
  <c r="Q54" i="1"/>
  <c r="L55" i="1"/>
  <c r="K57" i="1"/>
  <c r="P56" i="1"/>
  <c r="Y54" i="1" l="1"/>
  <c r="Z54" i="1" s="1"/>
  <c r="N54" i="1"/>
  <c r="R54" i="1" s="1"/>
  <c r="T54" i="1" s="1"/>
  <c r="W54" i="1" s="1"/>
  <c r="X55" i="1" s="1"/>
  <c r="L56" i="1"/>
  <c r="Q55" i="1"/>
  <c r="K58" i="1"/>
  <c r="P57" i="1"/>
  <c r="Y55" i="1" l="1"/>
  <c r="Z55" i="1" s="1"/>
  <c r="N55" i="1"/>
  <c r="R55" i="1" s="1"/>
  <c r="T55" i="1" s="1"/>
  <c r="W55" i="1" s="1"/>
  <c r="X56" i="1" s="1"/>
  <c r="L57" i="1"/>
  <c r="Q56" i="1"/>
  <c r="K59" i="1"/>
  <c r="P58" i="1"/>
  <c r="Y56" i="1" l="1"/>
  <c r="Z56" i="1" s="1"/>
  <c r="N56" i="1"/>
  <c r="R56" i="1" s="1"/>
  <c r="T56" i="1" s="1"/>
  <c r="W56" i="1" s="1"/>
  <c r="X57" i="1" s="1"/>
  <c r="L58" i="1"/>
  <c r="Q57" i="1"/>
  <c r="K60" i="1"/>
  <c r="P59" i="1"/>
  <c r="Y57" i="1" l="1"/>
  <c r="Z57" i="1" s="1"/>
  <c r="N57" i="1"/>
  <c r="R57" i="1" s="1"/>
  <c r="T57" i="1" s="1"/>
  <c r="W57" i="1" s="1"/>
  <c r="X58" i="1" s="1"/>
  <c r="L59" i="1"/>
  <c r="Q58" i="1"/>
  <c r="K61" i="1"/>
  <c r="P60" i="1"/>
  <c r="Y58" i="1" l="1"/>
  <c r="Z58" i="1" s="1"/>
  <c r="N58" i="1"/>
  <c r="R58" i="1" s="1"/>
  <c r="T58" i="1" s="1"/>
  <c r="W58" i="1" s="1"/>
  <c r="X59" i="1" s="1"/>
  <c r="L60" i="1"/>
  <c r="Q59" i="1"/>
  <c r="K62" i="1"/>
  <c r="P61" i="1"/>
  <c r="Y59" i="1" l="1"/>
  <c r="Z59" i="1" s="1"/>
  <c r="N59" i="1"/>
  <c r="R59" i="1" s="1"/>
  <c r="T59" i="1" s="1"/>
  <c r="W59" i="1" s="1"/>
  <c r="X60" i="1" s="1"/>
  <c r="L61" i="1"/>
  <c r="Q60" i="1"/>
  <c r="K63" i="1"/>
  <c r="P62" i="1"/>
  <c r="Y60" i="1" l="1"/>
  <c r="Z60" i="1" s="1"/>
  <c r="N60" i="1"/>
  <c r="R60" i="1" s="1"/>
  <c r="T60" i="1" s="1"/>
  <c r="W60" i="1" s="1"/>
  <c r="X61" i="1" s="1"/>
  <c r="L62" i="1"/>
  <c r="Q61" i="1"/>
  <c r="K64" i="1"/>
  <c r="P63" i="1"/>
  <c r="Y61" i="1" l="1"/>
  <c r="Z61" i="1" s="1"/>
  <c r="N61" i="1"/>
  <c r="R61" i="1" s="1"/>
  <c r="T61" i="1" s="1"/>
  <c r="W61" i="1" s="1"/>
  <c r="X62" i="1" s="1"/>
  <c r="L63" i="1"/>
  <c r="Q62" i="1"/>
  <c r="K65" i="1"/>
  <c r="P64" i="1"/>
  <c r="Y62" i="1" l="1"/>
  <c r="Z62" i="1" s="1"/>
  <c r="N62" i="1"/>
  <c r="R62" i="1" s="1"/>
  <c r="T62" i="1" s="1"/>
  <c r="W62" i="1" s="1"/>
  <c r="X63" i="1" s="1"/>
  <c r="Q63" i="1"/>
  <c r="L64" i="1"/>
  <c r="K66" i="1"/>
  <c r="P65" i="1"/>
  <c r="Y63" i="1" l="1"/>
  <c r="Z63" i="1" s="1"/>
  <c r="N63" i="1"/>
  <c r="R63" i="1" s="1"/>
  <c r="T63" i="1" s="1"/>
  <c r="W63" i="1" s="1"/>
  <c r="X64" i="1" s="1"/>
  <c r="L65" i="1"/>
  <c r="Q64" i="1"/>
  <c r="K67" i="1"/>
  <c r="P66" i="1"/>
  <c r="Y64" i="1" l="1"/>
  <c r="Z64" i="1" s="1"/>
  <c r="N64" i="1"/>
  <c r="R64" i="1" s="1"/>
  <c r="T64" i="1" s="1"/>
  <c r="W64" i="1" s="1"/>
  <c r="X65" i="1" s="1"/>
  <c r="L66" i="1"/>
  <c r="Q65" i="1"/>
  <c r="K68" i="1"/>
  <c r="P67" i="1"/>
  <c r="Y65" i="1" l="1"/>
  <c r="Z65" i="1" s="1"/>
  <c r="N65" i="1"/>
  <c r="R65" i="1" s="1"/>
  <c r="T65" i="1" s="1"/>
  <c r="W65" i="1" s="1"/>
  <c r="X66" i="1" s="1"/>
  <c r="L67" i="1"/>
  <c r="Q66" i="1"/>
  <c r="K69" i="1"/>
  <c r="P68" i="1"/>
  <c r="Y66" i="1" l="1"/>
  <c r="Z66" i="1" s="1"/>
  <c r="N66" i="1"/>
  <c r="R66" i="1" s="1"/>
  <c r="T66" i="1" s="1"/>
  <c r="W66" i="1" s="1"/>
  <c r="X67" i="1" s="1"/>
  <c r="L68" i="1"/>
  <c r="Q67" i="1"/>
  <c r="K70" i="1"/>
  <c r="P69" i="1"/>
  <c r="Y67" i="1" l="1"/>
  <c r="Z67" i="1" s="1"/>
  <c r="N67" i="1"/>
  <c r="R67" i="1" s="1"/>
  <c r="T67" i="1" s="1"/>
  <c r="W67" i="1" s="1"/>
  <c r="X68" i="1" s="1"/>
  <c r="L69" i="1"/>
  <c r="Q68" i="1"/>
  <c r="K71" i="1"/>
  <c r="P70" i="1"/>
  <c r="Y68" i="1" l="1"/>
  <c r="Z68" i="1" s="1"/>
  <c r="N68" i="1"/>
  <c r="R68" i="1" s="1"/>
  <c r="T68" i="1" s="1"/>
  <c r="W68" i="1" s="1"/>
  <c r="X69" i="1" s="1"/>
  <c r="L70" i="1"/>
  <c r="Q69" i="1"/>
  <c r="K72" i="1"/>
  <c r="P71" i="1"/>
  <c r="Y69" i="1" l="1"/>
  <c r="Z69" i="1" s="1"/>
  <c r="N69" i="1"/>
  <c r="R69" i="1" s="1"/>
  <c r="T69" i="1" s="1"/>
  <c r="W69" i="1" s="1"/>
  <c r="X70" i="1" s="1"/>
  <c r="Q70" i="1"/>
  <c r="L71" i="1"/>
  <c r="K73" i="1"/>
  <c r="P72" i="1"/>
  <c r="Y70" i="1" l="1"/>
  <c r="Z70" i="1" s="1"/>
  <c r="N70" i="1"/>
  <c r="R70" i="1" s="1"/>
  <c r="T70" i="1" s="1"/>
  <c r="W70" i="1" s="1"/>
  <c r="X71" i="1" s="1"/>
  <c r="Q71" i="1"/>
  <c r="L72" i="1"/>
  <c r="K74" i="1"/>
  <c r="P73" i="1"/>
  <c r="Y71" i="1" l="1"/>
  <c r="Z71" i="1" s="1"/>
  <c r="N71" i="1"/>
  <c r="R71" i="1" s="1"/>
  <c r="T71" i="1" s="1"/>
  <c r="W71" i="1" s="1"/>
  <c r="X72" i="1" s="1"/>
  <c r="L73" i="1"/>
  <c r="Q72" i="1"/>
  <c r="K75" i="1"/>
  <c r="P74" i="1"/>
  <c r="Y72" i="1" l="1"/>
  <c r="Z72" i="1" s="1"/>
  <c r="N72" i="1"/>
  <c r="R72" i="1" s="1"/>
  <c r="T72" i="1" s="1"/>
  <c r="W72" i="1" s="1"/>
  <c r="X73" i="1" s="1"/>
  <c r="L74" i="1"/>
  <c r="Q73" i="1"/>
  <c r="K76" i="1"/>
  <c r="P75" i="1"/>
  <c r="Y73" i="1" l="1"/>
  <c r="Z73" i="1" s="1"/>
  <c r="N73" i="1"/>
  <c r="R73" i="1" s="1"/>
  <c r="T73" i="1" s="1"/>
  <c r="W73" i="1" s="1"/>
  <c r="X74" i="1" s="1"/>
  <c r="L75" i="1"/>
  <c r="Q74" i="1"/>
  <c r="K77" i="1"/>
  <c r="P76" i="1"/>
  <c r="Y74" i="1" l="1"/>
  <c r="Z74" i="1" s="1"/>
  <c r="N74" i="1"/>
  <c r="R74" i="1" s="1"/>
  <c r="T74" i="1" s="1"/>
  <c r="W74" i="1" s="1"/>
  <c r="X75" i="1" s="1"/>
  <c r="L76" i="1"/>
  <c r="Q75" i="1"/>
  <c r="K78" i="1"/>
  <c r="P77" i="1"/>
  <c r="Y75" i="1" l="1"/>
  <c r="Z75" i="1" s="1"/>
  <c r="N75" i="1"/>
  <c r="R75" i="1" s="1"/>
  <c r="T75" i="1" s="1"/>
  <c r="W75" i="1" s="1"/>
  <c r="X76" i="1" s="1"/>
  <c r="Q76" i="1"/>
  <c r="L77" i="1"/>
  <c r="K79" i="1"/>
  <c r="P78" i="1"/>
  <c r="Y76" i="1" l="1"/>
  <c r="Z76" i="1" s="1"/>
  <c r="N76" i="1"/>
  <c r="R76" i="1" s="1"/>
  <c r="T76" i="1" s="1"/>
  <c r="W76" i="1" s="1"/>
  <c r="X77" i="1" s="1"/>
  <c r="Q77" i="1"/>
  <c r="L78" i="1"/>
  <c r="K80" i="1"/>
  <c r="P79" i="1"/>
  <c r="Y77" i="1" l="1"/>
  <c r="Z77" i="1" s="1"/>
  <c r="N77" i="1"/>
  <c r="R77" i="1" s="1"/>
  <c r="T77" i="1" s="1"/>
  <c r="W77" i="1" s="1"/>
  <c r="X78" i="1" s="1"/>
  <c r="L79" i="1"/>
  <c r="Q78" i="1"/>
  <c r="K81" i="1"/>
  <c r="P80" i="1"/>
  <c r="Y78" i="1" l="1"/>
  <c r="Z78" i="1" s="1"/>
  <c r="N78" i="1"/>
  <c r="R78" i="1" s="1"/>
  <c r="T78" i="1" s="1"/>
  <c r="W78" i="1" s="1"/>
  <c r="X79" i="1" s="1"/>
  <c r="L80" i="1"/>
  <c r="Q79" i="1"/>
  <c r="K82" i="1"/>
  <c r="P81" i="1"/>
  <c r="Y79" i="1" l="1"/>
  <c r="Z79" i="1" s="1"/>
  <c r="N79" i="1"/>
  <c r="R79" i="1" s="1"/>
  <c r="T79" i="1" s="1"/>
  <c r="W79" i="1" s="1"/>
  <c r="X80" i="1" s="1"/>
  <c r="L81" i="1"/>
  <c r="Q80" i="1"/>
  <c r="K83" i="1"/>
  <c r="P82" i="1"/>
  <c r="Y80" i="1" l="1"/>
  <c r="Z80" i="1" s="1"/>
  <c r="N80" i="1"/>
  <c r="R80" i="1" s="1"/>
  <c r="T80" i="1" s="1"/>
  <c r="W80" i="1" s="1"/>
  <c r="X81" i="1" s="1"/>
  <c r="L82" i="1"/>
  <c r="Q81" i="1"/>
  <c r="K84" i="1"/>
  <c r="P83" i="1"/>
  <c r="Y81" i="1" l="1"/>
  <c r="Z81" i="1" s="1"/>
  <c r="N81" i="1"/>
  <c r="R81" i="1" s="1"/>
  <c r="T81" i="1" s="1"/>
  <c r="W81" i="1" s="1"/>
  <c r="X82" i="1" s="1"/>
  <c r="L83" i="1"/>
  <c r="Q82" i="1"/>
  <c r="K85" i="1"/>
  <c r="P84" i="1"/>
  <c r="Y82" i="1" l="1"/>
  <c r="Z82" i="1" s="1"/>
  <c r="N82" i="1"/>
  <c r="R82" i="1" s="1"/>
  <c r="T82" i="1" s="1"/>
  <c r="W82" i="1" s="1"/>
  <c r="X83" i="1" s="1"/>
  <c r="L84" i="1"/>
  <c r="Q83" i="1"/>
  <c r="K86" i="1"/>
  <c r="P85" i="1"/>
  <c r="Y83" i="1" l="1"/>
  <c r="Z83" i="1" s="1"/>
  <c r="N83" i="1"/>
  <c r="R83" i="1" s="1"/>
  <c r="T83" i="1" s="1"/>
  <c r="W83" i="1" s="1"/>
  <c r="X84" i="1" s="1"/>
  <c r="L85" i="1"/>
  <c r="Q84" i="1"/>
  <c r="K87" i="1"/>
  <c r="P86" i="1"/>
  <c r="Y84" i="1" l="1"/>
  <c r="Z84" i="1" s="1"/>
  <c r="N84" i="1"/>
  <c r="R84" i="1" s="1"/>
  <c r="T84" i="1" s="1"/>
  <c r="W84" i="1" s="1"/>
  <c r="X85" i="1" s="1"/>
  <c r="Q85" i="1"/>
  <c r="L86" i="1"/>
  <c r="K88" i="1"/>
  <c r="P87" i="1"/>
  <c r="Y85" i="1" l="1"/>
  <c r="Z85" i="1" s="1"/>
  <c r="N85" i="1"/>
  <c r="R85" i="1" s="1"/>
  <c r="T85" i="1" s="1"/>
  <c r="W85" i="1" s="1"/>
  <c r="X86" i="1" s="1"/>
  <c r="Q86" i="1"/>
  <c r="L87" i="1"/>
  <c r="K89" i="1"/>
  <c r="P88" i="1"/>
  <c r="Y86" i="1" l="1"/>
  <c r="Z86" i="1" s="1"/>
  <c r="N86" i="1"/>
  <c r="R86" i="1" s="1"/>
  <c r="T86" i="1" s="1"/>
  <c r="W86" i="1" s="1"/>
  <c r="X87" i="1" s="1"/>
  <c r="L88" i="1"/>
  <c r="Q87" i="1"/>
  <c r="K90" i="1"/>
  <c r="P89" i="1"/>
  <c r="Y87" i="1" l="1"/>
  <c r="Z87" i="1" s="1"/>
  <c r="N87" i="1"/>
  <c r="R87" i="1" s="1"/>
  <c r="T87" i="1" s="1"/>
  <c r="W87" i="1" s="1"/>
  <c r="X88" i="1" s="1"/>
  <c r="L89" i="1"/>
  <c r="Q88" i="1"/>
  <c r="K91" i="1"/>
  <c r="P90" i="1"/>
  <c r="Y88" i="1" l="1"/>
  <c r="Z88" i="1" s="1"/>
  <c r="N88" i="1"/>
  <c r="R88" i="1" s="1"/>
  <c r="T88" i="1" s="1"/>
  <c r="W88" i="1" s="1"/>
  <c r="X89" i="1" s="1"/>
  <c r="L90" i="1"/>
  <c r="Q89" i="1"/>
  <c r="K92" i="1"/>
  <c r="P91" i="1"/>
  <c r="Y89" i="1" l="1"/>
  <c r="Z89" i="1" s="1"/>
  <c r="N89" i="1"/>
  <c r="R89" i="1" s="1"/>
  <c r="T89" i="1" s="1"/>
  <c r="W89" i="1" s="1"/>
  <c r="X90" i="1" s="1"/>
  <c r="L91" i="1"/>
  <c r="Q90" i="1"/>
  <c r="K93" i="1"/>
  <c r="P92" i="1"/>
  <c r="Y90" i="1" l="1"/>
  <c r="Z90" i="1" s="1"/>
  <c r="N90" i="1"/>
  <c r="R90" i="1" s="1"/>
  <c r="T90" i="1" s="1"/>
  <c r="W90" i="1" s="1"/>
  <c r="X91" i="1" s="1"/>
  <c r="L92" i="1"/>
  <c r="Q91" i="1"/>
  <c r="K94" i="1"/>
  <c r="P93" i="1"/>
  <c r="Y91" i="1" l="1"/>
  <c r="Z91" i="1" s="1"/>
  <c r="N91" i="1"/>
  <c r="R91" i="1" s="1"/>
  <c r="T91" i="1" s="1"/>
  <c r="W91" i="1" s="1"/>
  <c r="X92" i="1" s="1"/>
  <c r="L93" i="1"/>
  <c r="Q92" i="1"/>
  <c r="K95" i="1"/>
  <c r="P94" i="1"/>
  <c r="Y92" i="1" l="1"/>
  <c r="Z92" i="1" s="1"/>
  <c r="N92" i="1"/>
  <c r="R92" i="1" s="1"/>
  <c r="T92" i="1" s="1"/>
  <c r="W92" i="1" s="1"/>
  <c r="X93" i="1" s="1"/>
  <c r="Q93" i="1"/>
  <c r="L94" i="1"/>
  <c r="K96" i="1"/>
  <c r="P95" i="1"/>
  <c r="Y93" i="1" l="1"/>
  <c r="Z93" i="1" s="1"/>
  <c r="N93" i="1"/>
  <c r="R93" i="1" s="1"/>
  <c r="T93" i="1" s="1"/>
  <c r="W93" i="1" s="1"/>
  <c r="X94" i="1" s="1"/>
  <c r="L95" i="1"/>
  <c r="Q94" i="1"/>
  <c r="K97" i="1"/>
  <c r="P96" i="1"/>
  <c r="Y94" i="1" l="1"/>
  <c r="Z94" i="1" s="1"/>
  <c r="N94" i="1"/>
  <c r="R94" i="1" s="1"/>
  <c r="T94" i="1" s="1"/>
  <c r="W94" i="1" s="1"/>
  <c r="X95" i="1" s="1"/>
  <c r="Q95" i="1"/>
  <c r="L96" i="1"/>
  <c r="K98" i="1"/>
  <c r="P97" i="1"/>
  <c r="Y95" i="1" l="1"/>
  <c r="Z95" i="1" s="1"/>
  <c r="N95" i="1"/>
  <c r="R95" i="1" s="1"/>
  <c r="T95" i="1" s="1"/>
  <c r="W95" i="1" s="1"/>
  <c r="X96" i="1" s="1"/>
  <c r="L97" i="1"/>
  <c r="Q96" i="1"/>
  <c r="K99" i="1"/>
  <c r="P98" i="1"/>
  <c r="Y96" i="1" l="1"/>
  <c r="Z96" i="1" s="1"/>
  <c r="N96" i="1"/>
  <c r="R96" i="1" s="1"/>
  <c r="T96" i="1" s="1"/>
  <c r="W96" i="1" s="1"/>
  <c r="X97" i="1" s="1"/>
  <c r="Q97" i="1"/>
  <c r="L98" i="1"/>
  <c r="K100" i="1"/>
  <c r="P99" i="1"/>
  <c r="Y97" i="1" l="1"/>
  <c r="Z97" i="1" s="1"/>
  <c r="N97" i="1"/>
  <c r="R97" i="1" s="1"/>
  <c r="T97" i="1" s="1"/>
  <c r="W97" i="1" s="1"/>
  <c r="X98" i="1" s="1"/>
  <c r="L99" i="1"/>
  <c r="Q98" i="1"/>
  <c r="K101" i="1"/>
  <c r="P100" i="1"/>
  <c r="Y98" i="1" l="1"/>
  <c r="Z98" i="1" s="1"/>
  <c r="N98" i="1"/>
  <c r="R98" i="1" s="1"/>
  <c r="T98" i="1" s="1"/>
  <c r="W98" i="1" s="1"/>
  <c r="X99" i="1" s="1"/>
  <c r="Q99" i="1"/>
  <c r="L100" i="1"/>
  <c r="K102" i="1"/>
  <c r="P101" i="1"/>
  <c r="Y99" i="1" l="1"/>
  <c r="Z99" i="1" s="1"/>
  <c r="N99" i="1"/>
  <c r="R99" i="1" s="1"/>
  <c r="T99" i="1" s="1"/>
  <c r="W99" i="1" s="1"/>
  <c r="X100" i="1" s="1"/>
  <c r="L101" i="1"/>
  <c r="Q100" i="1"/>
  <c r="K103" i="1"/>
  <c r="P102" i="1"/>
  <c r="Y100" i="1" l="1"/>
  <c r="Z100" i="1" s="1"/>
  <c r="N100" i="1"/>
  <c r="R100" i="1" s="1"/>
  <c r="T100" i="1" s="1"/>
  <c r="W100" i="1" s="1"/>
  <c r="X101" i="1" s="1"/>
  <c r="Q101" i="1"/>
  <c r="L102" i="1"/>
  <c r="K104" i="1"/>
  <c r="P103" i="1"/>
  <c r="Y101" i="1" l="1"/>
  <c r="Z101" i="1" s="1"/>
  <c r="N101" i="1"/>
  <c r="R101" i="1" s="1"/>
  <c r="T101" i="1" s="1"/>
  <c r="W101" i="1" s="1"/>
  <c r="X102" i="1" s="1"/>
  <c r="Q102" i="1"/>
  <c r="L103" i="1"/>
  <c r="K105" i="1"/>
  <c r="P104" i="1"/>
  <c r="Y102" i="1" l="1"/>
  <c r="Z102" i="1" s="1"/>
  <c r="N102" i="1"/>
  <c r="R102" i="1" s="1"/>
  <c r="T102" i="1" s="1"/>
  <c r="W102" i="1" s="1"/>
  <c r="X103" i="1" s="1"/>
  <c r="Q103" i="1"/>
  <c r="L104" i="1"/>
  <c r="K106" i="1"/>
  <c r="P105" i="1"/>
  <c r="Y103" i="1" l="1"/>
  <c r="Z103" i="1" s="1"/>
  <c r="N103" i="1"/>
  <c r="R103" i="1" s="1"/>
  <c r="T103" i="1" s="1"/>
  <c r="W103" i="1" s="1"/>
  <c r="X104" i="1" s="1"/>
  <c r="L105" i="1"/>
  <c r="Q104" i="1"/>
  <c r="K107" i="1"/>
  <c r="P106" i="1"/>
  <c r="Y104" i="1" l="1"/>
  <c r="Z104" i="1" s="1"/>
  <c r="N104" i="1"/>
  <c r="R104" i="1" s="1"/>
  <c r="T104" i="1" s="1"/>
  <c r="W104" i="1" s="1"/>
  <c r="X105" i="1" s="1"/>
  <c r="L106" i="1"/>
  <c r="Q105" i="1"/>
  <c r="K108" i="1"/>
  <c r="P107" i="1"/>
  <c r="Y105" i="1" l="1"/>
  <c r="Z105" i="1" s="1"/>
  <c r="N105" i="1"/>
  <c r="R105" i="1" s="1"/>
  <c r="T105" i="1" s="1"/>
  <c r="W105" i="1" s="1"/>
  <c r="X106" i="1" s="1"/>
  <c r="L107" i="1"/>
  <c r="Q106" i="1"/>
  <c r="K109" i="1"/>
  <c r="P108" i="1"/>
  <c r="Y106" i="1" l="1"/>
  <c r="Z106" i="1" s="1"/>
  <c r="N106" i="1"/>
  <c r="R106" i="1" s="1"/>
  <c r="T106" i="1" s="1"/>
  <c r="W106" i="1" s="1"/>
  <c r="X107" i="1" s="1"/>
  <c r="L108" i="1"/>
  <c r="Q107" i="1"/>
  <c r="K110" i="1"/>
  <c r="P109" i="1"/>
  <c r="Y107" i="1" l="1"/>
  <c r="Z107" i="1" s="1"/>
  <c r="N107" i="1"/>
  <c r="R107" i="1" s="1"/>
  <c r="T107" i="1" s="1"/>
  <c r="W107" i="1" s="1"/>
  <c r="X108" i="1" s="1"/>
  <c r="L109" i="1"/>
  <c r="Q108" i="1"/>
  <c r="K111" i="1"/>
  <c r="P110" i="1"/>
  <c r="Y108" i="1" l="1"/>
  <c r="Z108" i="1" s="1"/>
  <c r="N108" i="1"/>
  <c r="R108" i="1" s="1"/>
  <c r="T108" i="1" s="1"/>
  <c r="W108" i="1" s="1"/>
  <c r="X109" i="1" s="1"/>
  <c r="Q109" i="1"/>
  <c r="L110" i="1"/>
  <c r="K112" i="1"/>
  <c r="P111" i="1"/>
  <c r="Y109" i="1" l="1"/>
  <c r="Z109" i="1" s="1"/>
  <c r="N109" i="1"/>
  <c r="R109" i="1" s="1"/>
  <c r="T109" i="1" s="1"/>
  <c r="W109" i="1" s="1"/>
  <c r="X110" i="1" s="1"/>
  <c r="Q110" i="1"/>
  <c r="L111" i="1"/>
  <c r="K113" i="1"/>
  <c r="P112" i="1"/>
  <c r="Y110" i="1" l="1"/>
  <c r="Z110" i="1" s="1"/>
  <c r="N110" i="1"/>
  <c r="R110" i="1" s="1"/>
  <c r="T110" i="1" s="1"/>
  <c r="W110" i="1" s="1"/>
  <c r="X111" i="1" s="1"/>
  <c r="Q111" i="1"/>
  <c r="L112" i="1"/>
  <c r="K114" i="1"/>
  <c r="P113" i="1"/>
  <c r="Y111" i="1" l="1"/>
  <c r="Z111" i="1" s="1"/>
  <c r="N111" i="1"/>
  <c r="R111" i="1" s="1"/>
  <c r="T111" i="1" s="1"/>
  <c r="W111" i="1" s="1"/>
  <c r="X112" i="1" s="1"/>
  <c r="L113" i="1"/>
  <c r="Q112" i="1"/>
  <c r="K115" i="1"/>
  <c r="P114" i="1"/>
  <c r="Y112" i="1" l="1"/>
  <c r="Z112" i="1" s="1"/>
  <c r="N112" i="1"/>
  <c r="R112" i="1" s="1"/>
  <c r="T112" i="1" s="1"/>
  <c r="W112" i="1" s="1"/>
  <c r="X113" i="1" s="1"/>
  <c r="L114" i="1"/>
  <c r="Q113" i="1"/>
  <c r="K116" i="1"/>
  <c r="P115" i="1"/>
  <c r="Y113" i="1" l="1"/>
  <c r="Z113" i="1" s="1"/>
  <c r="N113" i="1"/>
  <c r="R113" i="1" s="1"/>
  <c r="T113" i="1" s="1"/>
  <c r="W113" i="1" s="1"/>
  <c r="X114" i="1" s="1"/>
  <c r="L115" i="1"/>
  <c r="Q114" i="1"/>
  <c r="K117" i="1"/>
  <c r="P116" i="1"/>
  <c r="Y114" i="1" l="1"/>
  <c r="Z114" i="1" s="1"/>
  <c r="N114" i="1"/>
  <c r="R114" i="1" s="1"/>
  <c r="T114" i="1" s="1"/>
  <c r="W114" i="1" s="1"/>
  <c r="X115" i="1" s="1"/>
  <c r="Q115" i="1"/>
  <c r="L116" i="1"/>
  <c r="K118" i="1"/>
  <c r="P117" i="1"/>
  <c r="Y115" i="1" l="1"/>
  <c r="Z115" i="1" s="1"/>
  <c r="N115" i="1"/>
  <c r="R115" i="1" s="1"/>
  <c r="T115" i="1" s="1"/>
  <c r="W115" i="1" s="1"/>
  <c r="X116" i="1" s="1"/>
  <c r="L117" i="1"/>
  <c r="Q116" i="1"/>
  <c r="K119" i="1"/>
  <c r="P118" i="1"/>
  <c r="Y116" i="1" l="1"/>
  <c r="Z116" i="1" s="1"/>
  <c r="N116" i="1"/>
  <c r="R116" i="1" s="1"/>
  <c r="T116" i="1" s="1"/>
  <c r="W116" i="1" s="1"/>
  <c r="X117" i="1" s="1"/>
  <c r="L118" i="1"/>
  <c r="Q117" i="1"/>
  <c r="K120" i="1"/>
  <c r="P119" i="1"/>
  <c r="Y117" i="1" l="1"/>
  <c r="Z117" i="1" s="1"/>
  <c r="N117" i="1"/>
  <c r="R117" i="1" s="1"/>
  <c r="T117" i="1" s="1"/>
  <c r="W117" i="1" s="1"/>
  <c r="X118" i="1" s="1"/>
  <c r="L119" i="1"/>
  <c r="Q118" i="1"/>
  <c r="K121" i="1"/>
  <c r="P120" i="1"/>
  <c r="Y118" i="1" l="1"/>
  <c r="Z118" i="1" s="1"/>
  <c r="N118" i="1"/>
  <c r="R118" i="1" s="1"/>
  <c r="T118" i="1" s="1"/>
  <c r="W118" i="1" s="1"/>
  <c r="X119" i="1" s="1"/>
  <c r="L120" i="1"/>
  <c r="Q119" i="1"/>
  <c r="K122" i="1"/>
  <c r="P121" i="1"/>
  <c r="Y119" i="1" l="1"/>
  <c r="Z119" i="1" s="1"/>
  <c r="N119" i="1"/>
  <c r="R119" i="1" s="1"/>
  <c r="T119" i="1" s="1"/>
  <c r="W119" i="1" s="1"/>
  <c r="X120" i="1" s="1"/>
  <c r="L121" i="1"/>
  <c r="Q120" i="1"/>
  <c r="K123" i="1"/>
  <c r="P122" i="1"/>
  <c r="Y120" i="1" l="1"/>
  <c r="Z120" i="1" s="1"/>
  <c r="N120" i="1"/>
  <c r="R120" i="1" s="1"/>
  <c r="T120" i="1" s="1"/>
  <c r="W120" i="1" s="1"/>
  <c r="X121" i="1" s="1"/>
  <c r="L122" i="1"/>
  <c r="Q121" i="1"/>
  <c r="K124" i="1"/>
  <c r="P123" i="1"/>
  <c r="Y121" i="1" l="1"/>
  <c r="Z121" i="1" s="1"/>
  <c r="N121" i="1"/>
  <c r="R121" i="1" s="1"/>
  <c r="T121" i="1" s="1"/>
  <c r="W121" i="1" s="1"/>
  <c r="X122" i="1" s="1"/>
  <c r="Q122" i="1"/>
  <c r="L123" i="1"/>
  <c r="K125" i="1"/>
  <c r="P124" i="1"/>
  <c r="Y122" i="1" l="1"/>
  <c r="Z122" i="1" s="1"/>
  <c r="N122" i="1"/>
  <c r="R122" i="1" s="1"/>
  <c r="T122" i="1" s="1"/>
  <c r="W122" i="1" s="1"/>
  <c r="X123" i="1" s="1"/>
  <c r="Q123" i="1"/>
  <c r="L124" i="1"/>
  <c r="K126" i="1"/>
  <c r="P125" i="1"/>
  <c r="Y123" i="1" l="1"/>
  <c r="Z123" i="1" s="1"/>
  <c r="N123" i="1"/>
  <c r="R123" i="1" s="1"/>
  <c r="T123" i="1" s="1"/>
  <c r="W123" i="1" s="1"/>
  <c r="X124" i="1" s="1"/>
  <c r="L125" i="1"/>
  <c r="Q124" i="1"/>
  <c r="K127" i="1"/>
  <c r="P126" i="1"/>
  <c r="Y124" i="1" l="1"/>
  <c r="Z124" i="1" s="1"/>
  <c r="N124" i="1"/>
  <c r="R124" i="1" s="1"/>
  <c r="T124" i="1" s="1"/>
  <c r="W124" i="1" s="1"/>
  <c r="X125" i="1" s="1"/>
  <c r="L126" i="1"/>
  <c r="Q125" i="1"/>
  <c r="K128" i="1"/>
  <c r="P127" i="1"/>
  <c r="Y125" i="1" l="1"/>
  <c r="Z125" i="1" s="1"/>
  <c r="N125" i="1"/>
  <c r="R125" i="1" s="1"/>
  <c r="T125" i="1" s="1"/>
  <c r="W125" i="1" s="1"/>
  <c r="X126" i="1" s="1"/>
  <c r="L127" i="1"/>
  <c r="Q126" i="1"/>
  <c r="K129" i="1"/>
  <c r="P128" i="1"/>
  <c r="Y126" i="1" l="1"/>
  <c r="Z126" i="1" s="1"/>
  <c r="N126" i="1"/>
  <c r="R126" i="1" s="1"/>
  <c r="T126" i="1" s="1"/>
  <c r="W126" i="1" s="1"/>
  <c r="X127" i="1" s="1"/>
  <c r="L128" i="1"/>
  <c r="Q127" i="1"/>
  <c r="K130" i="1"/>
  <c r="P129" i="1"/>
  <c r="Y127" i="1" l="1"/>
  <c r="Z127" i="1" s="1"/>
  <c r="N127" i="1"/>
  <c r="R127" i="1" s="1"/>
  <c r="T127" i="1" s="1"/>
  <c r="W127" i="1" s="1"/>
  <c r="X128" i="1" s="1"/>
  <c r="L129" i="1"/>
  <c r="Q128" i="1"/>
  <c r="K131" i="1"/>
  <c r="P130" i="1"/>
  <c r="Y128" i="1" l="1"/>
  <c r="Z128" i="1" s="1"/>
  <c r="N128" i="1"/>
  <c r="R128" i="1" s="1"/>
  <c r="T128" i="1" s="1"/>
  <c r="W128" i="1" s="1"/>
  <c r="X129" i="1" s="1"/>
  <c r="Q129" i="1"/>
  <c r="L130" i="1"/>
  <c r="K132" i="1"/>
  <c r="P131" i="1"/>
  <c r="Y129" i="1" l="1"/>
  <c r="Z129" i="1" s="1"/>
  <c r="N129" i="1"/>
  <c r="R129" i="1" s="1"/>
  <c r="T129" i="1" s="1"/>
  <c r="W129" i="1" s="1"/>
  <c r="X130" i="1" s="1"/>
  <c r="Q130" i="1"/>
  <c r="L131" i="1"/>
  <c r="K133" i="1"/>
  <c r="P132" i="1"/>
  <c r="Y130" i="1" l="1"/>
  <c r="Z130" i="1" s="1"/>
  <c r="N130" i="1"/>
  <c r="R130" i="1" s="1"/>
  <c r="T130" i="1" s="1"/>
  <c r="W130" i="1" s="1"/>
  <c r="X131" i="1" s="1"/>
  <c r="L132" i="1"/>
  <c r="Q131" i="1"/>
  <c r="K134" i="1"/>
  <c r="P133" i="1"/>
  <c r="Y131" i="1" l="1"/>
  <c r="Z131" i="1" s="1"/>
  <c r="N131" i="1"/>
  <c r="R131" i="1" s="1"/>
  <c r="T131" i="1" s="1"/>
  <c r="W131" i="1" s="1"/>
  <c r="X132" i="1" s="1"/>
  <c r="L133" i="1"/>
  <c r="Q132" i="1"/>
  <c r="K135" i="1"/>
  <c r="P134" i="1"/>
  <c r="Y132" i="1" l="1"/>
  <c r="Z132" i="1" s="1"/>
  <c r="N132" i="1"/>
  <c r="R132" i="1" s="1"/>
  <c r="T132" i="1" s="1"/>
  <c r="W132" i="1" s="1"/>
  <c r="X133" i="1" s="1"/>
  <c r="L134" i="1"/>
  <c r="Q133" i="1"/>
  <c r="K136" i="1"/>
  <c r="P135" i="1"/>
  <c r="Y133" i="1" l="1"/>
  <c r="Z133" i="1" s="1"/>
  <c r="N133" i="1"/>
  <c r="R133" i="1" s="1"/>
  <c r="T133" i="1" s="1"/>
  <c r="W133" i="1" s="1"/>
  <c r="X134" i="1" s="1"/>
  <c r="L135" i="1"/>
  <c r="Q134" i="1"/>
  <c r="K137" i="1"/>
  <c r="P136" i="1"/>
  <c r="Y134" i="1" l="1"/>
  <c r="Z134" i="1" s="1"/>
  <c r="N134" i="1"/>
  <c r="R134" i="1" s="1"/>
  <c r="T134" i="1" s="1"/>
  <c r="W134" i="1" s="1"/>
  <c r="X135" i="1" s="1"/>
  <c r="L136" i="1"/>
  <c r="Q135" i="1"/>
  <c r="K138" i="1"/>
  <c r="P137" i="1"/>
  <c r="Y135" i="1" l="1"/>
  <c r="Z135" i="1" s="1"/>
  <c r="N135" i="1"/>
  <c r="R135" i="1" s="1"/>
  <c r="T135" i="1" s="1"/>
  <c r="W135" i="1" s="1"/>
  <c r="X136" i="1" s="1"/>
  <c r="L137" i="1"/>
  <c r="Q136" i="1"/>
  <c r="K139" i="1"/>
  <c r="P138" i="1"/>
  <c r="Y136" i="1" l="1"/>
  <c r="Z136" i="1" s="1"/>
  <c r="N136" i="1"/>
  <c r="R136" i="1" s="1"/>
  <c r="T136" i="1" s="1"/>
  <c r="W136" i="1" s="1"/>
  <c r="X137" i="1" s="1"/>
  <c r="L138" i="1"/>
  <c r="Q137" i="1"/>
  <c r="K140" i="1"/>
  <c r="P139" i="1"/>
  <c r="Y137" i="1" l="1"/>
  <c r="Z137" i="1" s="1"/>
  <c r="N137" i="1"/>
  <c r="R137" i="1" s="1"/>
  <c r="T137" i="1" s="1"/>
  <c r="W137" i="1" s="1"/>
  <c r="X138" i="1" s="1"/>
  <c r="L139" i="1"/>
  <c r="Q138" i="1"/>
  <c r="K141" i="1"/>
  <c r="P140" i="1"/>
  <c r="Y138" i="1" l="1"/>
  <c r="Z138" i="1" s="1"/>
  <c r="N138" i="1"/>
  <c r="R138" i="1" s="1"/>
  <c r="T138" i="1" s="1"/>
  <c r="W138" i="1" s="1"/>
  <c r="X139" i="1" s="1"/>
  <c r="Q139" i="1"/>
  <c r="L140" i="1"/>
  <c r="K142" i="1"/>
  <c r="P141" i="1"/>
  <c r="Y139" i="1" l="1"/>
  <c r="Z139" i="1" s="1"/>
  <c r="N139" i="1"/>
  <c r="R139" i="1" s="1"/>
  <c r="T139" i="1" s="1"/>
  <c r="W139" i="1" s="1"/>
  <c r="X140" i="1" s="1"/>
  <c r="Q140" i="1"/>
  <c r="L141" i="1"/>
  <c r="K143" i="1"/>
  <c r="P142" i="1"/>
  <c r="Y140" i="1" l="1"/>
  <c r="Z140" i="1" s="1"/>
  <c r="N140" i="1"/>
  <c r="R140" i="1" s="1"/>
  <c r="T140" i="1" s="1"/>
  <c r="W140" i="1" s="1"/>
  <c r="X141" i="1" s="1"/>
  <c r="Q141" i="1"/>
  <c r="L142" i="1"/>
  <c r="K144" i="1"/>
  <c r="P143" i="1"/>
  <c r="Y141" i="1" l="1"/>
  <c r="Z141" i="1" s="1"/>
  <c r="N141" i="1"/>
  <c r="R141" i="1" s="1"/>
  <c r="T141" i="1" s="1"/>
  <c r="W141" i="1" s="1"/>
  <c r="X142" i="1" s="1"/>
  <c r="L143" i="1"/>
  <c r="Q142" i="1"/>
  <c r="K145" i="1"/>
  <c r="P144" i="1"/>
  <c r="Y142" i="1" l="1"/>
  <c r="Z142" i="1" s="1"/>
  <c r="N142" i="1"/>
  <c r="R142" i="1" s="1"/>
  <c r="T142" i="1" s="1"/>
  <c r="W142" i="1" s="1"/>
  <c r="X143" i="1" s="1"/>
  <c r="Q143" i="1"/>
  <c r="L144" i="1"/>
  <c r="K146" i="1"/>
  <c r="P145" i="1"/>
  <c r="Y143" i="1" l="1"/>
  <c r="Z143" i="1" s="1"/>
  <c r="N143" i="1"/>
  <c r="R143" i="1" s="1"/>
  <c r="T143" i="1" s="1"/>
  <c r="W143" i="1" s="1"/>
  <c r="X144" i="1" s="1"/>
  <c r="L145" i="1"/>
  <c r="Q144" i="1"/>
  <c r="K147" i="1"/>
  <c r="P146" i="1"/>
  <c r="Y144" i="1" l="1"/>
  <c r="Z144" i="1" s="1"/>
  <c r="N144" i="1"/>
  <c r="R144" i="1" s="1"/>
  <c r="T144" i="1" s="1"/>
  <c r="W144" i="1" s="1"/>
  <c r="X145" i="1" s="1"/>
  <c r="L146" i="1"/>
  <c r="Q145" i="1"/>
  <c r="K148" i="1"/>
  <c r="P147" i="1"/>
  <c r="Y145" i="1" l="1"/>
  <c r="Z145" i="1" s="1"/>
  <c r="N145" i="1"/>
  <c r="R145" i="1" s="1"/>
  <c r="T145" i="1" s="1"/>
  <c r="W145" i="1" s="1"/>
  <c r="X146" i="1" s="1"/>
  <c r="L147" i="1"/>
  <c r="Q146" i="1"/>
  <c r="K149" i="1"/>
  <c r="P148" i="1"/>
  <c r="Y146" i="1" l="1"/>
  <c r="Z146" i="1" s="1"/>
  <c r="N146" i="1"/>
  <c r="R146" i="1" s="1"/>
  <c r="T146" i="1" s="1"/>
  <c r="W146" i="1" s="1"/>
  <c r="X147" i="1" s="1"/>
  <c r="Q147" i="1"/>
  <c r="L148" i="1"/>
  <c r="K150" i="1"/>
  <c r="P149" i="1"/>
  <c r="Y147" i="1" l="1"/>
  <c r="Z147" i="1" s="1"/>
  <c r="N147" i="1"/>
  <c r="R147" i="1" s="1"/>
  <c r="T147" i="1" s="1"/>
  <c r="W147" i="1" s="1"/>
  <c r="X148" i="1" s="1"/>
  <c r="L149" i="1"/>
  <c r="Q148" i="1"/>
  <c r="K151" i="1"/>
  <c r="P150" i="1"/>
  <c r="Y148" i="1" l="1"/>
  <c r="Z148" i="1" s="1"/>
  <c r="N148" i="1"/>
  <c r="R148" i="1" s="1"/>
  <c r="T148" i="1" s="1"/>
  <c r="W148" i="1" s="1"/>
  <c r="X149" i="1" s="1"/>
  <c r="L150" i="1"/>
  <c r="Q149" i="1"/>
  <c r="K152" i="1"/>
  <c r="P151" i="1"/>
  <c r="Y149" i="1" l="1"/>
  <c r="Z149" i="1" s="1"/>
  <c r="N149" i="1"/>
  <c r="R149" i="1" s="1"/>
  <c r="T149" i="1" s="1"/>
  <c r="W149" i="1" s="1"/>
  <c r="X150" i="1" s="1"/>
  <c r="L151" i="1"/>
  <c r="Q150" i="1"/>
  <c r="K153" i="1"/>
  <c r="P152" i="1"/>
  <c r="Y150" i="1" l="1"/>
  <c r="Z150" i="1" s="1"/>
  <c r="N150" i="1"/>
  <c r="R150" i="1" s="1"/>
  <c r="T150" i="1" s="1"/>
  <c r="W150" i="1" s="1"/>
  <c r="X151" i="1" s="1"/>
  <c r="Q151" i="1"/>
  <c r="L152" i="1"/>
  <c r="K154" i="1"/>
  <c r="P153" i="1"/>
  <c r="Y151" i="1" l="1"/>
  <c r="Z151" i="1" s="1"/>
  <c r="N151" i="1"/>
  <c r="R151" i="1" s="1"/>
  <c r="T151" i="1" s="1"/>
  <c r="W151" i="1" s="1"/>
  <c r="X152" i="1" s="1"/>
  <c r="L153" i="1"/>
  <c r="Q152" i="1"/>
  <c r="K155" i="1"/>
  <c r="P154" i="1"/>
  <c r="Y152" i="1" l="1"/>
  <c r="Z152" i="1" s="1"/>
  <c r="N152" i="1"/>
  <c r="R152" i="1" s="1"/>
  <c r="T152" i="1" s="1"/>
  <c r="W152" i="1" s="1"/>
  <c r="X153" i="1" s="1"/>
  <c r="Q153" i="1"/>
  <c r="L154" i="1"/>
  <c r="K156" i="1"/>
  <c r="P155" i="1"/>
  <c r="Y153" i="1" l="1"/>
  <c r="Z153" i="1" s="1"/>
  <c r="N153" i="1"/>
  <c r="R153" i="1" s="1"/>
  <c r="T153" i="1" s="1"/>
  <c r="W153" i="1" s="1"/>
  <c r="X154" i="1" s="1"/>
  <c r="L155" i="1"/>
  <c r="Q154" i="1"/>
  <c r="K157" i="1"/>
  <c r="P156" i="1"/>
  <c r="Y154" i="1" l="1"/>
  <c r="Z154" i="1" s="1"/>
  <c r="N154" i="1"/>
  <c r="R154" i="1" s="1"/>
  <c r="T154" i="1" s="1"/>
  <c r="W154" i="1" s="1"/>
  <c r="X155" i="1" s="1"/>
  <c r="L156" i="1"/>
  <c r="Q155" i="1"/>
  <c r="K158" i="1"/>
  <c r="P157" i="1"/>
  <c r="Y155" i="1" l="1"/>
  <c r="Z155" i="1" s="1"/>
  <c r="N155" i="1"/>
  <c r="R155" i="1" s="1"/>
  <c r="T155" i="1" s="1"/>
  <c r="W155" i="1" s="1"/>
  <c r="X156" i="1" s="1"/>
  <c r="L157" i="1"/>
  <c r="Q156" i="1"/>
  <c r="K159" i="1"/>
  <c r="P158" i="1"/>
  <c r="Y156" i="1" l="1"/>
  <c r="Z156" i="1" s="1"/>
  <c r="N156" i="1"/>
  <c r="R156" i="1" s="1"/>
  <c r="T156" i="1" s="1"/>
  <c r="W156" i="1" s="1"/>
  <c r="X157" i="1" s="1"/>
  <c r="L158" i="1"/>
  <c r="Q157" i="1"/>
  <c r="K160" i="1"/>
  <c r="P159" i="1"/>
  <c r="Y157" i="1" l="1"/>
  <c r="Z157" i="1" s="1"/>
  <c r="N157" i="1"/>
  <c r="R157" i="1" s="1"/>
  <c r="T157" i="1" s="1"/>
  <c r="W157" i="1" s="1"/>
  <c r="X158" i="1" s="1"/>
  <c r="Q158" i="1"/>
  <c r="L159" i="1"/>
  <c r="K161" i="1"/>
  <c r="P160" i="1"/>
  <c r="Y158" i="1" l="1"/>
  <c r="Z158" i="1" s="1"/>
  <c r="N158" i="1"/>
  <c r="R158" i="1" s="1"/>
  <c r="T158" i="1" s="1"/>
  <c r="W158" i="1" s="1"/>
  <c r="X159" i="1" s="1"/>
  <c r="L160" i="1"/>
  <c r="Q159" i="1"/>
  <c r="K162" i="1"/>
  <c r="P161" i="1"/>
  <c r="Y159" i="1" l="1"/>
  <c r="Z159" i="1" s="1"/>
  <c r="N159" i="1"/>
  <c r="R159" i="1" s="1"/>
  <c r="T159" i="1" s="1"/>
  <c r="W159" i="1" s="1"/>
  <c r="X160" i="1" s="1"/>
  <c r="Q160" i="1"/>
  <c r="L161" i="1"/>
  <c r="K163" i="1"/>
  <c r="P162" i="1"/>
  <c r="Y160" i="1" l="1"/>
  <c r="Z160" i="1" s="1"/>
  <c r="N160" i="1"/>
  <c r="R160" i="1" s="1"/>
  <c r="T160" i="1" s="1"/>
  <c r="W160" i="1" s="1"/>
  <c r="X161" i="1" s="1"/>
  <c r="Q161" i="1"/>
  <c r="L162" i="1"/>
  <c r="K164" i="1"/>
  <c r="P163" i="1"/>
  <c r="Y161" i="1" l="1"/>
  <c r="Z161" i="1" s="1"/>
  <c r="N161" i="1"/>
  <c r="R161" i="1" s="1"/>
  <c r="T161" i="1" s="1"/>
  <c r="W161" i="1" s="1"/>
  <c r="X162" i="1" s="1"/>
  <c r="Q162" i="1"/>
  <c r="L163" i="1"/>
  <c r="K165" i="1"/>
  <c r="P164" i="1"/>
  <c r="Y162" i="1" l="1"/>
  <c r="Z162" i="1" s="1"/>
  <c r="N162" i="1"/>
  <c r="R162" i="1" s="1"/>
  <c r="T162" i="1" s="1"/>
  <c r="W162" i="1" s="1"/>
  <c r="X163" i="1" s="1"/>
  <c r="L164" i="1"/>
  <c r="Q163" i="1"/>
  <c r="K166" i="1"/>
  <c r="P165" i="1"/>
  <c r="Y163" i="1" l="1"/>
  <c r="Z163" i="1" s="1"/>
  <c r="N163" i="1"/>
  <c r="R163" i="1" s="1"/>
  <c r="T163" i="1" s="1"/>
  <c r="W163" i="1" s="1"/>
  <c r="X164" i="1" s="1"/>
  <c r="L165" i="1"/>
  <c r="Q164" i="1"/>
  <c r="K167" i="1"/>
  <c r="P166" i="1"/>
  <c r="Y164" i="1" l="1"/>
  <c r="Z164" i="1" s="1"/>
  <c r="N164" i="1"/>
  <c r="R164" i="1" s="1"/>
  <c r="T164" i="1" s="1"/>
  <c r="W164" i="1" s="1"/>
  <c r="X165" i="1" s="1"/>
  <c r="L166" i="1"/>
  <c r="Q165" i="1"/>
  <c r="K168" i="1"/>
  <c r="P167" i="1"/>
  <c r="Y165" i="1" l="1"/>
  <c r="Z165" i="1" s="1"/>
  <c r="N165" i="1"/>
  <c r="R165" i="1" s="1"/>
  <c r="T165" i="1" s="1"/>
  <c r="W165" i="1" s="1"/>
  <c r="X166" i="1" s="1"/>
  <c r="L167" i="1"/>
  <c r="Q166" i="1"/>
  <c r="K169" i="1"/>
  <c r="P168" i="1"/>
  <c r="Y166" i="1" l="1"/>
  <c r="Z166" i="1" s="1"/>
  <c r="N166" i="1"/>
  <c r="R166" i="1" s="1"/>
  <c r="T166" i="1" s="1"/>
  <c r="W166" i="1" s="1"/>
  <c r="X167" i="1" s="1"/>
  <c r="L168" i="1"/>
  <c r="Q167" i="1"/>
  <c r="K170" i="1"/>
  <c r="P169" i="1"/>
  <c r="Y167" i="1" l="1"/>
  <c r="Z167" i="1" s="1"/>
  <c r="N167" i="1"/>
  <c r="R167" i="1" s="1"/>
  <c r="T167" i="1" s="1"/>
  <c r="W167" i="1" s="1"/>
  <c r="X168" i="1" s="1"/>
  <c r="L169" i="1"/>
  <c r="Q168" i="1"/>
  <c r="K171" i="1"/>
  <c r="P170" i="1"/>
  <c r="Y168" i="1" l="1"/>
  <c r="Z168" i="1" s="1"/>
  <c r="N168" i="1"/>
  <c r="R168" i="1" s="1"/>
  <c r="T168" i="1" s="1"/>
  <c r="W168" i="1" s="1"/>
  <c r="X169" i="1" s="1"/>
  <c r="L170" i="1"/>
  <c r="Q169" i="1"/>
  <c r="K172" i="1"/>
  <c r="P171" i="1"/>
  <c r="Y169" i="1" l="1"/>
  <c r="Z169" i="1" s="1"/>
  <c r="N169" i="1"/>
  <c r="R169" i="1" s="1"/>
  <c r="T169" i="1" s="1"/>
  <c r="W169" i="1" s="1"/>
  <c r="X170" i="1" s="1"/>
  <c r="L171" i="1"/>
  <c r="Q170" i="1"/>
  <c r="K173" i="1"/>
  <c r="P172" i="1"/>
  <c r="Y170" i="1" l="1"/>
  <c r="Z170" i="1" s="1"/>
  <c r="N170" i="1"/>
  <c r="R170" i="1" s="1"/>
  <c r="T170" i="1" s="1"/>
  <c r="W170" i="1" s="1"/>
  <c r="X171" i="1" s="1"/>
  <c r="L172" i="1"/>
  <c r="Q171" i="1"/>
  <c r="K174" i="1"/>
  <c r="P173" i="1"/>
  <c r="Y171" i="1" l="1"/>
  <c r="Z171" i="1" s="1"/>
  <c r="N171" i="1"/>
  <c r="R171" i="1" s="1"/>
  <c r="T171" i="1" s="1"/>
  <c r="W171" i="1" s="1"/>
  <c r="X172" i="1" s="1"/>
  <c r="L173" i="1"/>
  <c r="Q172" i="1"/>
  <c r="K175" i="1"/>
  <c r="P174" i="1"/>
  <c r="Y172" i="1" l="1"/>
  <c r="Z172" i="1" s="1"/>
  <c r="N172" i="1"/>
  <c r="R172" i="1" s="1"/>
  <c r="T172" i="1" s="1"/>
  <c r="W172" i="1" s="1"/>
  <c r="X173" i="1" s="1"/>
  <c r="L174" i="1"/>
  <c r="Q173" i="1"/>
  <c r="K176" i="1"/>
  <c r="P175" i="1"/>
  <c r="Y173" i="1" l="1"/>
  <c r="Z173" i="1" s="1"/>
  <c r="N173" i="1"/>
  <c r="R173" i="1" s="1"/>
  <c r="T173" i="1" s="1"/>
  <c r="W173" i="1" s="1"/>
  <c r="X174" i="1" s="1"/>
  <c r="Q174" i="1"/>
  <c r="L175" i="1"/>
  <c r="K177" i="1"/>
  <c r="P176" i="1"/>
  <c r="Y174" i="1" l="1"/>
  <c r="Z174" i="1" s="1"/>
  <c r="N174" i="1"/>
  <c r="R174" i="1" s="1"/>
  <c r="T174" i="1" s="1"/>
  <c r="W174" i="1" s="1"/>
  <c r="X175" i="1" s="1"/>
  <c r="L176" i="1"/>
  <c r="Q175" i="1"/>
  <c r="K178" i="1"/>
  <c r="P177" i="1"/>
  <c r="Y175" i="1" l="1"/>
  <c r="Z175" i="1" s="1"/>
  <c r="N175" i="1"/>
  <c r="R175" i="1" s="1"/>
  <c r="T175" i="1" s="1"/>
  <c r="W175" i="1" s="1"/>
  <c r="X176" i="1" s="1"/>
  <c r="Q176" i="1"/>
  <c r="L177" i="1"/>
  <c r="K179" i="1"/>
  <c r="P178" i="1"/>
  <c r="Y176" i="1" l="1"/>
  <c r="Z176" i="1" s="1"/>
  <c r="N176" i="1"/>
  <c r="R176" i="1" s="1"/>
  <c r="T176" i="1" s="1"/>
  <c r="W176" i="1" s="1"/>
  <c r="X177" i="1" s="1"/>
  <c r="L178" i="1"/>
  <c r="Q177" i="1"/>
  <c r="K180" i="1"/>
  <c r="P179" i="1"/>
  <c r="Y177" i="1" l="1"/>
  <c r="Z177" i="1" s="1"/>
  <c r="N177" i="1"/>
  <c r="R177" i="1" s="1"/>
  <c r="T177" i="1" s="1"/>
  <c r="W177" i="1" s="1"/>
  <c r="X178" i="1" s="1"/>
  <c r="L179" i="1"/>
  <c r="Q178" i="1"/>
  <c r="K181" i="1"/>
  <c r="P180" i="1"/>
  <c r="Y178" i="1" l="1"/>
  <c r="Z178" i="1" s="1"/>
  <c r="N178" i="1"/>
  <c r="R178" i="1" s="1"/>
  <c r="T178" i="1" s="1"/>
  <c r="W178" i="1" s="1"/>
  <c r="X179" i="1" s="1"/>
  <c r="L180" i="1"/>
  <c r="Q179" i="1"/>
  <c r="K182" i="1"/>
  <c r="P181" i="1"/>
  <c r="Y179" i="1" l="1"/>
  <c r="Z179" i="1" s="1"/>
  <c r="N179" i="1"/>
  <c r="R179" i="1" s="1"/>
  <c r="T179" i="1" s="1"/>
  <c r="W179" i="1" s="1"/>
  <c r="X180" i="1" s="1"/>
  <c r="L181" i="1"/>
  <c r="Q180" i="1"/>
  <c r="K183" i="1"/>
  <c r="P182" i="1"/>
  <c r="Y180" i="1" l="1"/>
  <c r="Z180" i="1" s="1"/>
  <c r="N180" i="1"/>
  <c r="R180" i="1" s="1"/>
  <c r="T180" i="1" s="1"/>
  <c r="W180" i="1" s="1"/>
  <c r="X181" i="1" s="1"/>
  <c r="Q181" i="1"/>
  <c r="L182" i="1"/>
  <c r="K184" i="1"/>
  <c r="P183" i="1"/>
  <c r="Y181" i="1" l="1"/>
  <c r="Z181" i="1" s="1"/>
  <c r="N181" i="1"/>
  <c r="R181" i="1" s="1"/>
  <c r="T181" i="1" s="1"/>
  <c r="W181" i="1" s="1"/>
  <c r="X182" i="1" s="1"/>
  <c r="L183" i="1"/>
  <c r="Q182" i="1"/>
  <c r="K185" i="1"/>
  <c r="P184" i="1"/>
  <c r="Y182" i="1" l="1"/>
  <c r="Z182" i="1" s="1"/>
  <c r="N182" i="1"/>
  <c r="R182" i="1" s="1"/>
  <c r="T182" i="1" s="1"/>
  <c r="W182" i="1" s="1"/>
  <c r="X183" i="1" s="1"/>
  <c r="Q183" i="1"/>
  <c r="L184" i="1"/>
  <c r="K186" i="1"/>
  <c r="P185" i="1"/>
  <c r="Y183" i="1" l="1"/>
  <c r="Z183" i="1" s="1"/>
  <c r="N183" i="1"/>
  <c r="R183" i="1" s="1"/>
  <c r="T183" i="1" s="1"/>
  <c r="W183" i="1" s="1"/>
  <c r="X184" i="1" s="1"/>
  <c r="L185" i="1"/>
  <c r="Q184" i="1"/>
  <c r="K187" i="1"/>
  <c r="P186" i="1"/>
  <c r="Y184" i="1" l="1"/>
  <c r="Z184" i="1" s="1"/>
  <c r="N184" i="1"/>
  <c r="R184" i="1" s="1"/>
  <c r="T184" i="1" s="1"/>
  <c r="W184" i="1" s="1"/>
  <c r="X185" i="1" s="1"/>
  <c r="L186" i="1"/>
  <c r="Q185" i="1"/>
  <c r="K188" i="1"/>
  <c r="P187" i="1"/>
  <c r="Y185" i="1" l="1"/>
  <c r="Z185" i="1" s="1"/>
  <c r="N185" i="1"/>
  <c r="R185" i="1" s="1"/>
  <c r="T185" i="1" s="1"/>
  <c r="W185" i="1" s="1"/>
  <c r="X186" i="1" s="1"/>
  <c r="L187" i="1"/>
  <c r="Q186" i="1"/>
  <c r="K189" i="1"/>
  <c r="P188" i="1"/>
  <c r="Y186" i="1" l="1"/>
  <c r="Z186" i="1" s="1"/>
  <c r="N186" i="1"/>
  <c r="R186" i="1" s="1"/>
  <c r="T186" i="1" s="1"/>
  <c r="W186" i="1" s="1"/>
  <c r="X187" i="1" s="1"/>
  <c r="L188" i="1"/>
  <c r="Q187" i="1"/>
  <c r="K190" i="1"/>
  <c r="P189" i="1"/>
  <c r="Y187" i="1" l="1"/>
  <c r="Z187" i="1" s="1"/>
  <c r="N187" i="1"/>
  <c r="R187" i="1" s="1"/>
  <c r="T187" i="1" s="1"/>
  <c r="W187" i="1" s="1"/>
  <c r="X188" i="1" s="1"/>
  <c r="L189" i="1"/>
  <c r="Q188" i="1"/>
  <c r="K191" i="1"/>
  <c r="P190" i="1"/>
  <c r="Y188" i="1" l="1"/>
  <c r="Z188" i="1" s="1"/>
  <c r="N188" i="1"/>
  <c r="R188" i="1" s="1"/>
  <c r="T188" i="1" s="1"/>
  <c r="W188" i="1" s="1"/>
  <c r="X189" i="1" s="1"/>
  <c r="L190" i="1"/>
  <c r="Q189" i="1"/>
  <c r="K192" i="1"/>
  <c r="P191" i="1"/>
  <c r="Y189" i="1" l="1"/>
  <c r="Z189" i="1" s="1"/>
  <c r="N189" i="1"/>
  <c r="R189" i="1" s="1"/>
  <c r="T189" i="1" s="1"/>
  <c r="W189" i="1" s="1"/>
  <c r="X190" i="1" s="1"/>
  <c r="L191" i="1"/>
  <c r="Q190" i="1"/>
  <c r="K193" i="1"/>
  <c r="P192" i="1"/>
  <c r="Y190" i="1" l="1"/>
  <c r="Z190" i="1" s="1"/>
  <c r="N190" i="1"/>
  <c r="R190" i="1" s="1"/>
  <c r="T190" i="1" s="1"/>
  <c r="W190" i="1" s="1"/>
  <c r="X191" i="1" s="1"/>
  <c r="L192" i="1"/>
  <c r="Q191" i="1"/>
  <c r="K194" i="1"/>
  <c r="P193" i="1"/>
  <c r="Y191" i="1" l="1"/>
  <c r="Z191" i="1" s="1"/>
  <c r="N191" i="1"/>
  <c r="R191" i="1" s="1"/>
  <c r="T191" i="1" s="1"/>
  <c r="W191" i="1" s="1"/>
  <c r="X192" i="1" s="1"/>
  <c r="Q192" i="1"/>
  <c r="L193" i="1"/>
  <c r="K195" i="1"/>
  <c r="P194" i="1"/>
  <c r="Y192" i="1" l="1"/>
  <c r="Z192" i="1" s="1"/>
  <c r="N192" i="1"/>
  <c r="R192" i="1" s="1"/>
  <c r="T192" i="1" s="1"/>
  <c r="W192" i="1" s="1"/>
  <c r="X193" i="1" s="1"/>
  <c r="L194" i="1"/>
  <c r="Q193" i="1"/>
  <c r="K196" i="1"/>
  <c r="P195" i="1"/>
  <c r="Y193" i="1" l="1"/>
  <c r="Z193" i="1" s="1"/>
  <c r="N193" i="1"/>
  <c r="R193" i="1" s="1"/>
  <c r="T193" i="1" s="1"/>
  <c r="W193" i="1" s="1"/>
  <c r="X194" i="1" s="1"/>
  <c r="Q194" i="1"/>
  <c r="L195" i="1"/>
  <c r="K197" i="1"/>
  <c r="P196" i="1"/>
  <c r="Y194" i="1" l="1"/>
  <c r="Z194" i="1" s="1"/>
  <c r="N194" i="1"/>
  <c r="R194" i="1" s="1"/>
  <c r="T194" i="1" s="1"/>
  <c r="W194" i="1" s="1"/>
  <c r="X195" i="1" s="1"/>
  <c r="L196" i="1"/>
  <c r="Q195" i="1"/>
  <c r="K198" i="1"/>
  <c r="P197" i="1"/>
  <c r="Y195" i="1" l="1"/>
  <c r="Z195" i="1" s="1"/>
  <c r="N195" i="1"/>
  <c r="R195" i="1" s="1"/>
  <c r="T195" i="1" s="1"/>
  <c r="W195" i="1" s="1"/>
  <c r="X196" i="1" s="1"/>
  <c r="L197" i="1"/>
  <c r="Q196" i="1"/>
  <c r="K199" i="1"/>
  <c r="P198" i="1"/>
  <c r="Y196" i="1" l="1"/>
  <c r="Z196" i="1" s="1"/>
  <c r="N196" i="1"/>
  <c r="R196" i="1" s="1"/>
  <c r="T196" i="1" s="1"/>
  <c r="W196" i="1" s="1"/>
  <c r="X197" i="1" s="1"/>
  <c r="L198" i="1"/>
  <c r="Q197" i="1"/>
  <c r="K200" i="1"/>
  <c r="P199" i="1"/>
  <c r="Y197" i="1" l="1"/>
  <c r="Z197" i="1" s="1"/>
  <c r="N197" i="1"/>
  <c r="R197" i="1" s="1"/>
  <c r="T197" i="1" s="1"/>
  <c r="W197" i="1" s="1"/>
  <c r="X198" i="1" s="1"/>
  <c r="L199" i="1"/>
  <c r="Q198" i="1"/>
  <c r="K201" i="1"/>
  <c r="P200" i="1"/>
  <c r="Y198" i="1" l="1"/>
  <c r="Z198" i="1" s="1"/>
  <c r="N198" i="1"/>
  <c r="R198" i="1" s="1"/>
  <c r="T198" i="1" s="1"/>
  <c r="W198" i="1" s="1"/>
  <c r="X199" i="1" s="1"/>
  <c r="Q199" i="1"/>
  <c r="L200" i="1"/>
  <c r="K202" i="1"/>
  <c r="P201" i="1"/>
  <c r="Y199" i="1" l="1"/>
  <c r="Z199" i="1" s="1"/>
  <c r="N199" i="1"/>
  <c r="R199" i="1" s="1"/>
  <c r="T199" i="1" s="1"/>
  <c r="W199" i="1" s="1"/>
  <c r="X200" i="1" s="1"/>
  <c r="Q200" i="1"/>
  <c r="L201" i="1"/>
  <c r="K203" i="1"/>
  <c r="P202" i="1"/>
  <c r="Y200" i="1" l="1"/>
  <c r="Z200" i="1" s="1"/>
  <c r="N200" i="1"/>
  <c r="R200" i="1" s="1"/>
  <c r="T200" i="1" s="1"/>
  <c r="W200" i="1" s="1"/>
  <c r="X201" i="1" s="1"/>
  <c r="Q201" i="1"/>
  <c r="L202" i="1"/>
  <c r="K204" i="1"/>
  <c r="P203" i="1"/>
  <c r="Y201" i="1" l="1"/>
  <c r="Z201" i="1" s="1"/>
  <c r="N201" i="1"/>
  <c r="R201" i="1" s="1"/>
  <c r="T201" i="1" s="1"/>
  <c r="W201" i="1" s="1"/>
  <c r="X202" i="1" s="1"/>
  <c r="L203" i="1"/>
  <c r="Q202" i="1"/>
  <c r="K205" i="1"/>
  <c r="P204" i="1"/>
  <c r="Y202" i="1" l="1"/>
  <c r="Z202" i="1" s="1"/>
  <c r="N202" i="1"/>
  <c r="R202" i="1" s="1"/>
  <c r="T202" i="1" s="1"/>
  <c r="W202" i="1" s="1"/>
  <c r="X203" i="1" s="1"/>
  <c r="L204" i="1"/>
  <c r="Q203" i="1"/>
  <c r="K206" i="1"/>
  <c r="P205" i="1"/>
  <c r="Y203" i="1" l="1"/>
  <c r="Z203" i="1" s="1"/>
  <c r="N203" i="1"/>
  <c r="R203" i="1" s="1"/>
  <c r="T203" i="1" s="1"/>
  <c r="W203" i="1" s="1"/>
  <c r="X204" i="1" s="1"/>
  <c r="L205" i="1"/>
  <c r="Q204" i="1"/>
  <c r="K207" i="1"/>
  <c r="P206" i="1"/>
  <c r="Y204" i="1" l="1"/>
  <c r="Z204" i="1" s="1"/>
  <c r="N204" i="1"/>
  <c r="R204" i="1" s="1"/>
  <c r="T204" i="1" s="1"/>
  <c r="W204" i="1" s="1"/>
  <c r="X205" i="1" s="1"/>
  <c r="L206" i="1"/>
  <c r="Q205" i="1"/>
  <c r="K208" i="1"/>
  <c r="P207" i="1"/>
  <c r="Y205" i="1" l="1"/>
  <c r="Z205" i="1" s="1"/>
  <c r="N205" i="1"/>
  <c r="R205" i="1" s="1"/>
  <c r="T205" i="1" s="1"/>
  <c r="W205" i="1" s="1"/>
  <c r="X206" i="1" s="1"/>
  <c r="L207" i="1"/>
  <c r="Q206" i="1"/>
  <c r="K209" i="1"/>
  <c r="P208" i="1"/>
  <c r="Y206" i="1" l="1"/>
  <c r="Z206" i="1" s="1"/>
  <c r="N206" i="1"/>
  <c r="R206" i="1" s="1"/>
  <c r="T206" i="1" s="1"/>
  <c r="W206" i="1" s="1"/>
  <c r="X207" i="1" s="1"/>
  <c r="Q207" i="1"/>
  <c r="L208" i="1"/>
  <c r="K210" i="1"/>
  <c r="P209" i="1"/>
  <c r="Y207" i="1" l="1"/>
  <c r="Z207" i="1" s="1"/>
  <c r="N207" i="1"/>
  <c r="R207" i="1" s="1"/>
  <c r="T207" i="1" s="1"/>
  <c r="W207" i="1" s="1"/>
  <c r="X208" i="1" s="1"/>
  <c r="Q208" i="1"/>
  <c r="L209" i="1"/>
  <c r="K211" i="1"/>
  <c r="P210" i="1"/>
  <c r="Y208" i="1" l="1"/>
  <c r="Z208" i="1" s="1"/>
  <c r="N208" i="1"/>
  <c r="R208" i="1" s="1"/>
  <c r="T208" i="1" s="1"/>
  <c r="W208" i="1" s="1"/>
  <c r="X209" i="1" s="1"/>
  <c r="L210" i="1"/>
  <c r="Q209" i="1"/>
  <c r="K212" i="1"/>
  <c r="P211" i="1"/>
  <c r="Y209" i="1" l="1"/>
  <c r="Z209" i="1" s="1"/>
  <c r="N209" i="1"/>
  <c r="R209" i="1" s="1"/>
  <c r="T209" i="1" s="1"/>
  <c r="W209" i="1" s="1"/>
  <c r="X210" i="1" s="1"/>
  <c r="L211" i="1"/>
  <c r="Q210" i="1"/>
  <c r="K213" i="1"/>
  <c r="P212" i="1"/>
  <c r="Y210" i="1" l="1"/>
  <c r="Z210" i="1" s="1"/>
  <c r="N210" i="1"/>
  <c r="R210" i="1" s="1"/>
  <c r="T210" i="1" s="1"/>
  <c r="W210" i="1" s="1"/>
  <c r="X211" i="1" s="1"/>
  <c r="L212" i="1"/>
  <c r="Q211" i="1"/>
  <c r="K214" i="1"/>
  <c r="P213" i="1"/>
  <c r="Y211" i="1" l="1"/>
  <c r="Z211" i="1" s="1"/>
  <c r="N211" i="1"/>
  <c r="R211" i="1" s="1"/>
  <c r="T211" i="1" s="1"/>
  <c r="W211" i="1" s="1"/>
  <c r="X212" i="1" s="1"/>
  <c r="L213" i="1"/>
  <c r="Q212" i="1"/>
  <c r="K215" i="1"/>
  <c r="P214" i="1"/>
  <c r="Y212" i="1" l="1"/>
  <c r="Z212" i="1" s="1"/>
  <c r="N212" i="1"/>
  <c r="R212" i="1" s="1"/>
  <c r="T212" i="1" s="1"/>
  <c r="W212" i="1" s="1"/>
  <c r="X213" i="1" s="1"/>
  <c r="L214" i="1"/>
  <c r="Q213" i="1"/>
  <c r="K216" i="1"/>
  <c r="P215" i="1"/>
  <c r="Y213" i="1" l="1"/>
  <c r="Z213" i="1" s="1"/>
  <c r="N213" i="1"/>
  <c r="R213" i="1" s="1"/>
  <c r="T213" i="1" s="1"/>
  <c r="W213" i="1" s="1"/>
  <c r="X214" i="1" s="1"/>
  <c r="L215" i="1"/>
  <c r="Q214" i="1"/>
  <c r="K217" i="1"/>
  <c r="P216" i="1"/>
  <c r="Y214" i="1" l="1"/>
  <c r="Z214" i="1" s="1"/>
  <c r="N214" i="1"/>
  <c r="R214" i="1" s="1"/>
  <c r="T214" i="1" s="1"/>
  <c r="W214" i="1" s="1"/>
  <c r="X215" i="1" s="1"/>
  <c r="Q215" i="1"/>
  <c r="L216" i="1"/>
  <c r="K218" i="1"/>
  <c r="P217" i="1"/>
  <c r="Y215" i="1" l="1"/>
  <c r="Z215" i="1" s="1"/>
  <c r="N215" i="1"/>
  <c r="R215" i="1" s="1"/>
  <c r="T215" i="1" s="1"/>
  <c r="W215" i="1" s="1"/>
  <c r="X216" i="1" s="1"/>
  <c r="Q216" i="1"/>
  <c r="L217" i="1"/>
  <c r="K219" i="1"/>
  <c r="P218" i="1"/>
  <c r="Y216" i="1" l="1"/>
  <c r="Z216" i="1" s="1"/>
  <c r="N216" i="1"/>
  <c r="R216" i="1" s="1"/>
  <c r="T216" i="1" s="1"/>
  <c r="W216" i="1" s="1"/>
  <c r="X217" i="1" s="1"/>
  <c r="Q217" i="1"/>
  <c r="L218" i="1"/>
  <c r="K220" i="1"/>
  <c r="P219" i="1"/>
  <c r="Y217" i="1" l="1"/>
  <c r="Z217" i="1" s="1"/>
  <c r="N217" i="1"/>
  <c r="R217" i="1" s="1"/>
  <c r="T217" i="1" s="1"/>
  <c r="W217" i="1" s="1"/>
  <c r="X218" i="1" s="1"/>
  <c r="L219" i="1"/>
  <c r="Q218" i="1"/>
  <c r="K221" i="1"/>
  <c r="P220" i="1"/>
  <c r="Y218" i="1" l="1"/>
  <c r="Z218" i="1" s="1"/>
  <c r="N218" i="1"/>
  <c r="R218" i="1" s="1"/>
  <c r="T218" i="1" s="1"/>
  <c r="W218" i="1" s="1"/>
  <c r="X219" i="1" s="1"/>
  <c r="L220" i="1"/>
  <c r="Q219" i="1"/>
  <c r="K222" i="1"/>
  <c r="P221" i="1"/>
  <c r="Y219" i="1" l="1"/>
  <c r="Z219" i="1" s="1"/>
  <c r="N219" i="1"/>
  <c r="R219" i="1" s="1"/>
  <c r="T219" i="1" s="1"/>
  <c r="W219" i="1" s="1"/>
  <c r="X220" i="1" s="1"/>
  <c r="L221" i="1"/>
  <c r="Q220" i="1"/>
  <c r="K223" i="1"/>
  <c r="P222" i="1"/>
  <c r="Y220" i="1" l="1"/>
  <c r="Z220" i="1" s="1"/>
  <c r="N220" i="1"/>
  <c r="R220" i="1" s="1"/>
  <c r="T220" i="1" s="1"/>
  <c r="W220" i="1" s="1"/>
  <c r="X221" i="1" s="1"/>
  <c r="L222" i="1"/>
  <c r="Q221" i="1"/>
  <c r="K224" i="1"/>
  <c r="P223" i="1"/>
  <c r="Y221" i="1" l="1"/>
  <c r="Z221" i="1" s="1"/>
  <c r="N221" i="1"/>
  <c r="R221" i="1" s="1"/>
  <c r="T221" i="1" s="1"/>
  <c r="W221" i="1" s="1"/>
  <c r="X222" i="1" s="1"/>
  <c r="L223" i="1"/>
  <c r="Q222" i="1"/>
  <c r="K225" i="1"/>
  <c r="P224" i="1"/>
  <c r="Y222" i="1" l="1"/>
  <c r="Z222" i="1" s="1"/>
  <c r="N222" i="1"/>
  <c r="R222" i="1" s="1"/>
  <c r="T222" i="1" s="1"/>
  <c r="W222" i="1" s="1"/>
  <c r="X223" i="1" s="1"/>
  <c r="Q223" i="1"/>
  <c r="L224" i="1"/>
  <c r="K226" i="1"/>
  <c r="P225" i="1"/>
  <c r="Y223" i="1" l="1"/>
  <c r="Z223" i="1" s="1"/>
  <c r="N223" i="1"/>
  <c r="R223" i="1" s="1"/>
  <c r="T223" i="1" s="1"/>
  <c r="W223" i="1" s="1"/>
  <c r="X224" i="1" s="1"/>
  <c r="Q224" i="1"/>
  <c r="L225" i="1"/>
  <c r="K227" i="1"/>
  <c r="P226" i="1"/>
  <c r="Y224" i="1" l="1"/>
  <c r="Z224" i="1" s="1"/>
  <c r="N224" i="1"/>
  <c r="R224" i="1" s="1"/>
  <c r="T224" i="1" s="1"/>
  <c r="W224" i="1" s="1"/>
  <c r="X225" i="1" s="1"/>
  <c r="L226" i="1"/>
  <c r="Q225" i="1"/>
  <c r="K228" i="1"/>
  <c r="P227" i="1"/>
  <c r="Y225" i="1" l="1"/>
  <c r="Z225" i="1" s="1"/>
  <c r="N225" i="1"/>
  <c r="R225" i="1" s="1"/>
  <c r="T225" i="1" s="1"/>
  <c r="W225" i="1" s="1"/>
  <c r="X226" i="1" s="1"/>
  <c r="L227" i="1"/>
  <c r="Q226" i="1"/>
  <c r="K229" i="1"/>
  <c r="P228" i="1"/>
  <c r="Y226" i="1" l="1"/>
  <c r="Z226" i="1" s="1"/>
  <c r="N226" i="1"/>
  <c r="R226" i="1" s="1"/>
  <c r="T226" i="1" s="1"/>
  <c r="W226" i="1" s="1"/>
  <c r="X227" i="1" s="1"/>
  <c r="L228" i="1"/>
  <c r="Q227" i="1"/>
  <c r="K230" i="1"/>
  <c r="P229" i="1"/>
  <c r="Y227" i="1" l="1"/>
  <c r="Z227" i="1" s="1"/>
  <c r="N227" i="1"/>
  <c r="R227" i="1" s="1"/>
  <c r="T227" i="1" s="1"/>
  <c r="W227" i="1" s="1"/>
  <c r="X228" i="1" s="1"/>
  <c r="L229" i="1"/>
  <c r="Q228" i="1"/>
  <c r="K231" i="1"/>
  <c r="P230" i="1"/>
  <c r="Y228" i="1" l="1"/>
  <c r="Z228" i="1" s="1"/>
  <c r="N228" i="1"/>
  <c r="R228" i="1" s="1"/>
  <c r="T228" i="1" s="1"/>
  <c r="W228" i="1" s="1"/>
  <c r="X229" i="1" s="1"/>
  <c r="Q229" i="1"/>
  <c r="L230" i="1"/>
  <c r="K232" i="1"/>
  <c r="P231" i="1"/>
  <c r="Y229" i="1" l="1"/>
  <c r="Z229" i="1" s="1"/>
  <c r="N229" i="1"/>
  <c r="R229" i="1" s="1"/>
  <c r="T229" i="1" s="1"/>
  <c r="W229" i="1" s="1"/>
  <c r="X230" i="1" s="1"/>
  <c r="Q230" i="1"/>
  <c r="L231" i="1"/>
  <c r="K233" i="1"/>
  <c r="P232" i="1"/>
  <c r="Y230" i="1" l="1"/>
  <c r="Z230" i="1" s="1"/>
  <c r="N230" i="1"/>
  <c r="R230" i="1" s="1"/>
  <c r="T230" i="1" s="1"/>
  <c r="W230" i="1" s="1"/>
  <c r="X231" i="1" s="1"/>
  <c r="Q231" i="1"/>
  <c r="L232" i="1"/>
  <c r="K234" i="1"/>
  <c r="P233" i="1"/>
  <c r="Y231" i="1" l="1"/>
  <c r="Z231" i="1" s="1"/>
  <c r="N231" i="1"/>
  <c r="R231" i="1" s="1"/>
  <c r="T231" i="1" s="1"/>
  <c r="W231" i="1" s="1"/>
  <c r="X232" i="1" s="1"/>
  <c r="L233" i="1"/>
  <c r="Q232" i="1"/>
  <c r="K235" i="1"/>
  <c r="P234" i="1"/>
  <c r="Y232" i="1" l="1"/>
  <c r="Z232" i="1" s="1"/>
  <c r="N232" i="1"/>
  <c r="R232" i="1" s="1"/>
  <c r="T232" i="1" s="1"/>
  <c r="W232" i="1" s="1"/>
  <c r="X233" i="1" s="1"/>
  <c r="L234" i="1"/>
  <c r="Q233" i="1"/>
  <c r="K236" i="1"/>
  <c r="P235" i="1"/>
  <c r="Y233" i="1" l="1"/>
  <c r="Z233" i="1" s="1"/>
  <c r="N233" i="1"/>
  <c r="R233" i="1" s="1"/>
  <c r="T233" i="1" s="1"/>
  <c r="W233" i="1" s="1"/>
  <c r="X234" i="1" s="1"/>
  <c r="L235" i="1"/>
  <c r="Q234" i="1"/>
  <c r="K237" i="1"/>
  <c r="P236" i="1"/>
  <c r="Y234" i="1" l="1"/>
  <c r="Z234" i="1" s="1"/>
  <c r="N234" i="1"/>
  <c r="R234" i="1" s="1"/>
  <c r="T234" i="1" s="1"/>
  <c r="W234" i="1" s="1"/>
  <c r="X235" i="1" s="1"/>
  <c r="Q235" i="1"/>
  <c r="L236" i="1"/>
  <c r="K238" i="1"/>
  <c r="P237" i="1"/>
  <c r="Y235" i="1" l="1"/>
  <c r="Z235" i="1" s="1"/>
  <c r="N235" i="1"/>
  <c r="R235" i="1" s="1"/>
  <c r="T235" i="1" s="1"/>
  <c r="W235" i="1" s="1"/>
  <c r="X236" i="1" s="1"/>
  <c r="L237" i="1"/>
  <c r="Q236" i="1"/>
  <c r="K239" i="1"/>
  <c r="P238" i="1"/>
  <c r="Y236" i="1" l="1"/>
  <c r="Z236" i="1" s="1"/>
  <c r="N236" i="1"/>
  <c r="R236" i="1" s="1"/>
  <c r="T236" i="1" s="1"/>
  <c r="W236" i="1" s="1"/>
  <c r="X237" i="1" s="1"/>
  <c r="L238" i="1"/>
  <c r="Q237" i="1"/>
  <c r="K240" i="1"/>
  <c r="P239" i="1"/>
  <c r="Y237" i="1" l="1"/>
  <c r="Z237" i="1" s="1"/>
  <c r="N237" i="1"/>
  <c r="R237" i="1" s="1"/>
  <c r="T237" i="1" s="1"/>
  <c r="W237" i="1" s="1"/>
  <c r="X238" i="1" s="1"/>
  <c r="L239" i="1"/>
  <c r="Q238" i="1"/>
  <c r="K241" i="1"/>
  <c r="P240" i="1"/>
  <c r="Y238" i="1" l="1"/>
  <c r="Z238" i="1" s="1"/>
  <c r="N238" i="1"/>
  <c r="R238" i="1" s="1"/>
  <c r="T238" i="1" s="1"/>
  <c r="W238" i="1" s="1"/>
  <c r="X239" i="1" s="1"/>
  <c r="Q239" i="1"/>
  <c r="L240" i="1"/>
  <c r="K242" i="1"/>
  <c r="P241" i="1"/>
  <c r="Y239" i="1" l="1"/>
  <c r="Z239" i="1" s="1"/>
  <c r="N239" i="1"/>
  <c r="R239" i="1" s="1"/>
  <c r="T239" i="1" s="1"/>
  <c r="W239" i="1" s="1"/>
  <c r="X240" i="1" s="1"/>
  <c r="Q240" i="1"/>
  <c r="L241" i="1"/>
  <c r="K243" i="1"/>
  <c r="P242" i="1"/>
  <c r="Y240" i="1" l="1"/>
  <c r="Z240" i="1" s="1"/>
  <c r="N240" i="1"/>
  <c r="R240" i="1" s="1"/>
  <c r="T240" i="1" s="1"/>
  <c r="W240" i="1" s="1"/>
  <c r="X241" i="1" s="1"/>
  <c r="L242" i="1"/>
  <c r="Q241" i="1"/>
  <c r="K244" i="1"/>
  <c r="P243" i="1"/>
  <c r="Y241" i="1" l="1"/>
  <c r="Z241" i="1" s="1"/>
  <c r="N241" i="1"/>
  <c r="R241" i="1" s="1"/>
  <c r="T241" i="1" s="1"/>
  <c r="W241" i="1" s="1"/>
  <c r="X242" i="1" s="1"/>
  <c r="L243" i="1"/>
  <c r="Q242" i="1"/>
  <c r="K245" i="1"/>
  <c r="P244" i="1"/>
  <c r="Y242" i="1" l="1"/>
  <c r="Z242" i="1" s="1"/>
  <c r="N242" i="1"/>
  <c r="R242" i="1" s="1"/>
  <c r="T242" i="1" s="1"/>
  <c r="W242" i="1" s="1"/>
  <c r="X243" i="1" s="1"/>
  <c r="L244" i="1"/>
  <c r="Q243" i="1"/>
  <c r="K246" i="1"/>
  <c r="P245" i="1"/>
  <c r="Y243" i="1" l="1"/>
  <c r="Z243" i="1" s="1"/>
  <c r="N243" i="1"/>
  <c r="R243" i="1" s="1"/>
  <c r="T243" i="1" s="1"/>
  <c r="W243" i="1" s="1"/>
  <c r="X244" i="1" s="1"/>
  <c r="Q244" i="1"/>
  <c r="L245" i="1"/>
  <c r="K247" i="1"/>
  <c r="P246" i="1"/>
  <c r="Y244" i="1" l="1"/>
  <c r="Z244" i="1" s="1"/>
  <c r="N244" i="1"/>
  <c r="R244" i="1" s="1"/>
  <c r="T244" i="1" s="1"/>
  <c r="W244" i="1" s="1"/>
  <c r="X245" i="1" s="1"/>
  <c r="L246" i="1"/>
  <c r="Q245" i="1"/>
  <c r="K248" i="1"/>
  <c r="P247" i="1"/>
  <c r="Y245" i="1" l="1"/>
  <c r="Z245" i="1" s="1"/>
  <c r="N245" i="1"/>
  <c r="R245" i="1" s="1"/>
  <c r="T245" i="1" s="1"/>
  <c r="W245" i="1" s="1"/>
  <c r="X246" i="1" s="1"/>
  <c r="Q246" i="1"/>
  <c r="L247" i="1"/>
  <c r="K249" i="1"/>
  <c r="P248" i="1"/>
  <c r="Y246" i="1" l="1"/>
  <c r="Z246" i="1" s="1"/>
  <c r="N246" i="1"/>
  <c r="R246" i="1" s="1"/>
  <c r="T246" i="1" s="1"/>
  <c r="W246" i="1" s="1"/>
  <c r="X247" i="1" s="1"/>
  <c r="L248" i="1"/>
  <c r="Q247" i="1"/>
  <c r="K250" i="1"/>
  <c r="P249" i="1"/>
  <c r="Y247" i="1" l="1"/>
  <c r="Z247" i="1" s="1"/>
  <c r="N247" i="1"/>
  <c r="R247" i="1" s="1"/>
  <c r="T247" i="1" s="1"/>
  <c r="W247" i="1" s="1"/>
  <c r="X248" i="1" s="1"/>
  <c r="L249" i="1"/>
  <c r="Q248" i="1"/>
  <c r="K251" i="1"/>
  <c r="P250" i="1"/>
  <c r="Y248" i="1" l="1"/>
  <c r="Z248" i="1" s="1"/>
  <c r="N248" i="1"/>
  <c r="R248" i="1" s="1"/>
  <c r="T248" i="1" s="1"/>
  <c r="W248" i="1" s="1"/>
  <c r="X249" i="1" s="1"/>
  <c r="L250" i="1"/>
  <c r="Q249" i="1"/>
  <c r="K252" i="1"/>
  <c r="P251" i="1"/>
  <c r="Y249" i="1" l="1"/>
  <c r="Z249" i="1" s="1"/>
  <c r="N249" i="1"/>
  <c r="R249" i="1" s="1"/>
  <c r="T249" i="1" s="1"/>
  <c r="W249" i="1" s="1"/>
  <c r="X250" i="1" s="1"/>
  <c r="L251" i="1"/>
  <c r="Q250" i="1"/>
  <c r="K253" i="1"/>
  <c r="P252" i="1"/>
  <c r="Y250" i="1" l="1"/>
  <c r="Z250" i="1" s="1"/>
  <c r="N250" i="1"/>
  <c r="R250" i="1" s="1"/>
  <c r="T250" i="1" s="1"/>
  <c r="W250" i="1" s="1"/>
  <c r="X251" i="1" s="1"/>
  <c r="Q251" i="1"/>
  <c r="L252" i="1"/>
  <c r="K254" i="1"/>
  <c r="P253" i="1"/>
  <c r="Y251" i="1" l="1"/>
  <c r="Z251" i="1" s="1"/>
  <c r="N251" i="1"/>
  <c r="R251" i="1" s="1"/>
  <c r="T251" i="1" s="1"/>
  <c r="W251" i="1" s="1"/>
  <c r="X252" i="1" s="1"/>
  <c r="Q252" i="1"/>
  <c r="L253" i="1"/>
  <c r="K255" i="1"/>
  <c r="P254" i="1"/>
  <c r="Y252" i="1" l="1"/>
  <c r="Z252" i="1" s="1"/>
  <c r="N252" i="1"/>
  <c r="R252" i="1" s="1"/>
  <c r="T252" i="1" s="1"/>
  <c r="W252" i="1" s="1"/>
  <c r="X253" i="1" s="1"/>
  <c r="Q253" i="1"/>
  <c r="L254" i="1"/>
  <c r="K256" i="1"/>
  <c r="P255" i="1"/>
  <c r="Y253" i="1" l="1"/>
  <c r="Z253" i="1" s="1"/>
  <c r="N253" i="1"/>
  <c r="R253" i="1" s="1"/>
  <c r="T253" i="1" s="1"/>
  <c r="W253" i="1" s="1"/>
  <c r="X254" i="1" s="1"/>
  <c r="L255" i="1"/>
  <c r="Q254" i="1"/>
  <c r="K257" i="1"/>
  <c r="P256" i="1"/>
  <c r="Y254" i="1" l="1"/>
  <c r="Z254" i="1" s="1"/>
  <c r="N254" i="1"/>
  <c r="R254" i="1" s="1"/>
  <c r="T254" i="1" s="1"/>
  <c r="W254" i="1" s="1"/>
  <c r="X255" i="1" s="1"/>
  <c r="L256" i="1"/>
  <c r="Q255" i="1"/>
  <c r="K258" i="1"/>
  <c r="P257" i="1"/>
  <c r="Y255" i="1" l="1"/>
  <c r="Z255" i="1" s="1"/>
  <c r="N255" i="1"/>
  <c r="R255" i="1" s="1"/>
  <c r="T255" i="1" s="1"/>
  <c r="W255" i="1" s="1"/>
  <c r="X256" i="1" s="1"/>
  <c r="L257" i="1"/>
  <c r="Q256" i="1"/>
  <c r="K259" i="1"/>
  <c r="P258" i="1"/>
  <c r="Y256" i="1" l="1"/>
  <c r="Z256" i="1" s="1"/>
  <c r="N256" i="1"/>
  <c r="R256" i="1" s="1"/>
  <c r="T256" i="1" s="1"/>
  <c r="W256" i="1" s="1"/>
  <c r="X257" i="1" s="1"/>
  <c r="L258" i="1"/>
  <c r="Q257" i="1"/>
  <c r="K260" i="1"/>
  <c r="P259" i="1"/>
  <c r="Y257" i="1" l="1"/>
  <c r="Z257" i="1" s="1"/>
  <c r="N257" i="1"/>
  <c r="R257" i="1" s="1"/>
  <c r="T257" i="1" s="1"/>
  <c r="W257" i="1" s="1"/>
  <c r="X258" i="1" s="1"/>
  <c r="Q258" i="1"/>
  <c r="L259" i="1"/>
  <c r="K261" i="1"/>
  <c r="P260" i="1"/>
  <c r="Y258" i="1" l="1"/>
  <c r="Z258" i="1" s="1"/>
  <c r="N258" i="1"/>
  <c r="R258" i="1" s="1"/>
  <c r="T258" i="1" s="1"/>
  <c r="W258" i="1" s="1"/>
  <c r="X259" i="1" s="1"/>
  <c r="L260" i="1"/>
  <c r="Q259" i="1"/>
  <c r="K262" i="1"/>
  <c r="P261" i="1"/>
  <c r="Y259" i="1" l="1"/>
  <c r="Z259" i="1" s="1"/>
  <c r="N259" i="1"/>
  <c r="R259" i="1" s="1"/>
  <c r="T259" i="1" s="1"/>
  <c r="W259" i="1" s="1"/>
  <c r="X260" i="1" s="1"/>
  <c r="L261" i="1"/>
  <c r="Q260" i="1"/>
  <c r="K263" i="1"/>
  <c r="P262" i="1"/>
  <c r="Y260" i="1" l="1"/>
  <c r="Z260" i="1" s="1"/>
  <c r="N260" i="1"/>
  <c r="R260" i="1" s="1"/>
  <c r="T260" i="1" s="1"/>
  <c r="W260" i="1" s="1"/>
  <c r="X261" i="1" s="1"/>
  <c r="L262" i="1"/>
  <c r="Q261" i="1"/>
  <c r="K264" i="1"/>
  <c r="P263" i="1"/>
  <c r="Y261" i="1" l="1"/>
  <c r="Z261" i="1" s="1"/>
  <c r="N261" i="1"/>
  <c r="R261" i="1" s="1"/>
  <c r="T261" i="1" s="1"/>
  <c r="W261" i="1" s="1"/>
  <c r="X262" i="1" s="1"/>
  <c r="L263" i="1"/>
  <c r="Q262" i="1"/>
  <c r="K265" i="1"/>
  <c r="P264" i="1"/>
  <c r="Y262" i="1" l="1"/>
  <c r="Z262" i="1" s="1"/>
  <c r="N262" i="1"/>
  <c r="R262" i="1" s="1"/>
  <c r="T262" i="1" s="1"/>
  <c r="W262" i="1" s="1"/>
  <c r="X263" i="1" s="1"/>
  <c r="Q263" i="1"/>
  <c r="L264" i="1"/>
  <c r="K266" i="1"/>
  <c r="P265" i="1"/>
  <c r="Y263" i="1" l="1"/>
  <c r="Z263" i="1" s="1"/>
  <c r="N263" i="1"/>
  <c r="R263" i="1" s="1"/>
  <c r="T263" i="1" s="1"/>
  <c r="W263" i="1" s="1"/>
  <c r="X264" i="1" s="1"/>
  <c r="Q264" i="1"/>
  <c r="L265" i="1"/>
  <c r="K267" i="1"/>
  <c r="P266" i="1"/>
  <c r="Y264" i="1" l="1"/>
  <c r="Z264" i="1" s="1"/>
  <c r="N264" i="1"/>
  <c r="R264" i="1" s="1"/>
  <c r="T264" i="1" s="1"/>
  <c r="W264" i="1" s="1"/>
  <c r="X265" i="1" s="1"/>
  <c r="Q265" i="1"/>
  <c r="L266" i="1"/>
  <c r="K268" i="1"/>
  <c r="P267" i="1"/>
  <c r="Y265" i="1" l="1"/>
  <c r="Z265" i="1" s="1"/>
  <c r="N265" i="1"/>
  <c r="R265" i="1" s="1"/>
  <c r="T265" i="1" s="1"/>
  <c r="W265" i="1" s="1"/>
  <c r="X266" i="1" s="1"/>
  <c r="L267" i="1"/>
  <c r="Q266" i="1"/>
  <c r="K269" i="1"/>
  <c r="P268" i="1"/>
  <c r="Y266" i="1" l="1"/>
  <c r="Z266" i="1" s="1"/>
  <c r="N266" i="1"/>
  <c r="R266" i="1" s="1"/>
  <c r="T266" i="1" s="1"/>
  <c r="W266" i="1" s="1"/>
  <c r="X267" i="1" s="1"/>
  <c r="L268" i="1"/>
  <c r="Q267" i="1"/>
  <c r="K270" i="1"/>
  <c r="P269" i="1"/>
  <c r="Y267" i="1" l="1"/>
  <c r="Z267" i="1" s="1"/>
  <c r="N267" i="1"/>
  <c r="R267" i="1" s="1"/>
  <c r="T267" i="1" s="1"/>
  <c r="W267" i="1" s="1"/>
  <c r="X268" i="1" s="1"/>
  <c r="L269" i="1"/>
  <c r="Q268" i="1"/>
  <c r="K271" i="1"/>
  <c r="P270" i="1"/>
  <c r="Y268" i="1" l="1"/>
  <c r="Z268" i="1" s="1"/>
  <c r="N268" i="1"/>
  <c r="R268" i="1" s="1"/>
  <c r="T268" i="1" s="1"/>
  <c r="W268" i="1" s="1"/>
  <c r="X269" i="1" s="1"/>
  <c r="L270" i="1"/>
  <c r="Q269" i="1"/>
  <c r="K272" i="1"/>
  <c r="P271" i="1"/>
  <c r="Y269" i="1" l="1"/>
  <c r="Z269" i="1" s="1"/>
  <c r="N269" i="1"/>
  <c r="R269" i="1" s="1"/>
  <c r="T269" i="1" s="1"/>
  <c r="W269" i="1" s="1"/>
  <c r="X270" i="1" s="1"/>
  <c r="Q270" i="1"/>
  <c r="L271" i="1"/>
  <c r="K273" i="1"/>
  <c r="P272" i="1"/>
  <c r="Y270" i="1" l="1"/>
  <c r="Z270" i="1" s="1"/>
  <c r="N270" i="1"/>
  <c r="R270" i="1" s="1"/>
  <c r="T270" i="1" s="1"/>
  <c r="W270" i="1" s="1"/>
  <c r="X271" i="1" s="1"/>
  <c r="Q271" i="1"/>
  <c r="L272" i="1"/>
  <c r="K274" i="1"/>
  <c r="P273" i="1"/>
  <c r="Y271" i="1" l="1"/>
  <c r="Z271" i="1" s="1"/>
  <c r="N271" i="1"/>
  <c r="R271" i="1" s="1"/>
  <c r="T271" i="1" s="1"/>
  <c r="W271" i="1" s="1"/>
  <c r="X272" i="1" s="1"/>
  <c r="L273" i="1"/>
  <c r="Q272" i="1"/>
  <c r="K275" i="1"/>
  <c r="P274" i="1"/>
  <c r="Y272" i="1" l="1"/>
  <c r="Z272" i="1" s="1"/>
  <c r="N272" i="1"/>
  <c r="R272" i="1" s="1"/>
  <c r="T272" i="1" s="1"/>
  <c r="W272" i="1" s="1"/>
  <c r="X273" i="1" s="1"/>
  <c r="L274" i="1"/>
  <c r="Q273" i="1"/>
  <c r="K276" i="1"/>
  <c r="P275" i="1"/>
  <c r="Y273" i="1" l="1"/>
  <c r="Z273" i="1" s="1"/>
  <c r="N273" i="1"/>
  <c r="R273" i="1" s="1"/>
  <c r="T273" i="1" s="1"/>
  <c r="W273" i="1" s="1"/>
  <c r="X274" i="1" s="1"/>
  <c r="L275" i="1"/>
  <c r="Q274" i="1"/>
  <c r="K277" i="1"/>
  <c r="P276" i="1"/>
  <c r="Y274" i="1" l="1"/>
  <c r="Z274" i="1" s="1"/>
  <c r="N274" i="1"/>
  <c r="R274" i="1" s="1"/>
  <c r="T274" i="1" s="1"/>
  <c r="W274" i="1" s="1"/>
  <c r="X275" i="1" s="1"/>
  <c r="L276" i="1"/>
  <c r="Q275" i="1"/>
  <c r="K278" i="1"/>
  <c r="P277" i="1"/>
  <c r="Y275" i="1" l="1"/>
  <c r="Z275" i="1" s="1"/>
  <c r="N275" i="1"/>
  <c r="R275" i="1" s="1"/>
  <c r="T275" i="1" s="1"/>
  <c r="W275" i="1" s="1"/>
  <c r="X276" i="1" s="1"/>
  <c r="Q276" i="1"/>
  <c r="L277" i="1"/>
  <c r="K279" i="1"/>
  <c r="P278" i="1"/>
  <c r="Y276" i="1" l="1"/>
  <c r="Z276" i="1" s="1"/>
  <c r="N276" i="1"/>
  <c r="R276" i="1" s="1"/>
  <c r="T276" i="1" s="1"/>
  <c r="W276" i="1" s="1"/>
  <c r="X277" i="1" s="1"/>
  <c r="L278" i="1"/>
  <c r="Q277" i="1"/>
  <c r="K280" i="1"/>
  <c r="P279" i="1"/>
  <c r="Y277" i="1" l="1"/>
  <c r="Z277" i="1" s="1"/>
  <c r="N277" i="1"/>
  <c r="R277" i="1" s="1"/>
  <c r="T277" i="1" s="1"/>
  <c r="W277" i="1" s="1"/>
  <c r="X278" i="1" s="1"/>
  <c r="Q278" i="1"/>
  <c r="L279" i="1"/>
  <c r="K281" i="1"/>
  <c r="P280" i="1"/>
  <c r="Y278" i="1" l="1"/>
  <c r="Z278" i="1" s="1"/>
  <c r="N278" i="1"/>
  <c r="R278" i="1" s="1"/>
  <c r="T278" i="1" s="1"/>
  <c r="W278" i="1" s="1"/>
  <c r="X279" i="1" s="1"/>
  <c r="Q279" i="1"/>
  <c r="L280" i="1"/>
  <c r="K282" i="1"/>
  <c r="P281" i="1"/>
  <c r="Y279" i="1" l="1"/>
  <c r="Z279" i="1" s="1"/>
  <c r="N279" i="1"/>
  <c r="R279" i="1" s="1"/>
  <c r="T279" i="1" s="1"/>
  <c r="W279" i="1" s="1"/>
  <c r="X280" i="1" s="1"/>
  <c r="L281" i="1"/>
  <c r="Q280" i="1"/>
  <c r="K283" i="1"/>
  <c r="P282" i="1"/>
  <c r="Y280" i="1" l="1"/>
  <c r="Z280" i="1" s="1"/>
  <c r="N280" i="1"/>
  <c r="R280" i="1" s="1"/>
  <c r="T280" i="1" s="1"/>
  <c r="W280" i="1" s="1"/>
  <c r="X281" i="1" s="1"/>
  <c r="L282" i="1"/>
  <c r="Q281" i="1"/>
  <c r="K284" i="1"/>
  <c r="P283" i="1"/>
  <c r="Y281" i="1" l="1"/>
  <c r="Z281" i="1" s="1"/>
  <c r="N281" i="1"/>
  <c r="R281" i="1" s="1"/>
  <c r="T281" i="1" s="1"/>
  <c r="W281" i="1" s="1"/>
  <c r="X282" i="1" s="1"/>
  <c r="L283" i="1"/>
  <c r="Q282" i="1"/>
  <c r="K285" i="1"/>
  <c r="P284" i="1"/>
  <c r="Y282" i="1" l="1"/>
  <c r="Z282" i="1" s="1"/>
  <c r="N282" i="1"/>
  <c r="R282" i="1" s="1"/>
  <c r="T282" i="1" s="1"/>
  <c r="W282" i="1" s="1"/>
  <c r="X283" i="1" s="1"/>
  <c r="L284" i="1"/>
  <c r="Q283" i="1"/>
  <c r="K286" i="1"/>
  <c r="P285" i="1"/>
  <c r="Y283" i="1" l="1"/>
  <c r="Z283" i="1" s="1"/>
  <c r="N283" i="1"/>
  <c r="R283" i="1" s="1"/>
  <c r="T283" i="1" s="1"/>
  <c r="W283" i="1" s="1"/>
  <c r="X284" i="1" s="1"/>
  <c r="L285" i="1"/>
  <c r="Q284" i="1"/>
  <c r="K287" i="1"/>
  <c r="P286" i="1"/>
  <c r="Y284" i="1" l="1"/>
  <c r="Z284" i="1" s="1"/>
  <c r="N284" i="1"/>
  <c r="R284" i="1" s="1"/>
  <c r="T284" i="1" s="1"/>
  <c r="W284" i="1" s="1"/>
  <c r="X285" i="1" s="1"/>
  <c r="L286" i="1"/>
  <c r="Q285" i="1"/>
  <c r="K288" i="1"/>
  <c r="P287" i="1"/>
  <c r="Y285" i="1" l="1"/>
  <c r="Z285" i="1" s="1"/>
  <c r="N285" i="1"/>
  <c r="R285" i="1" s="1"/>
  <c r="T285" i="1" s="1"/>
  <c r="W285" i="1" s="1"/>
  <c r="X286" i="1" s="1"/>
  <c r="L287" i="1"/>
  <c r="Q286" i="1"/>
  <c r="K289" i="1"/>
  <c r="P288" i="1"/>
  <c r="Y286" i="1" l="1"/>
  <c r="Z286" i="1" s="1"/>
  <c r="N286" i="1"/>
  <c r="R286" i="1" s="1"/>
  <c r="T286" i="1" s="1"/>
  <c r="W286" i="1" s="1"/>
  <c r="X287" i="1" s="1"/>
  <c r="L288" i="1"/>
  <c r="Q287" i="1"/>
  <c r="K290" i="1"/>
  <c r="P289" i="1"/>
  <c r="Y287" i="1" l="1"/>
  <c r="Z287" i="1" s="1"/>
  <c r="N287" i="1"/>
  <c r="R287" i="1" s="1"/>
  <c r="T287" i="1" s="1"/>
  <c r="W287" i="1" s="1"/>
  <c r="X288" i="1" s="1"/>
  <c r="Q288" i="1"/>
  <c r="L289" i="1"/>
  <c r="K291" i="1"/>
  <c r="P290" i="1"/>
  <c r="Y288" i="1" l="1"/>
  <c r="Z288" i="1" s="1"/>
  <c r="N288" i="1"/>
  <c r="R288" i="1" s="1"/>
  <c r="T288" i="1" s="1"/>
  <c r="W288" i="1" s="1"/>
  <c r="X289" i="1" s="1"/>
  <c r="L290" i="1"/>
  <c r="Q289" i="1"/>
  <c r="K292" i="1"/>
  <c r="P291" i="1"/>
  <c r="Y289" i="1" l="1"/>
  <c r="Z289" i="1" s="1"/>
  <c r="N289" i="1"/>
  <c r="R289" i="1" s="1"/>
  <c r="T289" i="1" s="1"/>
  <c r="W289" i="1" s="1"/>
  <c r="X290" i="1" s="1"/>
  <c r="L291" i="1"/>
  <c r="Q290" i="1"/>
  <c r="K293" i="1"/>
  <c r="P292" i="1"/>
  <c r="Y290" i="1" l="1"/>
  <c r="Z290" i="1" s="1"/>
  <c r="N290" i="1"/>
  <c r="R290" i="1" s="1"/>
  <c r="T290" i="1" s="1"/>
  <c r="W290" i="1" s="1"/>
  <c r="X291" i="1" s="1"/>
  <c r="L292" i="1"/>
  <c r="Q291" i="1"/>
  <c r="K294" i="1"/>
  <c r="P293" i="1"/>
  <c r="Y291" i="1" l="1"/>
  <c r="Z291" i="1" s="1"/>
  <c r="N291" i="1"/>
  <c r="R291" i="1" s="1"/>
  <c r="T291" i="1" s="1"/>
  <c r="W291" i="1" s="1"/>
  <c r="X292" i="1" s="1"/>
  <c r="L293" i="1"/>
  <c r="Q292" i="1"/>
  <c r="K295" i="1"/>
  <c r="P294" i="1"/>
  <c r="Y292" i="1" l="1"/>
  <c r="Z292" i="1" s="1"/>
  <c r="N292" i="1"/>
  <c r="R292" i="1" s="1"/>
  <c r="T292" i="1" s="1"/>
  <c r="W292" i="1" s="1"/>
  <c r="X293" i="1" s="1"/>
  <c r="L294" i="1"/>
  <c r="Q293" i="1"/>
  <c r="K296" i="1"/>
  <c r="P295" i="1"/>
  <c r="Y293" i="1" l="1"/>
  <c r="Z293" i="1" s="1"/>
  <c r="N293" i="1"/>
  <c r="R293" i="1" s="1"/>
  <c r="T293" i="1" s="1"/>
  <c r="W293" i="1" s="1"/>
  <c r="X294" i="1" s="1"/>
  <c r="L295" i="1"/>
  <c r="Q294" i="1"/>
  <c r="K297" i="1"/>
  <c r="P296" i="1"/>
  <c r="Y294" i="1" l="1"/>
  <c r="Z294" i="1" s="1"/>
  <c r="N294" i="1"/>
  <c r="R294" i="1" s="1"/>
  <c r="T294" i="1" s="1"/>
  <c r="W294" i="1" s="1"/>
  <c r="X295" i="1" s="1"/>
  <c r="Q295" i="1"/>
  <c r="L296" i="1"/>
  <c r="K298" i="1"/>
  <c r="P297" i="1"/>
  <c r="Y295" i="1" l="1"/>
  <c r="Z295" i="1" s="1"/>
  <c r="N295" i="1"/>
  <c r="R295" i="1" s="1"/>
  <c r="T295" i="1" s="1"/>
  <c r="W295" i="1" s="1"/>
  <c r="X296" i="1" s="1"/>
  <c r="Q296" i="1"/>
  <c r="L297" i="1"/>
  <c r="K299" i="1"/>
  <c r="P298" i="1"/>
  <c r="Y296" i="1" l="1"/>
  <c r="Z296" i="1" s="1"/>
  <c r="N296" i="1"/>
  <c r="R296" i="1" s="1"/>
  <c r="T296" i="1" s="1"/>
  <c r="W296" i="1" s="1"/>
  <c r="X297" i="1" s="1"/>
  <c r="Q297" i="1"/>
  <c r="L298" i="1"/>
  <c r="K300" i="1"/>
  <c r="P299" i="1"/>
  <c r="Y297" i="1" l="1"/>
  <c r="Z297" i="1" s="1"/>
  <c r="N297" i="1"/>
  <c r="R297" i="1" s="1"/>
  <c r="T297" i="1" s="1"/>
  <c r="W297" i="1" s="1"/>
  <c r="X298" i="1" s="1"/>
  <c r="L299" i="1"/>
  <c r="Q298" i="1"/>
  <c r="K301" i="1"/>
  <c r="P300" i="1"/>
  <c r="Y298" i="1" l="1"/>
  <c r="Z298" i="1" s="1"/>
  <c r="N298" i="1"/>
  <c r="R298" i="1" s="1"/>
  <c r="T298" i="1" s="1"/>
  <c r="W298" i="1" s="1"/>
  <c r="X299" i="1" s="1"/>
  <c r="L300" i="1"/>
  <c r="Q299" i="1"/>
  <c r="K302" i="1"/>
  <c r="P301" i="1"/>
  <c r="Y299" i="1" l="1"/>
  <c r="Z299" i="1" s="1"/>
  <c r="N299" i="1"/>
  <c r="R299" i="1" s="1"/>
  <c r="T299" i="1" s="1"/>
  <c r="W299" i="1" s="1"/>
  <c r="X300" i="1" s="1"/>
  <c r="L301" i="1"/>
  <c r="Q300" i="1"/>
  <c r="K303" i="1"/>
  <c r="P302" i="1"/>
  <c r="Y300" i="1" l="1"/>
  <c r="Z300" i="1" s="1"/>
  <c r="N300" i="1"/>
  <c r="R300" i="1" s="1"/>
  <c r="T300" i="1" s="1"/>
  <c r="W300" i="1" s="1"/>
  <c r="X301" i="1" s="1"/>
  <c r="L302" i="1"/>
  <c r="Q301" i="1"/>
  <c r="K304" i="1"/>
  <c r="P303" i="1"/>
  <c r="Y301" i="1" l="1"/>
  <c r="Z301" i="1" s="1"/>
  <c r="N301" i="1"/>
  <c r="R301" i="1" s="1"/>
  <c r="T301" i="1" s="1"/>
  <c r="W301" i="1" s="1"/>
  <c r="X302" i="1" s="1"/>
  <c r="L303" i="1"/>
  <c r="Q302" i="1"/>
  <c r="K305" i="1"/>
  <c r="P304" i="1"/>
  <c r="Y302" i="1" l="1"/>
  <c r="Z302" i="1" s="1"/>
  <c r="N302" i="1"/>
  <c r="R302" i="1" s="1"/>
  <c r="T302" i="1" s="1"/>
  <c r="W302" i="1" s="1"/>
  <c r="X303" i="1" s="1"/>
  <c r="L304" i="1"/>
  <c r="Q303" i="1"/>
  <c r="K306" i="1"/>
  <c r="P305" i="1"/>
  <c r="Y303" i="1" l="1"/>
  <c r="Z303" i="1" s="1"/>
  <c r="N303" i="1"/>
  <c r="R303" i="1" s="1"/>
  <c r="T303" i="1" s="1"/>
  <c r="W303" i="1" s="1"/>
  <c r="X304" i="1" s="1"/>
  <c r="Q304" i="1"/>
  <c r="L305" i="1"/>
  <c r="K307" i="1"/>
  <c r="P306" i="1"/>
  <c r="Y304" i="1" l="1"/>
  <c r="Z304" i="1" s="1"/>
  <c r="N304" i="1"/>
  <c r="R304" i="1" s="1"/>
  <c r="T304" i="1" s="1"/>
  <c r="W304" i="1" s="1"/>
  <c r="X305" i="1" s="1"/>
  <c r="Q305" i="1"/>
  <c r="L306" i="1"/>
  <c r="K308" i="1"/>
  <c r="P307" i="1"/>
  <c r="Y305" i="1" l="1"/>
  <c r="Z305" i="1" s="1"/>
  <c r="N305" i="1"/>
  <c r="R305" i="1" s="1"/>
  <c r="T305" i="1" s="1"/>
  <c r="W305" i="1" s="1"/>
  <c r="X306" i="1" s="1"/>
  <c r="L307" i="1"/>
  <c r="Q306" i="1"/>
  <c r="K309" i="1"/>
  <c r="P308" i="1"/>
  <c r="Y306" i="1" l="1"/>
  <c r="Z306" i="1" s="1"/>
  <c r="N306" i="1"/>
  <c r="R306" i="1" s="1"/>
  <c r="T306" i="1" s="1"/>
  <c r="W306" i="1" s="1"/>
  <c r="X307" i="1" s="1"/>
  <c r="L308" i="1"/>
  <c r="Q307" i="1"/>
  <c r="K310" i="1"/>
  <c r="P309" i="1"/>
  <c r="Y307" i="1" l="1"/>
  <c r="Z307" i="1" s="1"/>
  <c r="N307" i="1"/>
  <c r="R307" i="1" s="1"/>
  <c r="T307" i="1" s="1"/>
  <c r="W307" i="1" s="1"/>
  <c r="X308" i="1" s="1"/>
  <c r="L309" i="1"/>
  <c r="Q308" i="1"/>
  <c r="K311" i="1"/>
  <c r="P310" i="1"/>
  <c r="Y308" i="1" l="1"/>
  <c r="Z308" i="1" s="1"/>
  <c r="N308" i="1"/>
  <c r="R308" i="1" s="1"/>
  <c r="T308" i="1" s="1"/>
  <c r="W308" i="1" s="1"/>
  <c r="X309" i="1" s="1"/>
  <c r="L310" i="1"/>
  <c r="Q309" i="1"/>
  <c r="K312" i="1"/>
  <c r="P311" i="1"/>
  <c r="Y309" i="1" l="1"/>
  <c r="Z309" i="1" s="1"/>
  <c r="N309" i="1"/>
  <c r="R309" i="1" s="1"/>
  <c r="T309" i="1" s="1"/>
  <c r="W309" i="1" s="1"/>
  <c r="X310" i="1" s="1"/>
  <c r="L311" i="1"/>
  <c r="Q310" i="1"/>
  <c r="K313" i="1"/>
  <c r="P312" i="1"/>
  <c r="Y310" i="1" l="1"/>
  <c r="Z310" i="1" s="1"/>
  <c r="N310" i="1"/>
  <c r="R310" i="1" s="1"/>
  <c r="T310" i="1" s="1"/>
  <c r="W310" i="1" s="1"/>
  <c r="X311" i="1" s="1"/>
  <c r="Q311" i="1"/>
  <c r="L312" i="1"/>
  <c r="K314" i="1"/>
  <c r="P313" i="1"/>
  <c r="Y311" i="1" l="1"/>
  <c r="Z311" i="1" s="1"/>
  <c r="N311" i="1"/>
  <c r="R311" i="1" s="1"/>
  <c r="T311" i="1" s="1"/>
  <c r="W311" i="1" s="1"/>
  <c r="X312" i="1" s="1"/>
  <c r="Q312" i="1"/>
  <c r="L313" i="1"/>
  <c r="K315" i="1"/>
  <c r="P314" i="1"/>
  <c r="Y312" i="1" l="1"/>
  <c r="Z312" i="1" s="1"/>
  <c r="N312" i="1"/>
  <c r="R312" i="1" s="1"/>
  <c r="T312" i="1" s="1"/>
  <c r="W312" i="1" s="1"/>
  <c r="X313" i="1" s="1"/>
  <c r="L314" i="1"/>
  <c r="Q313" i="1"/>
  <c r="K316" i="1"/>
  <c r="P315" i="1"/>
  <c r="Y313" i="1" l="1"/>
  <c r="Z313" i="1" s="1"/>
  <c r="N313" i="1"/>
  <c r="R313" i="1" s="1"/>
  <c r="T313" i="1" s="1"/>
  <c r="W313" i="1" s="1"/>
  <c r="X314" i="1" s="1"/>
  <c r="L315" i="1"/>
  <c r="Q314" i="1"/>
  <c r="K317" i="1"/>
  <c r="P316" i="1"/>
  <c r="Y314" i="1" l="1"/>
  <c r="Z314" i="1" s="1"/>
  <c r="N314" i="1"/>
  <c r="R314" i="1" s="1"/>
  <c r="T314" i="1" s="1"/>
  <c r="W314" i="1" s="1"/>
  <c r="X315" i="1" s="1"/>
  <c r="L316" i="1"/>
  <c r="Q315" i="1"/>
  <c r="K318" i="1"/>
  <c r="P317" i="1"/>
  <c r="Y315" i="1" l="1"/>
  <c r="Z315" i="1" s="1"/>
  <c r="N315" i="1"/>
  <c r="R315" i="1" s="1"/>
  <c r="T315" i="1" s="1"/>
  <c r="W315" i="1" s="1"/>
  <c r="X316" i="1" s="1"/>
  <c r="L317" i="1"/>
  <c r="Q316" i="1"/>
  <c r="K319" i="1"/>
  <c r="P318" i="1"/>
  <c r="Y316" i="1" l="1"/>
  <c r="Z316" i="1" s="1"/>
  <c r="N316" i="1"/>
  <c r="R316" i="1" s="1"/>
  <c r="T316" i="1" s="1"/>
  <c r="W316" i="1" s="1"/>
  <c r="X317" i="1" s="1"/>
  <c r="Q317" i="1"/>
  <c r="L318" i="1"/>
  <c r="K320" i="1"/>
  <c r="P319" i="1"/>
  <c r="Y317" i="1" l="1"/>
  <c r="Z317" i="1" s="1"/>
  <c r="N317" i="1"/>
  <c r="R317" i="1" s="1"/>
  <c r="T317" i="1" s="1"/>
  <c r="W317" i="1" s="1"/>
  <c r="X318" i="1" s="1"/>
  <c r="Q318" i="1"/>
  <c r="L319" i="1"/>
  <c r="K321" i="1"/>
  <c r="P320" i="1"/>
  <c r="Y318" i="1" l="1"/>
  <c r="Z318" i="1" s="1"/>
  <c r="N318" i="1"/>
  <c r="R318" i="1" s="1"/>
  <c r="T318" i="1" s="1"/>
  <c r="W318" i="1" s="1"/>
  <c r="X319" i="1" s="1"/>
  <c r="L320" i="1"/>
  <c r="Q319" i="1"/>
  <c r="K322" i="1"/>
  <c r="P321" i="1"/>
  <c r="Y319" i="1" l="1"/>
  <c r="Z319" i="1" s="1"/>
  <c r="N319" i="1"/>
  <c r="R319" i="1" s="1"/>
  <c r="T319" i="1" s="1"/>
  <c r="W319" i="1" s="1"/>
  <c r="X320" i="1" s="1"/>
  <c r="L321" i="1"/>
  <c r="Q320" i="1"/>
  <c r="K323" i="1"/>
  <c r="P322" i="1"/>
  <c r="Y320" i="1" l="1"/>
  <c r="Z320" i="1" s="1"/>
  <c r="N320" i="1"/>
  <c r="R320" i="1" s="1"/>
  <c r="T320" i="1" s="1"/>
  <c r="W320" i="1" s="1"/>
  <c r="X321" i="1" s="1"/>
  <c r="L322" i="1"/>
  <c r="Q321" i="1"/>
  <c r="K324" i="1"/>
  <c r="P323" i="1"/>
  <c r="Y321" i="1" l="1"/>
  <c r="Z321" i="1" s="1"/>
  <c r="N321" i="1"/>
  <c r="R321" i="1" s="1"/>
  <c r="T321" i="1" s="1"/>
  <c r="W321" i="1" s="1"/>
  <c r="X322" i="1" s="1"/>
  <c r="L323" i="1"/>
  <c r="Q322" i="1"/>
  <c r="K325" i="1"/>
  <c r="P324" i="1"/>
  <c r="Y322" i="1" l="1"/>
  <c r="Z322" i="1" s="1"/>
  <c r="N322" i="1"/>
  <c r="R322" i="1" s="1"/>
  <c r="T322" i="1" s="1"/>
  <c r="W322" i="1" s="1"/>
  <c r="X323" i="1" s="1"/>
  <c r="L324" i="1"/>
  <c r="Q323" i="1"/>
  <c r="K326" i="1"/>
  <c r="P325" i="1"/>
  <c r="Y323" i="1" l="1"/>
  <c r="Z323" i="1" s="1"/>
  <c r="N323" i="1"/>
  <c r="R323" i="1" s="1"/>
  <c r="T323" i="1" s="1"/>
  <c r="W323" i="1" s="1"/>
  <c r="X324" i="1" s="1"/>
  <c r="Q324" i="1"/>
  <c r="L325" i="1"/>
  <c r="K327" i="1"/>
  <c r="P326" i="1"/>
  <c r="Y324" i="1" l="1"/>
  <c r="Z324" i="1" s="1"/>
  <c r="N324" i="1"/>
  <c r="R324" i="1" s="1"/>
  <c r="T324" i="1" s="1"/>
  <c r="W324" i="1" s="1"/>
  <c r="X325" i="1" s="1"/>
  <c r="Q325" i="1"/>
  <c r="L326" i="1"/>
  <c r="K328" i="1"/>
  <c r="P327" i="1"/>
  <c r="Y325" i="1" l="1"/>
  <c r="Z325" i="1" s="1"/>
  <c r="N325" i="1"/>
  <c r="R325" i="1" s="1"/>
  <c r="T325" i="1" s="1"/>
  <c r="W325" i="1" s="1"/>
  <c r="X326" i="1" s="1"/>
  <c r="L327" i="1"/>
  <c r="Q326" i="1"/>
  <c r="K329" i="1"/>
  <c r="P328" i="1"/>
  <c r="Y326" i="1" l="1"/>
  <c r="Z326" i="1" s="1"/>
  <c r="N326" i="1"/>
  <c r="R326" i="1" s="1"/>
  <c r="T326" i="1" s="1"/>
  <c r="W326" i="1" s="1"/>
  <c r="X327" i="1" s="1"/>
  <c r="L328" i="1"/>
  <c r="Q327" i="1"/>
  <c r="K330" i="1"/>
  <c r="P329" i="1"/>
  <c r="Y327" i="1" l="1"/>
  <c r="Z327" i="1" s="1"/>
  <c r="N327" i="1"/>
  <c r="R327" i="1" s="1"/>
  <c r="T327" i="1" s="1"/>
  <c r="W327" i="1" s="1"/>
  <c r="X328" i="1" s="1"/>
  <c r="L329" i="1"/>
  <c r="Q328" i="1"/>
  <c r="K331" i="1"/>
  <c r="P330" i="1"/>
  <c r="Y328" i="1" l="1"/>
  <c r="Z328" i="1" s="1"/>
  <c r="N328" i="1"/>
  <c r="R328" i="1" s="1"/>
  <c r="T328" i="1" s="1"/>
  <c r="W328" i="1" s="1"/>
  <c r="X329" i="1" s="1"/>
  <c r="L330" i="1"/>
  <c r="Q329" i="1"/>
  <c r="K332" i="1"/>
  <c r="P331" i="1"/>
  <c r="Y329" i="1" l="1"/>
  <c r="Z329" i="1" s="1"/>
  <c r="N329" i="1"/>
  <c r="R329" i="1" s="1"/>
  <c r="T329" i="1" s="1"/>
  <c r="W329" i="1" s="1"/>
  <c r="X330" i="1" s="1"/>
  <c r="L331" i="1"/>
  <c r="Q330" i="1"/>
  <c r="K333" i="1"/>
  <c r="P332" i="1"/>
  <c r="Y330" i="1" l="1"/>
  <c r="Z330" i="1" s="1"/>
  <c r="N330" i="1"/>
  <c r="R330" i="1" s="1"/>
  <c r="T330" i="1" s="1"/>
  <c r="W330" i="1" s="1"/>
  <c r="X331" i="1" s="1"/>
  <c r="L332" i="1"/>
  <c r="Q331" i="1"/>
  <c r="K334" i="1"/>
  <c r="P333" i="1"/>
  <c r="Y331" i="1" l="1"/>
  <c r="Z331" i="1" s="1"/>
  <c r="N331" i="1"/>
  <c r="R331" i="1" s="1"/>
  <c r="T331" i="1" s="1"/>
  <c r="W331" i="1" s="1"/>
  <c r="X332" i="1" s="1"/>
  <c r="Q332" i="1"/>
  <c r="L333" i="1"/>
  <c r="K335" i="1"/>
  <c r="P334" i="1"/>
  <c r="Y332" i="1" l="1"/>
  <c r="Z332" i="1" s="1"/>
  <c r="N332" i="1"/>
  <c r="R332" i="1" s="1"/>
  <c r="T332" i="1" s="1"/>
  <c r="W332" i="1" s="1"/>
  <c r="X333" i="1" s="1"/>
  <c r="Q333" i="1"/>
  <c r="L334" i="1"/>
  <c r="K336" i="1"/>
  <c r="P335" i="1"/>
  <c r="Y333" i="1" l="1"/>
  <c r="Z333" i="1" s="1"/>
  <c r="N333" i="1"/>
  <c r="R333" i="1" s="1"/>
  <c r="T333" i="1" s="1"/>
  <c r="W333" i="1" s="1"/>
  <c r="X334" i="1" s="1"/>
  <c r="L335" i="1"/>
  <c r="Q334" i="1"/>
  <c r="K337" i="1"/>
  <c r="P336" i="1"/>
  <c r="Y334" i="1" l="1"/>
  <c r="Z334" i="1" s="1"/>
  <c r="N334" i="1"/>
  <c r="R334" i="1" s="1"/>
  <c r="T334" i="1" s="1"/>
  <c r="W334" i="1" s="1"/>
  <c r="X335" i="1" s="1"/>
  <c r="L336" i="1"/>
  <c r="Q335" i="1"/>
  <c r="K338" i="1"/>
  <c r="P337" i="1"/>
  <c r="Y335" i="1" l="1"/>
  <c r="Z335" i="1" s="1"/>
  <c r="N335" i="1"/>
  <c r="R335" i="1" s="1"/>
  <c r="T335" i="1" s="1"/>
  <c r="W335" i="1" s="1"/>
  <c r="X336" i="1" s="1"/>
  <c r="L337" i="1"/>
  <c r="Q336" i="1"/>
  <c r="K339" i="1"/>
  <c r="P338" i="1"/>
  <c r="Y336" i="1" l="1"/>
  <c r="Z336" i="1" s="1"/>
  <c r="N336" i="1"/>
  <c r="R336" i="1" s="1"/>
  <c r="T336" i="1" s="1"/>
  <c r="W336" i="1" s="1"/>
  <c r="X337" i="1" s="1"/>
  <c r="L338" i="1"/>
  <c r="Q337" i="1"/>
  <c r="K340" i="1"/>
  <c r="P339" i="1"/>
  <c r="Y337" i="1" l="1"/>
  <c r="Z337" i="1" s="1"/>
  <c r="N337" i="1"/>
  <c r="R337" i="1" s="1"/>
  <c r="T337" i="1" s="1"/>
  <c r="W337" i="1" s="1"/>
  <c r="X338" i="1" s="1"/>
  <c r="L339" i="1"/>
  <c r="Q338" i="1"/>
  <c r="K341" i="1"/>
  <c r="P340" i="1"/>
  <c r="Y338" i="1" l="1"/>
  <c r="Z338" i="1" s="1"/>
  <c r="N338" i="1"/>
  <c r="R338" i="1" s="1"/>
  <c r="T338" i="1" s="1"/>
  <c r="W338" i="1" s="1"/>
  <c r="X339" i="1" s="1"/>
  <c r="L340" i="1"/>
  <c r="Q339" i="1"/>
  <c r="K342" i="1"/>
  <c r="P341" i="1"/>
  <c r="Y339" i="1" l="1"/>
  <c r="Z339" i="1" s="1"/>
  <c r="N339" i="1"/>
  <c r="R339" i="1" s="1"/>
  <c r="T339" i="1" s="1"/>
  <c r="W339" i="1" s="1"/>
  <c r="X340" i="1" s="1"/>
  <c r="L341" i="1"/>
  <c r="Q340" i="1"/>
  <c r="K343" i="1"/>
  <c r="P342" i="1"/>
  <c r="Y340" i="1" l="1"/>
  <c r="Z340" i="1" s="1"/>
  <c r="N340" i="1"/>
  <c r="R340" i="1" s="1"/>
  <c r="T340" i="1" s="1"/>
  <c r="W340" i="1" s="1"/>
  <c r="X341" i="1" s="1"/>
  <c r="Q341" i="1"/>
  <c r="L342" i="1"/>
  <c r="K344" i="1"/>
  <c r="P343" i="1"/>
  <c r="Y341" i="1" l="1"/>
  <c r="Z341" i="1" s="1"/>
  <c r="N341" i="1"/>
  <c r="R341" i="1" s="1"/>
  <c r="T341" i="1" s="1"/>
  <c r="W341" i="1" s="1"/>
  <c r="X342" i="1" s="1"/>
  <c r="L343" i="1"/>
  <c r="Q342" i="1"/>
  <c r="K345" i="1"/>
  <c r="P344" i="1"/>
  <c r="Y342" i="1" l="1"/>
  <c r="Z342" i="1" s="1"/>
  <c r="N342" i="1"/>
  <c r="R342" i="1" s="1"/>
  <c r="T342" i="1" s="1"/>
  <c r="W342" i="1" s="1"/>
  <c r="X343" i="1" s="1"/>
  <c r="Q343" i="1"/>
  <c r="L344" i="1"/>
  <c r="K346" i="1"/>
  <c r="P345" i="1"/>
  <c r="Y343" i="1" l="1"/>
  <c r="Z343" i="1" s="1"/>
  <c r="N343" i="1"/>
  <c r="R343" i="1" s="1"/>
  <c r="T343" i="1" s="1"/>
  <c r="W343" i="1" s="1"/>
  <c r="X344" i="1" s="1"/>
  <c r="Q344" i="1"/>
  <c r="L345" i="1"/>
  <c r="K347" i="1"/>
  <c r="P346" i="1"/>
  <c r="Y344" i="1" l="1"/>
  <c r="Z344" i="1" s="1"/>
  <c r="N344" i="1"/>
  <c r="R344" i="1" s="1"/>
  <c r="T344" i="1" s="1"/>
  <c r="W344" i="1" s="1"/>
  <c r="X345" i="1" s="1"/>
  <c r="L346" i="1"/>
  <c r="Q345" i="1"/>
  <c r="K348" i="1"/>
  <c r="P347" i="1"/>
  <c r="Y345" i="1" l="1"/>
  <c r="Z345" i="1" s="1"/>
  <c r="N345" i="1"/>
  <c r="R345" i="1" s="1"/>
  <c r="T345" i="1" s="1"/>
  <c r="W345" i="1" s="1"/>
  <c r="X346" i="1" s="1"/>
  <c r="L347" i="1"/>
  <c r="Q346" i="1"/>
  <c r="K349" i="1"/>
  <c r="P348" i="1"/>
  <c r="Y346" i="1" l="1"/>
  <c r="Z346" i="1" s="1"/>
  <c r="N346" i="1"/>
  <c r="R346" i="1" s="1"/>
  <c r="T346" i="1" s="1"/>
  <c r="W346" i="1" s="1"/>
  <c r="X347" i="1" s="1"/>
  <c r="L348" i="1"/>
  <c r="Q347" i="1"/>
  <c r="K350" i="1"/>
  <c r="P349" i="1"/>
  <c r="Y347" i="1" l="1"/>
  <c r="Z347" i="1" s="1"/>
  <c r="N347" i="1"/>
  <c r="R347" i="1" s="1"/>
  <c r="T347" i="1" s="1"/>
  <c r="W347" i="1" s="1"/>
  <c r="X348" i="1" s="1"/>
  <c r="L349" i="1"/>
  <c r="Q348" i="1"/>
  <c r="K351" i="1"/>
  <c r="P350" i="1"/>
  <c r="Y348" i="1" l="1"/>
  <c r="Z348" i="1" s="1"/>
  <c r="N348" i="1"/>
  <c r="R348" i="1" s="1"/>
  <c r="T348" i="1" s="1"/>
  <c r="W348" i="1" s="1"/>
  <c r="X349" i="1" s="1"/>
  <c r="L350" i="1"/>
  <c r="Q349" i="1"/>
  <c r="K352" i="1"/>
  <c r="P351" i="1"/>
  <c r="Y349" i="1" l="1"/>
  <c r="Z349" i="1" s="1"/>
  <c r="N349" i="1"/>
  <c r="R349" i="1" s="1"/>
  <c r="T349" i="1" s="1"/>
  <c r="W349" i="1" s="1"/>
  <c r="X350" i="1" s="1"/>
  <c r="L351" i="1"/>
  <c r="Q350" i="1"/>
  <c r="K353" i="1"/>
  <c r="P352" i="1"/>
  <c r="Y350" i="1" l="1"/>
  <c r="Z350" i="1" s="1"/>
  <c r="N350" i="1"/>
  <c r="R350" i="1" s="1"/>
  <c r="T350" i="1" s="1"/>
  <c r="W350" i="1" s="1"/>
  <c r="X351" i="1" s="1"/>
  <c r="L352" i="1"/>
  <c r="Q351" i="1"/>
  <c r="K354" i="1"/>
  <c r="P353" i="1"/>
  <c r="Y351" i="1" l="1"/>
  <c r="Z351" i="1" s="1"/>
  <c r="N351" i="1"/>
  <c r="R351" i="1" s="1"/>
  <c r="T351" i="1" s="1"/>
  <c r="W351" i="1" s="1"/>
  <c r="X352" i="1" s="1"/>
  <c r="L353" i="1"/>
  <c r="Q352" i="1"/>
  <c r="K355" i="1"/>
  <c r="P354" i="1"/>
  <c r="Y352" i="1" l="1"/>
  <c r="Z352" i="1" s="1"/>
  <c r="N352" i="1"/>
  <c r="R352" i="1" s="1"/>
  <c r="T352" i="1" s="1"/>
  <c r="W352" i="1" s="1"/>
  <c r="X353" i="1" s="1"/>
  <c r="Q353" i="1"/>
  <c r="L354" i="1"/>
  <c r="K356" i="1"/>
  <c r="P355" i="1"/>
  <c r="Y353" i="1" l="1"/>
  <c r="Z353" i="1" s="1"/>
  <c r="N353" i="1"/>
  <c r="R353" i="1" s="1"/>
  <c r="T353" i="1" s="1"/>
  <c r="W353" i="1" s="1"/>
  <c r="X354" i="1" s="1"/>
  <c r="Q354" i="1"/>
  <c r="L355" i="1"/>
  <c r="K357" i="1"/>
  <c r="P356" i="1"/>
  <c r="Y354" i="1" l="1"/>
  <c r="Z354" i="1" s="1"/>
  <c r="N354" i="1"/>
  <c r="R354" i="1" s="1"/>
  <c r="T354" i="1" s="1"/>
  <c r="W354" i="1" s="1"/>
  <c r="X355" i="1" s="1"/>
  <c r="L356" i="1"/>
  <c r="Q355" i="1"/>
  <c r="K358" i="1"/>
  <c r="P357" i="1"/>
  <c r="Y355" i="1" l="1"/>
  <c r="Z355" i="1" s="1"/>
  <c r="N355" i="1"/>
  <c r="R355" i="1" s="1"/>
  <c r="T355" i="1" s="1"/>
  <c r="W355" i="1" s="1"/>
  <c r="X356" i="1" s="1"/>
  <c r="L357" i="1"/>
  <c r="Q356" i="1"/>
  <c r="K359" i="1"/>
  <c r="P358" i="1"/>
  <c r="Y356" i="1" l="1"/>
  <c r="Z356" i="1" s="1"/>
  <c r="N356" i="1"/>
  <c r="R356" i="1" s="1"/>
  <c r="T356" i="1" s="1"/>
  <c r="W356" i="1" s="1"/>
  <c r="X357" i="1" s="1"/>
  <c r="L358" i="1"/>
  <c r="Q357" i="1"/>
  <c r="K360" i="1"/>
  <c r="P359" i="1"/>
  <c r="Y357" i="1" l="1"/>
  <c r="Z357" i="1" s="1"/>
  <c r="N357" i="1"/>
  <c r="R357" i="1" s="1"/>
  <c r="T357" i="1" s="1"/>
  <c r="W357" i="1" s="1"/>
  <c r="X358" i="1" s="1"/>
  <c r="L359" i="1"/>
  <c r="Q358" i="1"/>
  <c r="K361" i="1"/>
  <c r="P360" i="1"/>
  <c r="Y358" i="1" l="1"/>
  <c r="Z358" i="1" s="1"/>
  <c r="N358" i="1"/>
  <c r="R358" i="1" s="1"/>
  <c r="T358" i="1" s="1"/>
  <c r="W358" i="1" s="1"/>
  <c r="X359" i="1" s="1"/>
  <c r="Q359" i="1"/>
  <c r="L360" i="1"/>
  <c r="K362" i="1"/>
  <c r="P361" i="1"/>
  <c r="Y359" i="1" l="1"/>
  <c r="Z359" i="1" s="1"/>
  <c r="N359" i="1"/>
  <c r="R359" i="1" s="1"/>
  <c r="T359" i="1" s="1"/>
  <c r="W359" i="1" s="1"/>
  <c r="X360" i="1" s="1"/>
  <c r="L361" i="1"/>
  <c r="Q360" i="1"/>
  <c r="K363" i="1"/>
  <c r="P362" i="1"/>
  <c r="Y360" i="1" l="1"/>
  <c r="Z360" i="1" s="1"/>
  <c r="N360" i="1"/>
  <c r="R360" i="1" s="1"/>
  <c r="T360" i="1" s="1"/>
  <c r="W360" i="1" s="1"/>
  <c r="X361" i="1" s="1"/>
  <c r="L362" i="1"/>
  <c r="Q361" i="1"/>
  <c r="K364" i="1"/>
  <c r="P363" i="1"/>
  <c r="Y361" i="1" l="1"/>
  <c r="Z361" i="1" s="1"/>
  <c r="N361" i="1"/>
  <c r="R361" i="1" s="1"/>
  <c r="T361" i="1" s="1"/>
  <c r="W361" i="1" s="1"/>
  <c r="X362" i="1" s="1"/>
  <c r="L363" i="1"/>
  <c r="Q362" i="1"/>
  <c r="K365" i="1"/>
  <c r="P364" i="1"/>
  <c r="Y362" i="1" l="1"/>
  <c r="Z362" i="1" s="1"/>
  <c r="N362" i="1"/>
  <c r="R362" i="1" s="1"/>
  <c r="T362" i="1" s="1"/>
  <c r="W362" i="1" s="1"/>
  <c r="X363" i="1" s="1"/>
  <c r="L364" i="1"/>
  <c r="Q363" i="1"/>
  <c r="K366" i="1"/>
  <c r="P365" i="1"/>
  <c r="Y363" i="1" l="1"/>
  <c r="Z363" i="1" s="1"/>
  <c r="N363" i="1"/>
  <c r="R363" i="1" s="1"/>
  <c r="T363" i="1" s="1"/>
  <c r="W363" i="1" s="1"/>
  <c r="X364" i="1" s="1"/>
  <c r="Q364" i="1"/>
  <c r="L365" i="1"/>
  <c r="K367" i="1"/>
  <c r="P366" i="1"/>
  <c r="Y364" i="1" l="1"/>
  <c r="Z364" i="1" s="1"/>
  <c r="N364" i="1"/>
  <c r="R364" i="1" s="1"/>
  <c r="T364" i="1" s="1"/>
  <c r="W364" i="1" s="1"/>
  <c r="X365" i="1" s="1"/>
  <c r="Q365" i="1"/>
  <c r="L366" i="1"/>
  <c r="K368" i="1"/>
  <c r="P367" i="1"/>
  <c r="Y365" i="1" l="1"/>
  <c r="Z365" i="1" s="1"/>
  <c r="N365" i="1"/>
  <c r="R365" i="1" s="1"/>
  <c r="T365" i="1" s="1"/>
  <c r="W365" i="1" s="1"/>
  <c r="X366" i="1" s="1"/>
  <c r="L367" i="1"/>
  <c r="Q366" i="1"/>
  <c r="K369" i="1"/>
  <c r="P368" i="1"/>
  <c r="Y366" i="1" l="1"/>
  <c r="Z366" i="1" s="1"/>
  <c r="N366" i="1"/>
  <c r="R366" i="1" s="1"/>
  <c r="T366" i="1" s="1"/>
  <c r="W366" i="1" s="1"/>
  <c r="X367" i="1" s="1"/>
  <c r="L368" i="1"/>
  <c r="Q367" i="1"/>
  <c r="K370" i="1"/>
  <c r="P369" i="1"/>
  <c r="Y367" i="1" l="1"/>
  <c r="Z367" i="1" s="1"/>
  <c r="N367" i="1"/>
  <c r="R367" i="1" s="1"/>
  <c r="T367" i="1" s="1"/>
  <c r="W367" i="1" s="1"/>
  <c r="X368" i="1" s="1"/>
  <c r="L369" i="1"/>
  <c r="Q368" i="1"/>
  <c r="K371" i="1"/>
  <c r="P370" i="1"/>
  <c r="Y368" i="1" l="1"/>
  <c r="Z368" i="1" s="1"/>
  <c r="N368" i="1"/>
  <c r="R368" i="1" s="1"/>
  <c r="T368" i="1" s="1"/>
  <c r="W368" i="1" s="1"/>
  <c r="X369" i="1" s="1"/>
  <c r="L370" i="1"/>
  <c r="Q369" i="1"/>
  <c r="K372" i="1"/>
  <c r="P371" i="1"/>
  <c r="Y369" i="1" l="1"/>
  <c r="Z369" i="1" s="1"/>
  <c r="N369" i="1"/>
  <c r="R369" i="1" s="1"/>
  <c r="T369" i="1" s="1"/>
  <c r="W369" i="1" s="1"/>
  <c r="X370" i="1" s="1"/>
  <c r="Q370" i="1"/>
  <c r="L371" i="1"/>
  <c r="K373" i="1"/>
  <c r="P372" i="1"/>
  <c r="Y370" i="1" l="1"/>
  <c r="Z370" i="1" s="1"/>
  <c r="N370" i="1"/>
  <c r="R370" i="1" s="1"/>
  <c r="T370" i="1" s="1"/>
  <c r="W370" i="1" s="1"/>
  <c r="X371" i="1" s="1"/>
  <c r="L372" i="1"/>
  <c r="Q371" i="1"/>
  <c r="K374" i="1"/>
  <c r="P373" i="1"/>
  <c r="Y371" i="1" l="1"/>
  <c r="Z371" i="1" s="1"/>
  <c r="N371" i="1"/>
  <c r="R371" i="1" s="1"/>
  <c r="T371" i="1" s="1"/>
  <c r="W371" i="1" s="1"/>
  <c r="X372" i="1" s="1"/>
  <c r="L373" i="1"/>
  <c r="Q372" i="1"/>
  <c r="K375" i="1"/>
  <c r="P374" i="1"/>
  <c r="Y372" i="1" l="1"/>
  <c r="Z372" i="1" s="1"/>
  <c r="N372" i="1"/>
  <c r="R372" i="1" s="1"/>
  <c r="T372" i="1" s="1"/>
  <c r="W372" i="1" s="1"/>
  <c r="X373" i="1" s="1"/>
  <c r="L374" i="1"/>
  <c r="Q373" i="1"/>
  <c r="K376" i="1"/>
  <c r="P375" i="1"/>
  <c r="Y373" i="1" l="1"/>
  <c r="Z373" i="1" s="1"/>
  <c r="N373" i="1"/>
  <c r="R373" i="1" s="1"/>
  <c r="T373" i="1" s="1"/>
  <c r="W373" i="1" s="1"/>
  <c r="X374" i="1" s="1"/>
  <c r="Q374" i="1"/>
  <c r="L375" i="1"/>
  <c r="K377" i="1"/>
  <c r="P376" i="1"/>
  <c r="Y374" i="1" l="1"/>
  <c r="Z374" i="1" s="1"/>
  <c r="N374" i="1"/>
  <c r="R374" i="1" s="1"/>
  <c r="T374" i="1" s="1"/>
  <c r="W374" i="1" s="1"/>
  <c r="X375" i="1" s="1"/>
  <c r="L376" i="1"/>
  <c r="Q375" i="1"/>
  <c r="K378" i="1"/>
  <c r="P377" i="1"/>
  <c r="Y375" i="1" l="1"/>
  <c r="Z375" i="1" s="1"/>
  <c r="N375" i="1"/>
  <c r="R375" i="1" s="1"/>
  <c r="T375" i="1" s="1"/>
  <c r="W375" i="1" s="1"/>
  <c r="X376" i="1" s="1"/>
  <c r="Q376" i="1"/>
  <c r="L377" i="1"/>
  <c r="K379" i="1"/>
  <c r="P378" i="1"/>
  <c r="Y376" i="1" l="1"/>
  <c r="Z376" i="1" s="1"/>
  <c r="N376" i="1"/>
  <c r="R376" i="1" s="1"/>
  <c r="T376" i="1" s="1"/>
  <c r="W376" i="1" s="1"/>
  <c r="X377" i="1" s="1"/>
  <c r="L378" i="1"/>
  <c r="Q377" i="1"/>
  <c r="K380" i="1"/>
  <c r="P379" i="1"/>
  <c r="Y377" i="1" l="1"/>
  <c r="Z377" i="1" s="1"/>
  <c r="N377" i="1"/>
  <c r="R377" i="1" s="1"/>
  <c r="T377" i="1" s="1"/>
  <c r="W377" i="1" s="1"/>
  <c r="X378" i="1" s="1"/>
  <c r="L379" i="1"/>
  <c r="Q378" i="1"/>
  <c r="K381" i="1"/>
  <c r="P380" i="1"/>
  <c r="Y378" i="1" l="1"/>
  <c r="Z378" i="1" s="1"/>
  <c r="N378" i="1"/>
  <c r="R378" i="1" s="1"/>
  <c r="T378" i="1" s="1"/>
  <c r="W378" i="1" s="1"/>
  <c r="X379" i="1" s="1"/>
  <c r="L380" i="1"/>
  <c r="Q379" i="1"/>
  <c r="K382" i="1"/>
  <c r="P381" i="1"/>
  <c r="Y379" i="1" l="1"/>
  <c r="Z379" i="1" s="1"/>
  <c r="N379" i="1"/>
  <c r="R379" i="1" s="1"/>
  <c r="T379" i="1" s="1"/>
  <c r="W379" i="1" s="1"/>
  <c r="X380" i="1" s="1"/>
  <c r="L381" i="1"/>
  <c r="Q380" i="1"/>
  <c r="K383" i="1"/>
  <c r="P382" i="1"/>
  <c r="Y380" i="1" l="1"/>
  <c r="Z380" i="1" s="1"/>
  <c r="N380" i="1"/>
  <c r="R380" i="1" s="1"/>
  <c r="T380" i="1" s="1"/>
  <c r="W380" i="1" s="1"/>
  <c r="X381" i="1" s="1"/>
  <c r="Q381" i="1"/>
  <c r="L382" i="1"/>
  <c r="K384" i="1"/>
  <c r="P383" i="1"/>
  <c r="Y381" i="1" l="1"/>
  <c r="Z381" i="1" s="1"/>
  <c r="N381" i="1"/>
  <c r="R381" i="1" s="1"/>
  <c r="T381" i="1" s="1"/>
  <c r="W381" i="1" s="1"/>
  <c r="X382" i="1" s="1"/>
  <c r="L383" i="1"/>
  <c r="Q382" i="1"/>
  <c r="K385" i="1"/>
  <c r="P384" i="1"/>
  <c r="Y382" i="1" l="1"/>
  <c r="Z382" i="1" s="1"/>
  <c r="N382" i="1"/>
  <c r="R382" i="1" s="1"/>
  <c r="T382" i="1" s="1"/>
  <c r="W382" i="1" s="1"/>
  <c r="X383" i="1" s="1"/>
  <c r="Q383" i="1"/>
  <c r="L384" i="1"/>
  <c r="K386" i="1"/>
  <c r="P385" i="1"/>
  <c r="Y383" i="1" l="1"/>
  <c r="Z383" i="1" s="1"/>
  <c r="N383" i="1"/>
  <c r="R383" i="1" s="1"/>
  <c r="T383" i="1" s="1"/>
  <c r="W383" i="1" s="1"/>
  <c r="X384" i="1" s="1"/>
  <c r="L385" i="1"/>
  <c r="Q384" i="1"/>
  <c r="K387" i="1"/>
  <c r="P386" i="1"/>
  <c r="Y384" i="1" l="1"/>
  <c r="Z384" i="1" s="1"/>
  <c r="N384" i="1"/>
  <c r="R384" i="1" s="1"/>
  <c r="T384" i="1" s="1"/>
  <c r="W384" i="1" s="1"/>
  <c r="X385" i="1" s="1"/>
  <c r="L386" i="1"/>
  <c r="Q385" i="1"/>
  <c r="K388" i="1"/>
  <c r="P387" i="1"/>
  <c r="Y385" i="1" l="1"/>
  <c r="Z385" i="1" s="1"/>
  <c r="N385" i="1"/>
  <c r="R385" i="1" s="1"/>
  <c r="T385" i="1" s="1"/>
  <c r="W385" i="1" s="1"/>
  <c r="X386" i="1" s="1"/>
  <c r="L387" i="1"/>
  <c r="Q386" i="1"/>
  <c r="K389" i="1"/>
  <c r="P388" i="1"/>
  <c r="Y386" i="1" l="1"/>
  <c r="Z386" i="1" s="1"/>
  <c r="N386" i="1"/>
  <c r="R386" i="1" s="1"/>
  <c r="T386" i="1" s="1"/>
  <c r="W386" i="1" s="1"/>
  <c r="X387" i="1" s="1"/>
  <c r="L388" i="1"/>
  <c r="Q387" i="1"/>
  <c r="K390" i="1"/>
  <c r="P389" i="1"/>
  <c r="Y387" i="1" l="1"/>
  <c r="Z387" i="1" s="1"/>
  <c r="N387" i="1"/>
  <c r="R387" i="1" s="1"/>
  <c r="T387" i="1" s="1"/>
  <c r="W387" i="1" s="1"/>
  <c r="X388" i="1" s="1"/>
  <c r="Q388" i="1"/>
  <c r="L389" i="1"/>
  <c r="K391" i="1"/>
  <c r="P390" i="1"/>
  <c r="Y388" i="1" l="1"/>
  <c r="Z388" i="1" s="1"/>
  <c r="N388" i="1"/>
  <c r="R388" i="1" s="1"/>
  <c r="T388" i="1" s="1"/>
  <c r="W388" i="1" s="1"/>
  <c r="X389" i="1" s="1"/>
  <c r="L390" i="1"/>
  <c r="Q389" i="1"/>
  <c r="K392" i="1"/>
  <c r="P391" i="1"/>
  <c r="Y389" i="1" l="1"/>
  <c r="Z389" i="1" s="1"/>
  <c r="N389" i="1"/>
  <c r="R389" i="1" s="1"/>
  <c r="T389" i="1" s="1"/>
  <c r="W389" i="1" s="1"/>
  <c r="X390" i="1" s="1"/>
  <c r="Q390" i="1"/>
  <c r="L391" i="1"/>
  <c r="K393" i="1"/>
  <c r="P392" i="1"/>
  <c r="Y390" i="1" l="1"/>
  <c r="Z390" i="1" s="1"/>
  <c r="N390" i="1"/>
  <c r="R390" i="1" s="1"/>
  <c r="T390" i="1" s="1"/>
  <c r="W390" i="1" s="1"/>
  <c r="X391" i="1" s="1"/>
  <c r="L392" i="1"/>
  <c r="Q391" i="1"/>
  <c r="K394" i="1"/>
  <c r="P393" i="1"/>
  <c r="Y391" i="1" l="1"/>
  <c r="Z391" i="1" s="1"/>
  <c r="N391" i="1"/>
  <c r="R391" i="1" s="1"/>
  <c r="T391" i="1" s="1"/>
  <c r="W391" i="1" s="1"/>
  <c r="X392" i="1" s="1"/>
  <c r="L393" i="1"/>
  <c r="Q392" i="1"/>
  <c r="K395" i="1"/>
  <c r="P394" i="1"/>
  <c r="Y392" i="1" l="1"/>
  <c r="Z392" i="1" s="1"/>
  <c r="N392" i="1"/>
  <c r="R392" i="1" s="1"/>
  <c r="T392" i="1" s="1"/>
  <c r="W392" i="1" s="1"/>
  <c r="X393" i="1" s="1"/>
  <c r="L394" i="1"/>
  <c r="Q393" i="1"/>
  <c r="K396" i="1"/>
  <c r="P395" i="1"/>
  <c r="Y393" i="1" l="1"/>
  <c r="Z393" i="1" s="1"/>
  <c r="N393" i="1"/>
  <c r="R393" i="1" s="1"/>
  <c r="T393" i="1" s="1"/>
  <c r="W393" i="1" s="1"/>
  <c r="X394" i="1" s="1"/>
  <c r="Q394" i="1"/>
  <c r="L395" i="1"/>
  <c r="K397" i="1"/>
  <c r="P396" i="1"/>
  <c r="Y394" i="1" l="1"/>
  <c r="Z394" i="1" s="1"/>
  <c r="N394" i="1"/>
  <c r="R394" i="1" s="1"/>
  <c r="T394" i="1" s="1"/>
  <c r="W394" i="1" s="1"/>
  <c r="X395" i="1" s="1"/>
  <c r="Q395" i="1"/>
  <c r="L396" i="1"/>
  <c r="K398" i="1"/>
  <c r="P397" i="1"/>
  <c r="Y395" i="1" l="1"/>
  <c r="Z395" i="1" s="1"/>
  <c r="N395" i="1"/>
  <c r="R395" i="1" s="1"/>
  <c r="T395" i="1" s="1"/>
  <c r="W395" i="1" s="1"/>
  <c r="X396" i="1" s="1"/>
  <c r="Q396" i="1"/>
  <c r="L397" i="1"/>
  <c r="K399" i="1"/>
  <c r="P398" i="1"/>
  <c r="Y396" i="1" l="1"/>
  <c r="Z396" i="1" s="1"/>
  <c r="N396" i="1"/>
  <c r="R396" i="1" s="1"/>
  <c r="T396" i="1" s="1"/>
  <c r="W396" i="1" s="1"/>
  <c r="X397" i="1" s="1"/>
  <c r="L398" i="1"/>
  <c r="Q397" i="1"/>
  <c r="K400" i="1"/>
  <c r="P399" i="1"/>
  <c r="Y397" i="1" l="1"/>
  <c r="Z397" i="1" s="1"/>
  <c r="N397" i="1"/>
  <c r="R397" i="1" s="1"/>
  <c r="T397" i="1" s="1"/>
  <c r="W397" i="1" s="1"/>
  <c r="X398" i="1" s="1"/>
  <c r="L399" i="1"/>
  <c r="Q398" i="1"/>
  <c r="K401" i="1"/>
  <c r="P400" i="1"/>
  <c r="Y398" i="1" l="1"/>
  <c r="Z398" i="1" s="1"/>
  <c r="N398" i="1"/>
  <c r="R398" i="1" s="1"/>
  <c r="T398" i="1" s="1"/>
  <c r="W398" i="1" s="1"/>
  <c r="X399" i="1" s="1"/>
  <c r="L400" i="1"/>
  <c r="Q399" i="1"/>
  <c r="K402" i="1"/>
  <c r="P401" i="1"/>
  <c r="Y399" i="1" l="1"/>
  <c r="Z399" i="1" s="1"/>
  <c r="N399" i="1"/>
  <c r="R399" i="1" s="1"/>
  <c r="T399" i="1" s="1"/>
  <c r="W399" i="1" s="1"/>
  <c r="X400" i="1" s="1"/>
  <c r="L401" i="1"/>
  <c r="Q400" i="1"/>
  <c r="K403" i="1"/>
  <c r="P402" i="1"/>
  <c r="Y400" i="1" l="1"/>
  <c r="Z400" i="1" s="1"/>
  <c r="N400" i="1"/>
  <c r="R400" i="1" s="1"/>
  <c r="T400" i="1" s="1"/>
  <c r="W400" i="1" s="1"/>
  <c r="X401" i="1" s="1"/>
  <c r="Q401" i="1"/>
  <c r="L402" i="1"/>
  <c r="K404" i="1"/>
  <c r="P403" i="1"/>
  <c r="Y401" i="1" l="1"/>
  <c r="Z401" i="1" s="1"/>
  <c r="N401" i="1"/>
  <c r="R401" i="1" s="1"/>
  <c r="T401" i="1" s="1"/>
  <c r="W401" i="1" s="1"/>
  <c r="X402" i="1" s="1"/>
  <c r="Q402" i="1"/>
  <c r="L403" i="1"/>
  <c r="K405" i="1"/>
  <c r="P404" i="1"/>
  <c r="Y402" i="1" l="1"/>
  <c r="Z402" i="1" s="1"/>
  <c r="N402" i="1"/>
  <c r="R402" i="1" s="1"/>
  <c r="T402" i="1" s="1"/>
  <c r="W402" i="1" s="1"/>
  <c r="X403" i="1" s="1"/>
  <c r="Q403" i="1"/>
  <c r="L404" i="1"/>
  <c r="K406" i="1"/>
  <c r="P405" i="1"/>
  <c r="Y403" i="1" l="1"/>
  <c r="Z403" i="1" s="1"/>
  <c r="N403" i="1"/>
  <c r="R403" i="1" s="1"/>
  <c r="T403" i="1" s="1"/>
  <c r="W403" i="1" s="1"/>
  <c r="X404" i="1" s="1"/>
  <c r="L405" i="1"/>
  <c r="Q404" i="1"/>
  <c r="K407" i="1"/>
  <c r="P406" i="1"/>
  <c r="Y404" i="1" l="1"/>
  <c r="Z404" i="1" s="1"/>
  <c r="N404" i="1"/>
  <c r="R404" i="1" s="1"/>
  <c r="T404" i="1" s="1"/>
  <c r="W404" i="1" s="1"/>
  <c r="X405" i="1" s="1"/>
  <c r="L406" i="1"/>
  <c r="Q405" i="1"/>
  <c r="K408" i="1"/>
  <c r="P407" i="1"/>
  <c r="Y405" i="1" l="1"/>
  <c r="Z405" i="1" s="1"/>
  <c r="N405" i="1"/>
  <c r="R405" i="1" s="1"/>
  <c r="T405" i="1" s="1"/>
  <c r="W405" i="1" s="1"/>
  <c r="X406" i="1" s="1"/>
  <c r="Q406" i="1"/>
  <c r="L407" i="1"/>
  <c r="K409" i="1"/>
  <c r="P408" i="1"/>
  <c r="Y406" i="1" l="1"/>
  <c r="Z406" i="1" s="1"/>
  <c r="N406" i="1"/>
  <c r="R406" i="1" s="1"/>
  <c r="T406" i="1" s="1"/>
  <c r="W406" i="1" s="1"/>
  <c r="X407" i="1" s="1"/>
  <c r="L408" i="1"/>
  <c r="Q407" i="1"/>
  <c r="K410" i="1"/>
  <c r="P409" i="1"/>
  <c r="Y407" i="1" l="1"/>
  <c r="Z407" i="1" s="1"/>
  <c r="N407" i="1"/>
  <c r="R407" i="1" s="1"/>
  <c r="T407" i="1" s="1"/>
  <c r="W407" i="1" s="1"/>
  <c r="X408" i="1" s="1"/>
  <c r="Q408" i="1"/>
  <c r="L409" i="1"/>
  <c r="K411" i="1"/>
  <c r="P410" i="1"/>
  <c r="Y408" i="1" l="1"/>
  <c r="Z408" i="1" s="1"/>
  <c r="N408" i="1"/>
  <c r="R408" i="1" s="1"/>
  <c r="T408" i="1" s="1"/>
  <c r="W408" i="1" s="1"/>
  <c r="X409" i="1" s="1"/>
  <c r="L410" i="1"/>
  <c r="Q409" i="1"/>
  <c r="K412" i="1"/>
  <c r="P411" i="1"/>
  <c r="Y409" i="1" l="1"/>
  <c r="Z409" i="1" s="1"/>
  <c r="N409" i="1"/>
  <c r="R409" i="1" s="1"/>
  <c r="T409" i="1" s="1"/>
  <c r="W409" i="1" s="1"/>
  <c r="X410" i="1" s="1"/>
  <c r="L411" i="1"/>
  <c r="Q410" i="1"/>
  <c r="K413" i="1"/>
  <c r="P412" i="1"/>
  <c r="Y410" i="1" l="1"/>
  <c r="Z410" i="1" s="1"/>
  <c r="N410" i="1"/>
  <c r="R410" i="1" s="1"/>
  <c r="T410" i="1" s="1"/>
  <c r="W410" i="1" s="1"/>
  <c r="X411" i="1" s="1"/>
  <c r="L412" i="1"/>
  <c r="Q411" i="1"/>
  <c r="K414" i="1"/>
  <c r="P413" i="1"/>
  <c r="Y411" i="1" l="1"/>
  <c r="Z411" i="1" s="1"/>
  <c r="N411" i="1"/>
  <c r="R411" i="1" s="1"/>
  <c r="T411" i="1" s="1"/>
  <c r="W411" i="1" s="1"/>
  <c r="X412" i="1" s="1"/>
  <c r="L413" i="1"/>
  <c r="Q412" i="1"/>
  <c r="K415" i="1"/>
  <c r="P414" i="1"/>
  <c r="Y412" i="1" l="1"/>
  <c r="Z412" i="1" s="1"/>
  <c r="N412" i="1"/>
  <c r="R412" i="1" s="1"/>
  <c r="T412" i="1" s="1"/>
  <c r="W412" i="1" s="1"/>
  <c r="X413" i="1" s="1"/>
  <c r="L414" i="1"/>
  <c r="Q413" i="1"/>
  <c r="K416" i="1"/>
  <c r="P415" i="1"/>
  <c r="Y413" i="1" l="1"/>
  <c r="Z413" i="1" s="1"/>
  <c r="N413" i="1"/>
  <c r="R413" i="1" s="1"/>
  <c r="T413" i="1" s="1"/>
  <c r="W413" i="1" s="1"/>
  <c r="X414" i="1" s="1"/>
  <c r="L415" i="1"/>
  <c r="Q414" i="1"/>
  <c r="K417" i="1"/>
  <c r="P416" i="1"/>
  <c r="Y414" i="1" l="1"/>
  <c r="Z414" i="1" s="1"/>
  <c r="N414" i="1"/>
  <c r="R414" i="1" s="1"/>
  <c r="T414" i="1" s="1"/>
  <c r="W414" i="1" s="1"/>
  <c r="X415" i="1" s="1"/>
  <c r="Q415" i="1"/>
  <c r="L416" i="1"/>
  <c r="K418" i="1"/>
  <c r="P417" i="1"/>
  <c r="Y415" i="1" l="1"/>
  <c r="Z415" i="1" s="1"/>
  <c r="N415" i="1"/>
  <c r="R415" i="1" s="1"/>
  <c r="T415" i="1" s="1"/>
  <c r="W415" i="1" s="1"/>
  <c r="X416" i="1" s="1"/>
  <c r="Q416" i="1"/>
  <c r="L417" i="1"/>
  <c r="K419" i="1"/>
  <c r="P418" i="1"/>
  <c r="Y416" i="1" l="1"/>
  <c r="Z416" i="1" s="1"/>
  <c r="N416" i="1"/>
  <c r="R416" i="1" s="1"/>
  <c r="T416" i="1" s="1"/>
  <c r="W416" i="1" s="1"/>
  <c r="X417" i="1" s="1"/>
  <c r="L418" i="1"/>
  <c r="Q417" i="1"/>
  <c r="K420" i="1"/>
  <c r="P419" i="1"/>
  <c r="Y417" i="1" l="1"/>
  <c r="Z417" i="1" s="1"/>
  <c r="N417" i="1"/>
  <c r="R417" i="1" s="1"/>
  <c r="T417" i="1" s="1"/>
  <c r="W417" i="1" s="1"/>
  <c r="X418" i="1" s="1"/>
  <c r="L419" i="1"/>
  <c r="Q418" i="1"/>
  <c r="K421" i="1"/>
  <c r="P420" i="1"/>
  <c r="Y418" i="1" l="1"/>
  <c r="Z418" i="1" s="1"/>
  <c r="N418" i="1"/>
  <c r="R418" i="1" s="1"/>
  <c r="T418" i="1" s="1"/>
  <c r="W418" i="1" s="1"/>
  <c r="X419" i="1" s="1"/>
  <c r="L420" i="1"/>
  <c r="Q419" i="1"/>
  <c r="K422" i="1"/>
  <c r="P421" i="1"/>
  <c r="Y419" i="1" l="1"/>
  <c r="Z419" i="1" s="1"/>
  <c r="N419" i="1"/>
  <c r="R419" i="1" s="1"/>
  <c r="T419" i="1" s="1"/>
  <c r="W419" i="1" s="1"/>
  <c r="X420" i="1" s="1"/>
  <c r="L421" i="1"/>
  <c r="Q420" i="1"/>
  <c r="K423" i="1"/>
  <c r="P422" i="1"/>
  <c r="Y420" i="1" l="1"/>
  <c r="Z420" i="1" s="1"/>
  <c r="N420" i="1"/>
  <c r="R420" i="1" s="1"/>
  <c r="T420" i="1" s="1"/>
  <c r="W420" i="1" s="1"/>
  <c r="X421" i="1" s="1"/>
  <c r="Q421" i="1"/>
  <c r="L422" i="1"/>
  <c r="K424" i="1"/>
  <c r="P423" i="1"/>
  <c r="Y421" i="1" l="1"/>
  <c r="Z421" i="1" s="1"/>
  <c r="N421" i="1"/>
  <c r="R421" i="1" s="1"/>
  <c r="T421" i="1" s="1"/>
  <c r="W421" i="1" s="1"/>
  <c r="X422" i="1" s="1"/>
  <c r="L423" i="1"/>
  <c r="Q422" i="1"/>
  <c r="K425" i="1"/>
  <c r="P424" i="1"/>
  <c r="Y422" i="1" l="1"/>
  <c r="Z422" i="1" s="1"/>
  <c r="N422" i="1"/>
  <c r="R422" i="1" s="1"/>
  <c r="T422" i="1" s="1"/>
  <c r="W422" i="1" s="1"/>
  <c r="X423" i="1" s="1"/>
  <c r="L424" i="1"/>
  <c r="Q423" i="1"/>
  <c r="K426" i="1"/>
  <c r="P425" i="1"/>
  <c r="Y423" i="1" l="1"/>
  <c r="Z423" i="1" s="1"/>
  <c r="N423" i="1"/>
  <c r="R423" i="1" s="1"/>
  <c r="T423" i="1" s="1"/>
  <c r="W423" i="1" s="1"/>
  <c r="X424" i="1" s="1"/>
  <c r="L425" i="1"/>
  <c r="Q424" i="1"/>
  <c r="K427" i="1"/>
  <c r="P426" i="1"/>
  <c r="Y424" i="1" l="1"/>
  <c r="Z424" i="1" s="1"/>
  <c r="N424" i="1"/>
  <c r="R424" i="1" s="1"/>
  <c r="T424" i="1" s="1"/>
  <c r="W424" i="1" s="1"/>
  <c r="X425" i="1" s="1"/>
  <c r="L426" i="1"/>
  <c r="Q425" i="1"/>
  <c r="K428" i="1"/>
  <c r="P427" i="1"/>
  <c r="Y425" i="1" l="1"/>
  <c r="Z425" i="1" s="1"/>
  <c r="N425" i="1"/>
  <c r="R425" i="1" s="1"/>
  <c r="T425" i="1" s="1"/>
  <c r="W425" i="1" s="1"/>
  <c r="X426" i="1" s="1"/>
  <c r="Q426" i="1"/>
  <c r="L427" i="1"/>
  <c r="K429" i="1"/>
  <c r="P428" i="1"/>
  <c r="Y426" i="1" l="1"/>
  <c r="Z426" i="1" s="1"/>
  <c r="N426" i="1"/>
  <c r="R426" i="1" s="1"/>
  <c r="T426" i="1" s="1"/>
  <c r="W426" i="1" s="1"/>
  <c r="X427" i="1" s="1"/>
  <c r="L428" i="1"/>
  <c r="Q427" i="1"/>
  <c r="K430" i="1"/>
  <c r="P429" i="1"/>
  <c r="Y427" i="1" l="1"/>
  <c r="Z427" i="1" s="1"/>
  <c r="N427" i="1"/>
  <c r="R427" i="1" s="1"/>
  <c r="T427" i="1" s="1"/>
  <c r="W427" i="1" s="1"/>
  <c r="X428" i="1" s="1"/>
  <c r="L429" i="1"/>
  <c r="Q428" i="1"/>
  <c r="K431" i="1"/>
  <c r="P430" i="1"/>
  <c r="Y428" i="1" l="1"/>
  <c r="Z428" i="1" s="1"/>
  <c r="N428" i="1"/>
  <c r="R428" i="1" s="1"/>
  <c r="T428" i="1" s="1"/>
  <c r="W428" i="1" s="1"/>
  <c r="X429" i="1" s="1"/>
  <c r="L430" i="1"/>
  <c r="Q429" i="1"/>
  <c r="K432" i="1"/>
  <c r="P431" i="1"/>
  <c r="Y429" i="1" l="1"/>
  <c r="Z429" i="1" s="1"/>
  <c r="N429" i="1"/>
  <c r="R429" i="1" s="1"/>
  <c r="T429" i="1" s="1"/>
  <c r="W429" i="1" s="1"/>
  <c r="X430" i="1" s="1"/>
  <c r="Q430" i="1"/>
  <c r="L431" i="1"/>
  <c r="K433" i="1"/>
  <c r="P432" i="1"/>
  <c r="Y430" i="1" l="1"/>
  <c r="Z430" i="1" s="1"/>
  <c r="N430" i="1"/>
  <c r="R430" i="1" s="1"/>
  <c r="T430" i="1" s="1"/>
  <c r="W430" i="1" s="1"/>
  <c r="X431" i="1" s="1"/>
  <c r="L432" i="1"/>
  <c r="Q431" i="1"/>
  <c r="K434" i="1"/>
  <c r="P433" i="1"/>
  <c r="Y431" i="1" l="1"/>
  <c r="Z431" i="1" s="1"/>
  <c r="N431" i="1"/>
  <c r="R431" i="1" s="1"/>
  <c r="T431" i="1" s="1"/>
  <c r="W431" i="1" s="1"/>
  <c r="X432" i="1" s="1"/>
  <c r="L433" i="1"/>
  <c r="Q432" i="1"/>
  <c r="K435" i="1"/>
  <c r="P434" i="1"/>
  <c r="Y432" i="1" l="1"/>
  <c r="Z432" i="1" s="1"/>
  <c r="N432" i="1"/>
  <c r="R432" i="1" s="1"/>
  <c r="T432" i="1" s="1"/>
  <c r="W432" i="1" s="1"/>
  <c r="X433" i="1" s="1"/>
  <c r="L434" i="1"/>
  <c r="Q433" i="1"/>
  <c r="K436" i="1"/>
  <c r="P435" i="1"/>
  <c r="Y433" i="1" l="1"/>
  <c r="Z433" i="1" s="1"/>
  <c r="N433" i="1"/>
  <c r="R433" i="1" s="1"/>
  <c r="T433" i="1" s="1"/>
  <c r="W433" i="1" s="1"/>
  <c r="X434" i="1" s="1"/>
  <c r="Q434" i="1"/>
  <c r="L435" i="1"/>
  <c r="K437" i="1"/>
  <c r="P436" i="1"/>
  <c r="Y434" i="1" l="1"/>
  <c r="Z434" i="1" s="1"/>
  <c r="N434" i="1"/>
  <c r="R434" i="1" s="1"/>
  <c r="T434" i="1" s="1"/>
  <c r="W434" i="1" s="1"/>
  <c r="X435" i="1" s="1"/>
  <c r="L436" i="1"/>
  <c r="Q435" i="1"/>
  <c r="K438" i="1"/>
  <c r="P437" i="1"/>
  <c r="Y435" i="1" l="1"/>
  <c r="Z435" i="1" s="1"/>
  <c r="N435" i="1"/>
  <c r="R435" i="1" s="1"/>
  <c r="T435" i="1" s="1"/>
  <c r="W435" i="1" s="1"/>
  <c r="X436" i="1" s="1"/>
  <c r="L437" i="1"/>
  <c r="Q436" i="1"/>
  <c r="K439" i="1"/>
  <c r="P438" i="1"/>
  <c r="Y436" i="1" l="1"/>
  <c r="Z436" i="1" s="1"/>
  <c r="N436" i="1"/>
  <c r="R436" i="1" s="1"/>
  <c r="T436" i="1" s="1"/>
  <c r="W436" i="1" s="1"/>
  <c r="X437" i="1" s="1"/>
  <c r="Q437" i="1"/>
  <c r="L438" i="1"/>
  <c r="K440" i="1"/>
  <c r="P439" i="1"/>
  <c r="Y437" i="1" l="1"/>
  <c r="Z437" i="1" s="1"/>
  <c r="N437" i="1"/>
  <c r="R437" i="1" s="1"/>
  <c r="T437" i="1" s="1"/>
  <c r="W437" i="1" s="1"/>
  <c r="X438" i="1" s="1"/>
  <c r="Q438" i="1"/>
  <c r="L439" i="1"/>
  <c r="K441" i="1"/>
  <c r="P440" i="1"/>
  <c r="Y438" i="1" l="1"/>
  <c r="Z438" i="1" s="1"/>
  <c r="N438" i="1"/>
  <c r="R438" i="1" s="1"/>
  <c r="T438" i="1" s="1"/>
  <c r="W438" i="1" s="1"/>
  <c r="X439" i="1" s="1"/>
  <c r="L440" i="1"/>
  <c r="Q439" i="1"/>
  <c r="K442" i="1"/>
  <c r="P441" i="1"/>
  <c r="Y439" i="1" l="1"/>
  <c r="Z439" i="1" s="1"/>
  <c r="N439" i="1"/>
  <c r="R439" i="1" s="1"/>
  <c r="T439" i="1" s="1"/>
  <c r="W439" i="1" s="1"/>
  <c r="X440" i="1" s="1"/>
  <c r="L441" i="1"/>
  <c r="Q440" i="1"/>
  <c r="K443" i="1"/>
  <c r="P442" i="1"/>
  <c r="Y440" i="1" l="1"/>
  <c r="Z440" i="1" s="1"/>
  <c r="N440" i="1"/>
  <c r="R440" i="1" s="1"/>
  <c r="T440" i="1" s="1"/>
  <c r="W440" i="1" s="1"/>
  <c r="X441" i="1" s="1"/>
  <c r="Q441" i="1"/>
  <c r="L442" i="1"/>
  <c r="K444" i="1"/>
  <c r="P443" i="1"/>
  <c r="Y441" i="1" l="1"/>
  <c r="Z441" i="1" s="1"/>
  <c r="N441" i="1"/>
  <c r="R441" i="1" s="1"/>
  <c r="T441" i="1" s="1"/>
  <c r="W441" i="1" s="1"/>
  <c r="X442" i="1" s="1"/>
  <c r="L443" i="1"/>
  <c r="Q442" i="1"/>
  <c r="K445" i="1"/>
  <c r="P444" i="1"/>
  <c r="Y442" i="1" l="1"/>
  <c r="Z442" i="1" s="1"/>
  <c r="N442" i="1"/>
  <c r="R442" i="1" s="1"/>
  <c r="T442" i="1" s="1"/>
  <c r="W442" i="1" s="1"/>
  <c r="X443" i="1" s="1"/>
  <c r="Q443" i="1"/>
  <c r="L444" i="1"/>
  <c r="K446" i="1"/>
  <c r="P445" i="1"/>
  <c r="Y443" i="1" l="1"/>
  <c r="Z443" i="1" s="1"/>
  <c r="N443" i="1"/>
  <c r="R443" i="1" s="1"/>
  <c r="T443" i="1" s="1"/>
  <c r="W443" i="1" s="1"/>
  <c r="X444" i="1" s="1"/>
  <c r="L445" i="1"/>
  <c r="Q444" i="1"/>
  <c r="K447" i="1"/>
  <c r="P446" i="1"/>
  <c r="Y444" i="1" l="1"/>
  <c r="Z444" i="1" s="1"/>
  <c r="N444" i="1"/>
  <c r="R444" i="1" s="1"/>
  <c r="T444" i="1" s="1"/>
  <c r="W444" i="1" s="1"/>
  <c r="X445" i="1" s="1"/>
  <c r="L446" i="1"/>
  <c r="Q445" i="1"/>
  <c r="K448" i="1"/>
  <c r="P447" i="1"/>
  <c r="Y445" i="1" l="1"/>
  <c r="Z445" i="1" s="1"/>
  <c r="N445" i="1"/>
  <c r="R445" i="1" s="1"/>
  <c r="T445" i="1" s="1"/>
  <c r="W445" i="1" s="1"/>
  <c r="X446" i="1" s="1"/>
  <c r="Q446" i="1"/>
  <c r="L447" i="1"/>
  <c r="K449" i="1"/>
  <c r="P448" i="1"/>
  <c r="Y446" i="1" l="1"/>
  <c r="Z446" i="1" s="1"/>
  <c r="N446" i="1"/>
  <c r="R446" i="1" s="1"/>
  <c r="T446" i="1" s="1"/>
  <c r="W446" i="1" s="1"/>
  <c r="X447" i="1" s="1"/>
  <c r="L448" i="1"/>
  <c r="Q447" i="1"/>
  <c r="K450" i="1"/>
  <c r="P449" i="1"/>
  <c r="Y447" i="1" l="1"/>
  <c r="Z447" i="1" s="1"/>
  <c r="N447" i="1"/>
  <c r="R447" i="1" s="1"/>
  <c r="T447" i="1" s="1"/>
  <c r="W447" i="1" s="1"/>
  <c r="X448" i="1" s="1"/>
  <c r="Q448" i="1"/>
  <c r="L449" i="1"/>
  <c r="K451" i="1"/>
  <c r="P450" i="1"/>
  <c r="Y448" i="1" l="1"/>
  <c r="Z448" i="1" s="1"/>
  <c r="N448" i="1"/>
  <c r="R448" i="1" s="1"/>
  <c r="T448" i="1" s="1"/>
  <c r="W448" i="1" s="1"/>
  <c r="X449" i="1" s="1"/>
  <c r="L450" i="1"/>
  <c r="Q449" i="1"/>
  <c r="K452" i="1"/>
  <c r="P451" i="1"/>
  <c r="Y449" i="1" l="1"/>
  <c r="Z449" i="1" s="1"/>
  <c r="N449" i="1"/>
  <c r="R449" i="1" s="1"/>
  <c r="T449" i="1" s="1"/>
  <c r="W449" i="1" s="1"/>
  <c r="X450" i="1" s="1"/>
  <c r="L451" i="1"/>
  <c r="Q450" i="1"/>
  <c r="K453" i="1"/>
  <c r="P452" i="1"/>
  <c r="Y450" i="1" l="1"/>
  <c r="Z450" i="1" s="1"/>
  <c r="N450" i="1"/>
  <c r="R450" i="1" s="1"/>
  <c r="T450" i="1" s="1"/>
  <c r="W450" i="1" s="1"/>
  <c r="X451" i="1" s="1"/>
  <c r="L452" i="1"/>
  <c r="Q451" i="1"/>
  <c r="K454" i="1"/>
  <c r="P453" i="1"/>
  <c r="Y451" i="1" l="1"/>
  <c r="Z451" i="1" s="1"/>
  <c r="N451" i="1"/>
  <c r="R451" i="1" s="1"/>
  <c r="T451" i="1" s="1"/>
  <c r="W451" i="1" s="1"/>
  <c r="X452" i="1" s="1"/>
  <c r="L453" i="1"/>
  <c r="Q452" i="1"/>
  <c r="K455" i="1"/>
  <c r="P454" i="1"/>
  <c r="Y452" i="1" l="1"/>
  <c r="Z452" i="1" s="1"/>
  <c r="N452" i="1"/>
  <c r="R452" i="1" s="1"/>
  <c r="T452" i="1" s="1"/>
  <c r="W452" i="1" s="1"/>
  <c r="X453" i="1" s="1"/>
  <c r="L454" i="1"/>
  <c r="Q453" i="1"/>
  <c r="K456" i="1"/>
  <c r="P455" i="1"/>
  <c r="Y453" i="1" l="1"/>
  <c r="Z453" i="1" s="1"/>
  <c r="N453" i="1"/>
  <c r="R453" i="1" s="1"/>
  <c r="T453" i="1" s="1"/>
  <c r="W453" i="1" s="1"/>
  <c r="X454" i="1" s="1"/>
  <c r="L455" i="1"/>
  <c r="Q454" i="1"/>
  <c r="K457" i="1"/>
  <c r="P456" i="1"/>
  <c r="Y454" i="1" l="1"/>
  <c r="Z454" i="1" s="1"/>
  <c r="N454" i="1"/>
  <c r="R454" i="1" s="1"/>
  <c r="T454" i="1" s="1"/>
  <c r="W454" i="1" s="1"/>
  <c r="X455" i="1" s="1"/>
  <c r="Q455" i="1"/>
  <c r="L456" i="1"/>
  <c r="K458" i="1"/>
  <c r="P457" i="1"/>
  <c r="Y455" i="1" l="1"/>
  <c r="Z455" i="1" s="1"/>
  <c r="N455" i="1"/>
  <c r="R455" i="1" s="1"/>
  <c r="T455" i="1" s="1"/>
  <c r="W455" i="1" s="1"/>
  <c r="X456" i="1" s="1"/>
  <c r="Q456" i="1"/>
  <c r="L457" i="1"/>
  <c r="K459" i="1"/>
  <c r="P458" i="1"/>
  <c r="Y456" i="1" l="1"/>
  <c r="Z456" i="1" s="1"/>
  <c r="N456" i="1"/>
  <c r="R456" i="1" s="1"/>
  <c r="T456" i="1" s="1"/>
  <c r="W456" i="1" s="1"/>
  <c r="X457" i="1" s="1"/>
  <c r="Q457" i="1"/>
  <c r="L458" i="1"/>
  <c r="K460" i="1"/>
  <c r="P459" i="1"/>
  <c r="Y457" i="1" l="1"/>
  <c r="Z457" i="1" s="1"/>
  <c r="N457" i="1"/>
  <c r="R457" i="1" s="1"/>
  <c r="T457" i="1" s="1"/>
  <c r="W457" i="1" s="1"/>
  <c r="X458" i="1" s="1"/>
  <c r="Q458" i="1"/>
  <c r="L459" i="1"/>
  <c r="K461" i="1"/>
  <c r="P460" i="1"/>
  <c r="Y458" i="1" l="1"/>
  <c r="Z458" i="1" s="1"/>
  <c r="N458" i="1"/>
  <c r="R458" i="1" s="1"/>
  <c r="T458" i="1" s="1"/>
  <c r="W458" i="1" s="1"/>
  <c r="X459" i="1" s="1"/>
  <c r="L460" i="1"/>
  <c r="Q459" i="1"/>
  <c r="K462" i="1"/>
  <c r="P461" i="1"/>
  <c r="Y459" i="1" l="1"/>
  <c r="Z459" i="1" s="1"/>
  <c r="N459" i="1"/>
  <c r="R459" i="1" s="1"/>
  <c r="T459" i="1" s="1"/>
  <c r="W459" i="1" s="1"/>
  <c r="X460" i="1" s="1"/>
  <c r="L461" i="1"/>
  <c r="Q460" i="1"/>
  <c r="K463" i="1"/>
  <c r="P462" i="1"/>
  <c r="Y460" i="1" l="1"/>
  <c r="Z460" i="1" s="1"/>
  <c r="N460" i="1"/>
  <c r="R460" i="1" s="1"/>
  <c r="T460" i="1" s="1"/>
  <c r="W460" i="1" s="1"/>
  <c r="X461" i="1" s="1"/>
  <c r="L462" i="1"/>
  <c r="Q461" i="1"/>
  <c r="K464" i="1"/>
  <c r="P463" i="1"/>
  <c r="Y461" i="1" l="1"/>
  <c r="Z461" i="1" s="1"/>
  <c r="N461" i="1"/>
  <c r="R461" i="1" s="1"/>
  <c r="T461" i="1" s="1"/>
  <c r="W461" i="1" s="1"/>
  <c r="X462" i="1" s="1"/>
  <c r="L463" i="1"/>
  <c r="Q462" i="1"/>
  <c r="K465" i="1"/>
  <c r="P464" i="1"/>
  <c r="Y462" i="1" l="1"/>
  <c r="Z462" i="1" s="1"/>
  <c r="N462" i="1"/>
  <c r="R462" i="1" s="1"/>
  <c r="T462" i="1" s="1"/>
  <c r="W462" i="1" s="1"/>
  <c r="X463" i="1" s="1"/>
  <c r="L464" i="1"/>
  <c r="Q463" i="1"/>
  <c r="K466" i="1"/>
  <c r="P465" i="1"/>
  <c r="Y463" i="1" l="1"/>
  <c r="Z463" i="1" s="1"/>
  <c r="N463" i="1"/>
  <c r="R463" i="1" s="1"/>
  <c r="T463" i="1" s="1"/>
  <c r="W463" i="1" s="1"/>
  <c r="X464" i="1" s="1"/>
  <c r="L465" i="1"/>
  <c r="Q464" i="1"/>
  <c r="K467" i="1"/>
  <c r="P466" i="1"/>
  <c r="Y464" i="1" l="1"/>
  <c r="Z464" i="1" s="1"/>
  <c r="N464" i="1"/>
  <c r="R464" i="1" s="1"/>
  <c r="T464" i="1" s="1"/>
  <c r="W464" i="1" s="1"/>
  <c r="X465" i="1" s="1"/>
  <c r="L466" i="1"/>
  <c r="Q465" i="1"/>
  <c r="K468" i="1"/>
  <c r="P467" i="1"/>
  <c r="Y465" i="1" l="1"/>
  <c r="Z465" i="1" s="1"/>
  <c r="N465" i="1"/>
  <c r="R465" i="1" s="1"/>
  <c r="T465" i="1" s="1"/>
  <c r="W465" i="1" s="1"/>
  <c r="X466" i="1" s="1"/>
  <c r="L467" i="1"/>
  <c r="Q466" i="1"/>
  <c r="K469" i="1"/>
  <c r="P468" i="1"/>
  <c r="Y466" i="1" l="1"/>
  <c r="Z466" i="1" s="1"/>
  <c r="N466" i="1"/>
  <c r="R466" i="1" s="1"/>
  <c r="T466" i="1" s="1"/>
  <c r="W466" i="1" s="1"/>
  <c r="X467" i="1" s="1"/>
  <c r="Q467" i="1"/>
  <c r="L468" i="1"/>
  <c r="K470" i="1"/>
  <c r="P469" i="1"/>
  <c r="Y467" i="1" l="1"/>
  <c r="Z467" i="1" s="1"/>
  <c r="N467" i="1"/>
  <c r="R467" i="1" s="1"/>
  <c r="T467" i="1" s="1"/>
  <c r="W467" i="1" s="1"/>
  <c r="X468" i="1" s="1"/>
  <c r="L469" i="1"/>
  <c r="Q468" i="1"/>
  <c r="K471" i="1"/>
  <c r="P470" i="1"/>
  <c r="Y468" i="1" l="1"/>
  <c r="Z468" i="1" s="1"/>
  <c r="N468" i="1"/>
  <c r="R468" i="1" s="1"/>
  <c r="T468" i="1" s="1"/>
  <c r="W468" i="1" s="1"/>
  <c r="X469" i="1" s="1"/>
  <c r="L470" i="1"/>
  <c r="Q469" i="1"/>
  <c r="K472" i="1"/>
  <c r="P471" i="1"/>
  <c r="Y469" i="1" l="1"/>
  <c r="Z469" i="1" s="1"/>
  <c r="N469" i="1"/>
  <c r="R469" i="1" s="1"/>
  <c r="T469" i="1" s="1"/>
  <c r="W469" i="1" s="1"/>
  <c r="X470" i="1" s="1"/>
  <c r="L471" i="1"/>
  <c r="Q470" i="1"/>
  <c r="K473" i="1"/>
  <c r="P472" i="1"/>
  <c r="Y470" i="1" l="1"/>
  <c r="Z470" i="1" s="1"/>
  <c r="N470" i="1"/>
  <c r="R470" i="1" s="1"/>
  <c r="T470" i="1" s="1"/>
  <c r="W470" i="1" s="1"/>
  <c r="X471" i="1" s="1"/>
  <c r="Q471" i="1"/>
  <c r="L472" i="1"/>
  <c r="K474" i="1"/>
  <c r="P473" i="1"/>
  <c r="Y471" i="1" l="1"/>
  <c r="Z471" i="1" s="1"/>
  <c r="N471" i="1"/>
  <c r="R471" i="1" s="1"/>
  <c r="T471" i="1" s="1"/>
  <c r="W471" i="1" s="1"/>
  <c r="X472" i="1" s="1"/>
  <c r="L473" i="1"/>
  <c r="Q472" i="1"/>
  <c r="K475" i="1"/>
  <c r="P474" i="1"/>
  <c r="Y472" i="1" l="1"/>
  <c r="Z472" i="1" s="1"/>
  <c r="N472" i="1"/>
  <c r="R472" i="1" s="1"/>
  <c r="T472" i="1" s="1"/>
  <c r="W472" i="1" s="1"/>
  <c r="X473" i="1" s="1"/>
  <c r="L474" i="1"/>
  <c r="Q473" i="1"/>
  <c r="K476" i="1"/>
  <c r="P475" i="1"/>
  <c r="Y473" i="1" l="1"/>
  <c r="Z473" i="1" s="1"/>
  <c r="N473" i="1"/>
  <c r="R473" i="1" s="1"/>
  <c r="T473" i="1" s="1"/>
  <c r="W473" i="1" s="1"/>
  <c r="X474" i="1" s="1"/>
  <c r="L475" i="1"/>
  <c r="Q474" i="1"/>
  <c r="K477" i="1"/>
  <c r="P476" i="1"/>
  <c r="Y474" i="1" l="1"/>
  <c r="Z474" i="1" s="1"/>
  <c r="N474" i="1"/>
  <c r="R474" i="1" s="1"/>
  <c r="T474" i="1" s="1"/>
  <c r="W474" i="1" s="1"/>
  <c r="X475" i="1" s="1"/>
  <c r="L476" i="1"/>
  <c r="Q475" i="1"/>
  <c r="K478" i="1"/>
  <c r="P477" i="1"/>
  <c r="Y475" i="1" l="1"/>
  <c r="Z475" i="1" s="1"/>
  <c r="N475" i="1"/>
  <c r="R475" i="1" s="1"/>
  <c r="T475" i="1" s="1"/>
  <c r="W475" i="1" s="1"/>
  <c r="X476" i="1" s="1"/>
  <c r="Q476" i="1"/>
  <c r="L477" i="1"/>
  <c r="K479" i="1"/>
  <c r="P478" i="1"/>
  <c r="Y476" i="1" l="1"/>
  <c r="Z476" i="1" s="1"/>
  <c r="N476" i="1"/>
  <c r="R476" i="1" s="1"/>
  <c r="T476" i="1" s="1"/>
  <c r="W476" i="1" s="1"/>
  <c r="X477" i="1" s="1"/>
  <c r="Q477" i="1"/>
  <c r="L478" i="1"/>
  <c r="K480" i="1"/>
  <c r="P479" i="1"/>
  <c r="Y477" i="1" l="1"/>
  <c r="Z477" i="1" s="1"/>
  <c r="N477" i="1"/>
  <c r="R477" i="1" s="1"/>
  <c r="T477" i="1" s="1"/>
  <c r="W477" i="1" s="1"/>
  <c r="X478" i="1" s="1"/>
  <c r="Q478" i="1"/>
  <c r="L479" i="1"/>
  <c r="K481" i="1"/>
  <c r="P480" i="1"/>
  <c r="Y478" i="1" l="1"/>
  <c r="Z478" i="1" s="1"/>
  <c r="N478" i="1"/>
  <c r="R478" i="1" s="1"/>
  <c r="T478" i="1" s="1"/>
  <c r="W478" i="1" s="1"/>
  <c r="X479" i="1" s="1"/>
  <c r="L480" i="1"/>
  <c r="Q479" i="1"/>
  <c r="K482" i="1"/>
  <c r="P481" i="1"/>
  <c r="Y479" i="1" l="1"/>
  <c r="Z479" i="1" s="1"/>
  <c r="N479" i="1"/>
  <c r="R479" i="1" s="1"/>
  <c r="T479" i="1" s="1"/>
  <c r="W479" i="1" s="1"/>
  <c r="X480" i="1" s="1"/>
  <c r="L481" i="1"/>
  <c r="Q480" i="1"/>
  <c r="K483" i="1"/>
  <c r="P482" i="1"/>
  <c r="Y480" i="1" l="1"/>
  <c r="Z480" i="1" s="1"/>
  <c r="N480" i="1"/>
  <c r="R480" i="1" s="1"/>
  <c r="T480" i="1" s="1"/>
  <c r="W480" i="1" s="1"/>
  <c r="X481" i="1" s="1"/>
  <c r="L482" i="1"/>
  <c r="Q481" i="1"/>
  <c r="K484" i="1"/>
  <c r="P483" i="1"/>
  <c r="Y481" i="1" l="1"/>
  <c r="Z481" i="1" s="1"/>
  <c r="N481" i="1"/>
  <c r="R481" i="1" s="1"/>
  <c r="T481" i="1" s="1"/>
  <c r="W481" i="1" s="1"/>
  <c r="X482" i="1" s="1"/>
  <c r="Q482" i="1"/>
  <c r="L483" i="1"/>
  <c r="K485" i="1"/>
  <c r="P484" i="1"/>
  <c r="Y482" i="1" l="1"/>
  <c r="Z482" i="1" s="1"/>
  <c r="N482" i="1"/>
  <c r="R482" i="1" s="1"/>
  <c r="T482" i="1" s="1"/>
  <c r="W482" i="1" s="1"/>
  <c r="X483" i="1" s="1"/>
  <c r="L484" i="1"/>
  <c r="Q483" i="1"/>
  <c r="K486" i="1"/>
  <c r="P485" i="1"/>
  <c r="Y483" i="1" l="1"/>
  <c r="Z483" i="1" s="1"/>
  <c r="N483" i="1"/>
  <c r="R483" i="1" s="1"/>
  <c r="T483" i="1" s="1"/>
  <c r="W483" i="1" s="1"/>
  <c r="X484" i="1" s="1"/>
  <c r="L485" i="1"/>
  <c r="Q484" i="1"/>
  <c r="K487" i="1"/>
  <c r="P486" i="1"/>
  <c r="Y484" i="1" l="1"/>
  <c r="Z484" i="1" s="1"/>
  <c r="N484" i="1"/>
  <c r="R484" i="1" s="1"/>
  <c r="T484" i="1" s="1"/>
  <c r="W484" i="1" s="1"/>
  <c r="X485" i="1" s="1"/>
  <c r="L486" i="1"/>
  <c r="Q485" i="1"/>
  <c r="K488" i="1"/>
  <c r="P487" i="1"/>
  <c r="Y485" i="1" l="1"/>
  <c r="Z485" i="1" s="1"/>
  <c r="N485" i="1"/>
  <c r="R485" i="1" s="1"/>
  <c r="T485" i="1" s="1"/>
  <c r="W485" i="1" s="1"/>
  <c r="X486" i="1" s="1"/>
  <c r="L487" i="1"/>
  <c r="Q486" i="1"/>
  <c r="K489" i="1"/>
  <c r="P488" i="1"/>
  <c r="Y486" i="1" l="1"/>
  <c r="Z486" i="1" s="1"/>
  <c r="N486" i="1"/>
  <c r="R486" i="1" s="1"/>
  <c r="T486" i="1" s="1"/>
  <c r="W486" i="1" s="1"/>
  <c r="X487" i="1" s="1"/>
  <c r="L488" i="1"/>
  <c r="Q487" i="1"/>
  <c r="K490" i="1"/>
  <c r="P489" i="1"/>
  <c r="Y487" i="1" l="1"/>
  <c r="Z487" i="1" s="1"/>
  <c r="N487" i="1"/>
  <c r="R487" i="1" s="1"/>
  <c r="T487" i="1" s="1"/>
  <c r="W487" i="1" s="1"/>
  <c r="X488" i="1" s="1"/>
  <c r="Q488" i="1"/>
  <c r="L489" i="1"/>
  <c r="K491" i="1"/>
  <c r="P490" i="1"/>
  <c r="Y488" i="1" l="1"/>
  <c r="Z488" i="1" s="1"/>
  <c r="N488" i="1"/>
  <c r="R488" i="1" s="1"/>
  <c r="T488" i="1" s="1"/>
  <c r="W488" i="1" s="1"/>
  <c r="X489" i="1" s="1"/>
  <c r="Q489" i="1"/>
  <c r="L490" i="1"/>
  <c r="K492" i="1"/>
  <c r="P491" i="1"/>
  <c r="Y489" i="1" l="1"/>
  <c r="Z489" i="1" s="1"/>
  <c r="N489" i="1"/>
  <c r="R489" i="1" s="1"/>
  <c r="T489" i="1" s="1"/>
  <c r="W489" i="1" s="1"/>
  <c r="X490" i="1" s="1"/>
  <c r="Q490" i="1"/>
  <c r="L491" i="1"/>
  <c r="K493" i="1"/>
  <c r="P492" i="1"/>
  <c r="Y490" i="1" l="1"/>
  <c r="Z490" i="1" s="1"/>
  <c r="N490" i="1"/>
  <c r="R490" i="1" s="1"/>
  <c r="T490" i="1" s="1"/>
  <c r="W490" i="1" s="1"/>
  <c r="X491" i="1" s="1"/>
  <c r="L492" i="1"/>
  <c r="Q491" i="1"/>
  <c r="K494" i="1"/>
  <c r="P493" i="1"/>
  <c r="Y491" i="1" l="1"/>
  <c r="Z491" i="1" s="1"/>
  <c r="N491" i="1"/>
  <c r="R491" i="1" s="1"/>
  <c r="T491" i="1" s="1"/>
  <c r="W491" i="1" s="1"/>
  <c r="X492" i="1" s="1"/>
  <c r="L493" i="1"/>
  <c r="Q492" i="1"/>
  <c r="K495" i="1"/>
  <c r="P494" i="1"/>
  <c r="Y492" i="1" l="1"/>
  <c r="Z492" i="1" s="1"/>
  <c r="N492" i="1"/>
  <c r="R492" i="1" s="1"/>
  <c r="T492" i="1" s="1"/>
  <c r="W492" i="1" s="1"/>
  <c r="X493" i="1" s="1"/>
  <c r="L494" i="1"/>
  <c r="Q493" i="1"/>
  <c r="K496" i="1"/>
  <c r="P495" i="1"/>
  <c r="Y493" i="1" l="1"/>
  <c r="Z493" i="1" s="1"/>
  <c r="N493" i="1"/>
  <c r="R493" i="1" s="1"/>
  <c r="T493" i="1" s="1"/>
  <c r="W493" i="1" s="1"/>
  <c r="X494" i="1" s="1"/>
  <c r="L495" i="1"/>
  <c r="Q494" i="1"/>
  <c r="K497" i="1"/>
  <c r="P496" i="1"/>
  <c r="Y494" i="1" l="1"/>
  <c r="Z494" i="1" s="1"/>
  <c r="N494" i="1"/>
  <c r="R494" i="1" s="1"/>
  <c r="T494" i="1" s="1"/>
  <c r="W494" i="1" s="1"/>
  <c r="X495" i="1" s="1"/>
  <c r="Q495" i="1"/>
  <c r="L496" i="1"/>
  <c r="K498" i="1"/>
  <c r="P497" i="1"/>
  <c r="Y495" i="1" l="1"/>
  <c r="Z495" i="1" s="1"/>
  <c r="N495" i="1"/>
  <c r="R495" i="1" s="1"/>
  <c r="T495" i="1" s="1"/>
  <c r="W495" i="1" s="1"/>
  <c r="X496" i="1" s="1"/>
  <c r="Q496" i="1"/>
  <c r="L497" i="1"/>
  <c r="K499" i="1"/>
  <c r="P498" i="1"/>
  <c r="Y496" i="1" l="1"/>
  <c r="Z496" i="1" s="1"/>
  <c r="N496" i="1"/>
  <c r="R496" i="1" s="1"/>
  <c r="T496" i="1" s="1"/>
  <c r="W496" i="1" s="1"/>
  <c r="X497" i="1" s="1"/>
  <c r="L498" i="1"/>
  <c r="Q497" i="1"/>
  <c r="K500" i="1"/>
  <c r="P499" i="1"/>
  <c r="Y497" i="1" l="1"/>
  <c r="Z497" i="1" s="1"/>
  <c r="N497" i="1"/>
  <c r="R497" i="1" s="1"/>
  <c r="T497" i="1" s="1"/>
  <c r="W497" i="1" s="1"/>
  <c r="X498" i="1" s="1"/>
  <c r="L499" i="1"/>
  <c r="Q498" i="1"/>
  <c r="K501" i="1"/>
  <c r="P500" i="1"/>
  <c r="Y498" i="1" l="1"/>
  <c r="Z498" i="1" s="1"/>
  <c r="N498" i="1"/>
  <c r="R498" i="1" s="1"/>
  <c r="T498" i="1" s="1"/>
  <c r="W498" i="1" s="1"/>
  <c r="X499" i="1" s="1"/>
  <c r="L500" i="1"/>
  <c r="Q499" i="1"/>
  <c r="K502" i="1"/>
  <c r="P501" i="1"/>
  <c r="Y499" i="1" l="1"/>
  <c r="Z499" i="1" s="1"/>
  <c r="N499" i="1"/>
  <c r="R499" i="1" s="1"/>
  <c r="T499" i="1" s="1"/>
  <c r="W499" i="1" s="1"/>
  <c r="X500" i="1" s="1"/>
  <c r="L501" i="1"/>
  <c r="Q500" i="1"/>
  <c r="K503" i="1"/>
  <c r="P502" i="1"/>
  <c r="Y500" i="1" l="1"/>
  <c r="Z500" i="1" s="1"/>
  <c r="N500" i="1"/>
  <c r="R500" i="1" s="1"/>
  <c r="T500" i="1" s="1"/>
  <c r="W500" i="1" s="1"/>
  <c r="X501" i="1" s="1"/>
  <c r="Q501" i="1"/>
  <c r="L502" i="1"/>
  <c r="K504" i="1"/>
  <c r="P503" i="1"/>
  <c r="Y501" i="1" l="1"/>
  <c r="Z501" i="1" s="1"/>
  <c r="N501" i="1"/>
  <c r="R501" i="1" s="1"/>
  <c r="T501" i="1" s="1"/>
  <c r="W501" i="1" s="1"/>
  <c r="X502" i="1" s="1"/>
  <c r="Q502" i="1"/>
  <c r="L503" i="1"/>
  <c r="K505" i="1"/>
  <c r="P504" i="1"/>
  <c r="Y502" i="1" l="1"/>
  <c r="Z502" i="1" s="1"/>
  <c r="N502" i="1"/>
  <c r="R502" i="1" s="1"/>
  <c r="T502" i="1" s="1"/>
  <c r="W502" i="1" s="1"/>
  <c r="X503" i="1" s="1"/>
  <c r="Q503" i="1"/>
  <c r="L504" i="1"/>
  <c r="K506" i="1"/>
  <c r="P505" i="1"/>
  <c r="Y503" i="1" l="1"/>
  <c r="Z503" i="1" s="1"/>
  <c r="N503" i="1"/>
  <c r="R503" i="1" s="1"/>
  <c r="T503" i="1" s="1"/>
  <c r="W503" i="1" s="1"/>
  <c r="X504" i="1" s="1"/>
  <c r="L505" i="1"/>
  <c r="Q504" i="1"/>
  <c r="K507" i="1"/>
  <c r="P506" i="1"/>
  <c r="Y504" i="1" l="1"/>
  <c r="Z504" i="1" s="1"/>
  <c r="N504" i="1"/>
  <c r="R504" i="1" s="1"/>
  <c r="T504" i="1" s="1"/>
  <c r="W504" i="1" s="1"/>
  <c r="X505" i="1" s="1"/>
  <c r="L506" i="1"/>
  <c r="Q505" i="1"/>
  <c r="K508" i="1"/>
  <c r="P507" i="1"/>
  <c r="Y505" i="1" l="1"/>
  <c r="Z505" i="1" s="1"/>
  <c r="N505" i="1"/>
  <c r="R505" i="1" s="1"/>
  <c r="T505" i="1" s="1"/>
  <c r="W505" i="1" s="1"/>
  <c r="X506" i="1" s="1"/>
  <c r="L507" i="1"/>
  <c r="Q506" i="1"/>
  <c r="K509" i="1"/>
  <c r="P508" i="1"/>
  <c r="Y506" i="1" l="1"/>
  <c r="Z506" i="1" s="1"/>
  <c r="N506" i="1"/>
  <c r="R506" i="1" s="1"/>
  <c r="T506" i="1" s="1"/>
  <c r="W506" i="1" s="1"/>
  <c r="X507" i="1" s="1"/>
  <c r="Q507" i="1"/>
  <c r="L508" i="1"/>
  <c r="K510" i="1"/>
  <c r="P509" i="1"/>
  <c r="Y507" i="1" l="1"/>
  <c r="Z507" i="1" s="1"/>
  <c r="N507" i="1"/>
  <c r="R507" i="1" s="1"/>
  <c r="T507" i="1" s="1"/>
  <c r="W507" i="1" s="1"/>
  <c r="X508" i="1" s="1"/>
  <c r="Q508" i="1"/>
  <c r="L509" i="1"/>
  <c r="K511" i="1"/>
  <c r="P510" i="1"/>
  <c r="Y508" i="1" l="1"/>
  <c r="Z508" i="1" s="1"/>
  <c r="N508" i="1"/>
  <c r="R508" i="1" s="1"/>
  <c r="T508" i="1" s="1"/>
  <c r="W508" i="1" s="1"/>
  <c r="X509" i="1" s="1"/>
  <c r="Q509" i="1"/>
  <c r="L510" i="1"/>
  <c r="K512" i="1"/>
  <c r="P511" i="1"/>
  <c r="Y509" i="1" l="1"/>
  <c r="Z509" i="1" s="1"/>
  <c r="N509" i="1"/>
  <c r="R509" i="1" s="1"/>
  <c r="T509" i="1" s="1"/>
  <c r="W509" i="1" s="1"/>
  <c r="X510" i="1" s="1"/>
  <c r="L511" i="1"/>
  <c r="Q510" i="1"/>
  <c r="K513" i="1"/>
  <c r="P512" i="1"/>
  <c r="Y510" i="1" l="1"/>
  <c r="Z510" i="1" s="1"/>
  <c r="N510" i="1"/>
  <c r="R510" i="1" s="1"/>
  <c r="T510" i="1" s="1"/>
  <c r="W510" i="1" s="1"/>
  <c r="X511" i="1" s="1"/>
  <c r="L512" i="1"/>
  <c r="Q511" i="1"/>
  <c r="K514" i="1"/>
  <c r="P513" i="1"/>
  <c r="Y511" i="1" l="1"/>
  <c r="Z511" i="1" s="1"/>
  <c r="N511" i="1"/>
  <c r="R511" i="1" s="1"/>
  <c r="T511" i="1" s="1"/>
  <c r="W511" i="1" s="1"/>
  <c r="X512" i="1" s="1"/>
  <c r="L513" i="1"/>
  <c r="Q512" i="1"/>
  <c r="K515" i="1"/>
  <c r="P514" i="1"/>
  <c r="Y512" i="1" l="1"/>
  <c r="Z512" i="1" s="1"/>
  <c r="N512" i="1"/>
  <c r="R512" i="1" s="1"/>
  <c r="T512" i="1" s="1"/>
  <c r="W512" i="1" s="1"/>
  <c r="X513" i="1" s="1"/>
  <c r="L514" i="1"/>
  <c r="Q513" i="1"/>
  <c r="K516" i="1"/>
  <c r="P515" i="1"/>
  <c r="Y513" i="1" l="1"/>
  <c r="Z513" i="1" s="1"/>
  <c r="N513" i="1"/>
  <c r="R513" i="1" s="1"/>
  <c r="T513" i="1" s="1"/>
  <c r="W513" i="1" s="1"/>
  <c r="X514" i="1" s="1"/>
  <c r="L515" i="1"/>
  <c r="Q514" i="1"/>
  <c r="K517" i="1"/>
  <c r="P516" i="1"/>
  <c r="Y514" i="1" l="1"/>
  <c r="Z514" i="1" s="1"/>
  <c r="N514" i="1"/>
  <c r="R514" i="1" s="1"/>
  <c r="T514" i="1" s="1"/>
  <c r="W514" i="1" s="1"/>
  <c r="X515" i="1" s="1"/>
  <c r="Q515" i="1"/>
  <c r="L516" i="1"/>
  <c r="K518" i="1"/>
  <c r="P517" i="1"/>
  <c r="Y515" i="1" l="1"/>
  <c r="Z515" i="1" s="1"/>
  <c r="N515" i="1"/>
  <c r="R515" i="1" s="1"/>
  <c r="T515" i="1" s="1"/>
  <c r="W515" i="1" s="1"/>
  <c r="X516" i="1" s="1"/>
  <c r="L517" i="1"/>
  <c r="Q516" i="1"/>
  <c r="K519" i="1"/>
  <c r="P518" i="1"/>
  <c r="Y516" i="1" l="1"/>
  <c r="Z516" i="1" s="1"/>
  <c r="N516" i="1"/>
  <c r="R516" i="1" s="1"/>
  <c r="T516" i="1" s="1"/>
  <c r="W516" i="1" s="1"/>
  <c r="X517" i="1" s="1"/>
  <c r="L518" i="1"/>
  <c r="Q517" i="1"/>
  <c r="K520" i="1"/>
  <c r="P519" i="1"/>
  <c r="Y517" i="1" l="1"/>
  <c r="Z517" i="1" s="1"/>
  <c r="N517" i="1"/>
  <c r="R517" i="1" s="1"/>
  <c r="T517" i="1" s="1"/>
  <c r="W517" i="1" s="1"/>
  <c r="X518" i="1" s="1"/>
  <c r="Q518" i="1"/>
  <c r="L519" i="1"/>
  <c r="K521" i="1"/>
  <c r="P520" i="1"/>
  <c r="Y518" i="1" l="1"/>
  <c r="Z518" i="1" s="1"/>
  <c r="N518" i="1"/>
  <c r="R518" i="1" s="1"/>
  <c r="T518" i="1" s="1"/>
  <c r="W518" i="1" s="1"/>
  <c r="X519" i="1" s="1"/>
  <c r="Q519" i="1"/>
  <c r="L520" i="1"/>
  <c r="K522" i="1"/>
  <c r="P521" i="1"/>
  <c r="Y519" i="1" l="1"/>
  <c r="Z519" i="1" s="1"/>
  <c r="N519" i="1"/>
  <c r="R519" i="1" s="1"/>
  <c r="T519" i="1" s="1"/>
  <c r="W519" i="1" s="1"/>
  <c r="X520" i="1" s="1"/>
  <c r="Q520" i="1"/>
  <c r="L521" i="1"/>
  <c r="K523" i="1"/>
  <c r="P522" i="1"/>
  <c r="Y520" i="1" l="1"/>
  <c r="Z520" i="1" s="1"/>
  <c r="N520" i="1"/>
  <c r="R520" i="1" s="1"/>
  <c r="T520" i="1" s="1"/>
  <c r="W520" i="1" s="1"/>
  <c r="X521" i="1" s="1"/>
  <c r="L522" i="1"/>
  <c r="Q521" i="1"/>
  <c r="K524" i="1"/>
  <c r="P523" i="1"/>
  <c r="Y521" i="1" l="1"/>
  <c r="Z521" i="1" s="1"/>
  <c r="N521" i="1"/>
  <c r="R521" i="1" s="1"/>
  <c r="T521" i="1" s="1"/>
  <c r="W521" i="1" s="1"/>
  <c r="X522" i="1" s="1"/>
  <c r="L523" i="1"/>
  <c r="Q522" i="1"/>
  <c r="K525" i="1"/>
  <c r="P524" i="1"/>
  <c r="Y522" i="1" l="1"/>
  <c r="Z522" i="1" s="1"/>
  <c r="N522" i="1"/>
  <c r="R522" i="1" s="1"/>
  <c r="T522" i="1" s="1"/>
  <c r="W522" i="1" s="1"/>
  <c r="X523" i="1" s="1"/>
  <c r="L524" i="1"/>
  <c r="Q523" i="1"/>
  <c r="K526" i="1"/>
  <c r="P525" i="1"/>
  <c r="Y523" i="1" l="1"/>
  <c r="Z523" i="1" s="1"/>
  <c r="N523" i="1"/>
  <c r="R523" i="1" s="1"/>
  <c r="T523" i="1" s="1"/>
  <c r="W523" i="1" s="1"/>
  <c r="X524" i="1" s="1"/>
  <c r="L525" i="1"/>
  <c r="Q524" i="1"/>
  <c r="K527" i="1"/>
  <c r="P526" i="1"/>
  <c r="Y524" i="1" l="1"/>
  <c r="Z524" i="1" s="1"/>
  <c r="N524" i="1"/>
  <c r="R524" i="1" s="1"/>
  <c r="T524" i="1" s="1"/>
  <c r="W524" i="1" s="1"/>
  <c r="X525" i="1" s="1"/>
  <c r="L526" i="1"/>
  <c r="Q525" i="1"/>
  <c r="K528" i="1"/>
  <c r="P527" i="1"/>
  <c r="Y525" i="1" l="1"/>
  <c r="Z525" i="1" s="1"/>
  <c r="N525" i="1"/>
  <c r="R525" i="1" s="1"/>
  <c r="T525" i="1" s="1"/>
  <c r="W525" i="1" s="1"/>
  <c r="X526" i="1" s="1"/>
  <c r="Q526" i="1"/>
  <c r="L527" i="1"/>
  <c r="K529" i="1"/>
  <c r="P528" i="1"/>
  <c r="Y526" i="1" l="1"/>
  <c r="Z526" i="1" s="1"/>
  <c r="N526" i="1"/>
  <c r="R526" i="1" s="1"/>
  <c r="T526" i="1" s="1"/>
  <c r="W526" i="1" s="1"/>
  <c r="X527" i="1" s="1"/>
  <c r="L528" i="1"/>
  <c r="Q527" i="1"/>
  <c r="K530" i="1"/>
  <c r="P529" i="1"/>
  <c r="Y527" i="1" l="1"/>
  <c r="Z527" i="1" s="1"/>
  <c r="N527" i="1"/>
  <c r="R527" i="1" s="1"/>
  <c r="T527" i="1" s="1"/>
  <c r="W527" i="1" s="1"/>
  <c r="X528" i="1" s="1"/>
  <c r="Q528" i="1"/>
  <c r="L529" i="1"/>
  <c r="K531" i="1"/>
  <c r="P530" i="1"/>
  <c r="Y528" i="1" l="1"/>
  <c r="Z528" i="1" s="1"/>
  <c r="N528" i="1"/>
  <c r="R528" i="1" s="1"/>
  <c r="T528" i="1" s="1"/>
  <c r="W528" i="1" s="1"/>
  <c r="X529" i="1" s="1"/>
  <c r="L530" i="1"/>
  <c r="Q529" i="1"/>
  <c r="K532" i="1"/>
  <c r="P531" i="1"/>
  <c r="Y529" i="1" l="1"/>
  <c r="Z529" i="1" s="1"/>
  <c r="N529" i="1"/>
  <c r="R529" i="1" s="1"/>
  <c r="T529" i="1" s="1"/>
  <c r="W529" i="1" s="1"/>
  <c r="X530" i="1" s="1"/>
  <c r="Q530" i="1"/>
  <c r="L531" i="1"/>
  <c r="K533" i="1"/>
  <c r="P532" i="1"/>
  <c r="Y530" i="1" l="1"/>
  <c r="Z530" i="1" s="1"/>
  <c r="N530" i="1"/>
  <c r="R530" i="1" s="1"/>
  <c r="T530" i="1" s="1"/>
  <c r="W530" i="1" s="1"/>
  <c r="X531" i="1" s="1"/>
  <c r="L532" i="1"/>
  <c r="Q531" i="1"/>
  <c r="K534" i="1"/>
  <c r="P533" i="1"/>
  <c r="Y531" i="1" l="1"/>
  <c r="Z531" i="1" s="1"/>
  <c r="N531" i="1"/>
  <c r="R531" i="1" s="1"/>
  <c r="T531" i="1" s="1"/>
  <c r="W531" i="1" s="1"/>
  <c r="X532" i="1" s="1"/>
  <c r="L533" i="1"/>
  <c r="Q532" i="1"/>
  <c r="K535" i="1"/>
  <c r="P534" i="1"/>
  <c r="Y532" i="1" l="1"/>
  <c r="Z532" i="1" s="1"/>
  <c r="N532" i="1"/>
  <c r="R532" i="1" s="1"/>
  <c r="T532" i="1" s="1"/>
  <c r="W532" i="1" s="1"/>
  <c r="X533" i="1" s="1"/>
  <c r="L534" i="1"/>
  <c r="Q533" i="1"/>
  <c r="K536" i="1"/>
  <c r="P535" i="1"/>
  <c r="Y533" i="1" l="1"/>
  <c r="Z533" i="1" s="1"/>
  <c r="N533" i="1"/>
  <c r="R533" i="1" s="1"/>
  <c r="T533" i="1" s="1"/>
  <c r="W533" i="1" s="1"/>
  <c r="X534" i="1" s="1"/>
  <c r="L535" i="1"/>
  <c r="Q534" i="1"/>
  <c r="K537" i="1"/>
  <c r="P536" i="1"/>
  <c r="Y534" i="1" l="1"/>
  <c r="Z534" i="1" s="1"/>
  <c r="N534" i="1"/>
  <c r="R534" i="1" s="1"/>
  <c r="T534" i="1" s="1"/>
  <c r="W534" i="1" s="1"/>
  <c r="X535" i="1" s="1"/>
  <c r="L536" i="1"/>
  <c r="Q535" i="1"/>
  <c r="K538" i="1"/>
  <c r="P537" i="1"/>
  <c r="Y535" i="1" l="1"/>
  <c r="Z535" i="1" s="1"/>
  <c r="N535" i="1"/>
  <c r="R535" i="1" s="1"/>
  <c r="T535" i="1" s="1"/>
  <c r="W535" i="1" s="1"/>
  <c r="X536" i="1" s="1"/>
  <c r="Q536" i="1"/>
  <c r="L537" i="1"/>
  <c r="K539" i="1"/>
  <c r="P538" i="1"/>
  <c r="Y536" i="1" l="1"/>
  <c r="Z536" i="1" s="1"/>
  <c r="N536" i="1"/>
  <c r="R536" i="1" s="1"/>
  <c r="T536" i="1" s="1"/>
  <c r="W536" i="1" s="1"/>
  <c r="X537" i="1" s="1"/>
  <c r="L538" i="1"/>
  <c r="Q537" i="1"/>
  <c r="K540" i="1"/>
  <c r="P539" i="1"/>
  <c r="Y537" i="1" l="1"/>
  <c r="Z537" i="1" s="1"/>
  <c r="N537" i="1"/>
  <c r="R537" i="1" s="1"/>
  <c r="T537" i="1" s="1"/>
  <c r="W537" i="1" s="1"/>
  <c r="X538" i="1" s="1"/>
  <c r="Q538" i="1"/>
  <c r="L539" i="1"/>
  <c r="K541" i="1"/>
  <c r="P540" i="1"/>
  <c r="Y538" i="1" l="1"/>
  <c r="Z538" i="1" s="1"/>
  <c r="N538" i="1"/>
  <c r="R538" i="1" s="1"/>
  <c r="T538" i="1" s="1"/>
  <c r="W538" i="1" s="1"/>
  <c r="X539" i="1" s="1"/>
  <c r="L540" i="1"/>
  <c r="Q539" i="1"/>
  <c r="K542" i="1"/>
  <c r="P541" i="1"/>
  <c r="Y539" i="1" l="1"/>
  <c r="Z539" i="1" s="1"/>
  <c r="N539" i="1"/>
  <c r="R539" i="1" s="1"/>
  <c r="T539" i="1" s="1"/>
  <c r="W539" i="1" s="1"/>
  <c r="X540" i="1" s="1"/>
  <c r="L541" i="1"/>
  <c r="Q540" i="1"/>
  <c r="K543" i="1"/>
  <c r="P542" i="1"/>
  <c r="Y540" i="1" l="1"/>
  <c r="Z540" i="1" s="1"/>
  <c r="N540" i="1"/>
  <c r="R540" i="1" s="1"/>
  <c r="T540" i="1" s="1"/>
  <c r="W540" i="1" s="1"/>
  <c r="X541" i="1" s="1"/>
  <c r="L542" i="1"/>
  <c r="Q541" i="1"/>
  <c r="K544" i="1"/>
  <c r="P543" i="1"/>
  <c r="Y541" i="1" l="1"/>
  <c r="Z541" i="1" s="1"/>
  <c r="N541" i="1"/>
  <c r="R541" i="1" s="1"/>
  <c r="T541" i="1" s="1"/>
  <c r="W541" i="1" s="1"/>
  <c r="X542" i="1" s="1"/>
  <c r="L543" i="1"/>
  <c r="Q542" i="1"/>
  <c r="K545" i="1"/>
  <c r="P544" i="1"/>
  <c r="Y542" i="1" l="1"/>
  <c r="Z542" i="1" s="1"/>
  <c r="N542" i="1"/>
  <c r="R542" i="1" s="1"/>
  <c r="T542" i="1" s="1"/>
  <c r="W542" i="1" s="1"/>
  <c r="X543" i="1" s="1"/>
  <c r="Q543" i="1"/>
  <c r="L544" i="1"/>
  <c r="K546" i="1"/>
  <c r="P545" i="1"/>
  <c r="Y543" i="1" l="1"/>
  <c r="Z543" i="1" s="1"/>
  <c r="N543" i="1"/>
  <c r="R543" i="1" s="1"/>
  <c r="T543" i="1" s="1"/>
  <c r="W543" i="1" s="1"/>
  <c r="X544" i="1" s="1"/>
  <c r="Q544" i="1"/>
  <c r="L545" i="1"/>
  <c r="K547" i="1"/>
  <c r="P546" i="1"/>
  <c r="Y544" i="1" l="1"/>
  <c r="Z544" i="1" s="1"/>
  <c r="N544" i="1"/>
  <c r="R544" i="1" s="1"/>
  <c r="T544" i="1" s="1"/>
  <c r="W544" i="1" s="1"/>
  <c r="X545" i="1" s="1"/>
  <c r="Q545" i="1"/>
  <c r="L546" i="1"/>
  <c r="K548" i="1"/>
  <c r="P547" i="1"/>
  <c r="Y545" i="1" l="1"/>
  <c r="Z545" i="1" s="1"/>
  <c r="N545" i="1"/>
  <c r="R545" i="1" s="1"/>
  <c r="T545" i="1" s="1"/>
  <c r="W545" i="1" s="1"/>
  <c r="X546" i="1" s="1"/>
  <c r="L547" i="1"/>
  <c r="Q546" i="1"/>
  <c r="K549" i="1"/>
  <c r="P548" i="1"/>
  <c r="Y546" i="1" l="1"/>
  <c r="Z546" i="1" s="1"/>
  <c r="N546" i="1"/>
  <c r="R546" i="1" s="1"/>
  <c r="T546" i="1" s="1"/>
  <c r="W546" i="1" s="1"/>
  <c r="X547" i="1" s="1"/>
  <c r="Q547" i="1"/>
  <c r="L548" i="1"/>
  <c r="K550" i="1"/>
  <c r="P549" i="1"/>
  <c r="Y547" i="1" l="1"/>
  <c r="Z547" i="1" s="1"/>
  <c r="N547" i="1"/>
  <c r="R547" i="1" s="1"/>
  <c r="T547" i="1" s="1"/>
  <c r="W547" i="1" s="1"/>
  <c r="X548" i="1" s="1"/>
  <c r="L549" i="1"/>
  <c r="Q548" i="1"/>
  <c r="K551" i="1"/>
  <c r="P550" i="1"/>
  <c r="Y548" i="1" l="1"/>
  <c r="Z548" i="1" s="1"/>
  <c r="N548" i="1"/>
  <c r="R548" i="1" s="1"/>
  <c r="T548" i="1" s="1"/>
  <c r="W548" i="1" s="1"/>
  <c r="X549" i="1" s="1"/>
  <c r="L550" i="1"/>
  <c r="Q549" i="1"/>
  <c r="K552" i="1"/>
  <c r="P551" i="1"/>
  <c r="Y549" i="1" l="1"/>
  <c r="Z549" i="1" s="1"/>
  <c r="N549" i="1"/>
  <c r="R549" i="1" s="1"/>
  <c r="T549" i="1" s="1"/>
  <c r="W549" i="1" s="1"/>
  <c r="X550" i="1" s="1"/>
  <c r="L551" i="1"/>
  <c r="Q550" i="1"/>
  <c r="K553" i="1"/>
  <c r="P552" i="1"/>
  <c r="Y550" i="1" l="1"/>
  <c r="Z550" i="1" s="1"/>
  <c r="N550" i="1"/>
  <c r="R550" i="1" s="1"/>
  <c r="T550" i="1" s="1"/>
  <c r="W550" i="1" s="1"/>
  <c r="X551" i="1" s="1"/>
  <c r="L552" i="1"/>
  <c r="Q551" i="1"/>
  <c r="K554" i="1"/>
  <c r="P553" i="1"/>
  <c r="Y551" i="1" l="1"/>
  <c r="Z551" i="1" s="1"/>
  <c r="N551" i="1"/>
  <c r="R551" i="1" s="1"/>
  <c r="T551" i="1" s="1"/>
  <c r="W551" i="1" s="1"/>
  <c r="X552" i="1" s="1"/>
  <c r="L553" i="1"/>
  <c r="Q552" i="1"/>
  <c r="K555" i="1"/>
  <c r="P554" i="1"/>
  <c r="Y552" i="1" l="1"/>
  <c r="Z552" i="1" s="1"/>
  <c r="N552" i="1"/>
  <c r="R552" i="1" s="1"/>
  <c r="T552" i="1" s="1"/>
  <c r="W552" i="1" s="1"/>
  <c r="X553" i="1" s="1"/>
  <c r="L554" i="1"/>
  <c r="Q553" i="1"/>
  <c r="K556" i="1"/>
  <c r="P555" i="1"/>
  <c r="Y553" i="1" l="1"/>
  <c r="Z553" i="1" s="1"/>
  <c r="N553" i="1"/>
  <c r="R553" i="1" s="1"/>
  <c r="T553" i="1" s="1"/>
  <c r="W553" i="1" s="1"/>
  <c r="X554" i="1" s="1"/>
  <c r="L555" i="1"/>
  <c r="Q554" i="1"/>
  <c r="K557" i="1"/>
  <c r="P556" i="1"/>
  <c r="Y554" i="1" l="1"/>
  <c r="Z554" i="1" s="1"/>
  <c r="N554" i="1"/>
  <c r="R554" i="1" s="1"/>
  <c r="T554" i="1" s="1"/>
  <c r="W554" i="1" s="1"/>
  <c r="X555" i="1" s="1"/>
  <c r="L556" i="1"/>
  <c r="Q555" i="1"/>
  <c r="K558" i="1"/>
  <c r="P557" i="1"/>
  <c r="Y555" i="1" l="1"/>
  <c r="Z555" i="1" s="1"/>
  <c r="N555" i="1"/>
  <c r="R555" i="1" s="1"/>
  <c r="T555" i="1" s="1"/>
  <c r="W555" i="1" s="1"/>
  <c r="X556" i="1" s="1"/>
  <c r="L557" i="1"/>
  <c r="Q556" i="1"/>
  <c r="K559" i="1"/>
  <c r="P558" i="1"/>
  <c r="Y556" i="1" l="1"/>
  <c r="Z556" i="1" s="1"/>
  <c r="N556" i="1"/>
  <c r="R556" i="1" s="1"/>
  <c r="T556" i="1" s="1"/>
  <c r="W556" i="1" s="1"/>
  <c r="X557" i="1" s="1"/>
  <c r="L558" i="1"/>
  <c r="Q557" i="1"/>
  <c r="K560" i="1"/>
  <c r="P559" i="1"/>
  <c r="Y557" i="1" l="1"/>
  <c r="Z557" i="1" s="1"/>
  <c r="N557" i="1"/>
  <c r="R557" i="1" s="1"/>
  <c r="T557" i="1" s="1"/>
  <c r="W557" i="1" s="1"/>
  <c r="X558" i="1" s="1"/>
  <c r="L559" i="1"/>
  <c r="Q558" i="1"/>
  <c r="K561" i="1"/>
  <c r="P560" i="1"/>
  <c r="Y558" i="1" l="1"/>
  <c r="Z558" i="1" s="1"/>
  <c r="N558" i="1"/>
  <c r="R558" i="1" s="1"/>
  <c r="T558" i="1" s="1"/>
  <c r="W558" i="1" s="1"/>
  <c r="X559" i="1" s="1"/>
  <c r="L560" i="1"/>
  <c r="Q559" i="1"/>
  <c r="K562" i="1"/>
  <c r="P561" i="1"/>
  <c r="Y559" i="1" l="1"/>
  <c r="Z559" i="1" s="1"/>
  <c r="N559" i="1"/>
  <c r="R559" i="1" s="1"/>
  <c r="T559" i="1" s="1"/>
  <c r="W559" i="1" s="1"/>
  <c r="X560" i="1" s="1"/>
  <c r="Q560" i="1"/>
  <c r="L561" i="1"/>
  <c r="K563" i="1"/>
  <c r="P562" i="1"/>
  <c r="Y560" i="1" l="1"/>
  <c r="Z560" i="1" s="1"/>
  <c r="N560" i="1"/>
  <c r="R560" i="1" s="1"/>
  <c r="T560" i="1" s="1"/>
  <c r="W560" i="1" s="1"/>
  <c r="X561" i="1" s="1"/>
  <c r="L562" i="1"/>
  <c r="Q561" i="1"/>
  <c r="K564" i="1"/>
  <c r="P563" i="1"/>
  <c r="Y561" i="1" l="1"/>
  <c r="Z561" i="1" s="1"/>
  <c r="N561" i="1"/>
  <c r="R561" i="1" s="1"/>
  <c r="T561" i="1" s="1"/>
  <c r="W561" i="1" s="1"/>
  <c r="X562" i="1" s="1"/>
  <c r="Q562" i="1"/>
  <c r="L563" i="1"/>
  <c r="K565" i="1"/>
  <c r="P564" i="1"/>
  <c r="Y562" i="1" l="1"/>
  <c r="Z562" i="1" s="1"/>
  <c r="N562" i="1"/>
  <c r="R562" i="1" s="1"/>
  <c r="T562" i="1" s="1"/>
  <c r="W562" i="1" s="1"/>
  <c r="X563" i="1" s="1"/>
  <c r="L564" i="1"/>
  <c r="Q563" i="1"/>
  <c r="K566" i="1"/>
  <c r="P565" i="1"/>
  <c r="Y563" i="1" l="1"/>
  <c r="Z563" i="1" s="1"/>
  <c r="N563" i="1"/>
  <c r="R563" i="1" s="1"/>
  <c r="T563" i="1" s="1"/>
  <c r="W563" i="1" s="1"/>
  <c r="X564" i="1" s="1"/>
  <c r="L565" i="1"/>
  <c r="Q564" i="1"/>
  <c r="K567" i="1"/>
  <c r="P566" i="1"/>
  <c r="Y564" i="1" l="1"/>
  <c r="Z564" i="1" s="1"/>
  <c r="N564" i="1"/>
  <c r="R564" i="1" s="1"/>
  <c r="T564" i="1" s="1"/>
  <c r="W564" i="1" s="1"/>
  <c r="X565" i="1" s="1"/>
  <c r="L566" i="1"/>
  <c r="Q565" i="1"/>
  <c r="K568" i="1"/>
  <c r="P567" i="1"/>
  <c r="Y565" i="1" l="1"/>
  <c r="Z565" i="1" s="1"/>
  <c r="N565" i="1"/>
  <c r="R565" i="1" s="1"/>
  <c r="T565" i="1" s="1"/>
  <c r="W565" i="1" s="1"/>
  <c r="X566" i="1" s="1"/>
  <c r="L567" i="1"/>
  <c r="Q566" i="1"/>
  <c r="K569" i="1"/>
  <c r="P568" i="1"/>
  <c r="Y566" i="1" l="1"/>
  <c r="Z566" i="1" s="1"/>
  <c r="N566" i="1"/>
  <c r="R566" i="1" s="1"/>
  <c r="T566" i="1" s="1"/>
  <c r="W566" i="1" s="1"/>
  <c r="X567" i="1" s="1"/>
  <c r="Q567" i="1"/>
  <c r="L568" i="1"/>
  <c r="K570" i="1"/>
  <c r="P569" i="1"/>
  <c r="Y567" i="1" l="1"/>
  <c r="Z567" i="1" s="1"/>
  <c r="N567" i="1"/>
  <c r="R567" i="1" s="1"/>
  <c r="T567" i="1" s="1"/>
  <c r="W567" i="1" s="1"/>
  <c r="X568" i="1" s="1"/>
  <c r="Q568" i="1"/>
  <c r="L569" i="1"/>
  <c r="K571" i="1"/>
  <c r="P570" i="1"/>
  <c r="Y568" i="1" l="1"/>
  <c r="Z568" i="1" s="1"/>
  <c r="N568" i="1"/>
  <c r="R568" i="1" s="1"/>
  <c r="T568" i="1" s="1"/>
  <c r="W568" i="1" s="1"/>
  <c r="X569" i="1" s="1"/>
  <c r="Q569" i="1"/>
  <c r="L570" i="1"/>
  <c r="K572" i="1"/>
  <c r="P571" i="1"/>
  <c r="Y569" i="1" l="1"/>
  <c r="Z569" i="1" s="1"/>
  <c r="N569" i="1"/>
  <c r="R569" i="1" s="1"/>
  <c r="T569" i="1" s="1"/>
  <c r="W569" i="1" s="1"/>
  <c r="X570" i="1" s="1"/>
  <c r="L571" i="1"/>
  <c r="Q570" i="1"/>
  <c r="K573" i="1"/>
  <c r="P572" i="1"/>
  <c r="Y570" i="1" l="1"/>
  <c r="Z570" i="1" s="1"/>
  <c r="N570" i="1"/>
  <c r="R570" i="1" s="1"/>
  <c r="T570" i="1" s="1"/>
  <c r="W570" i="1" s="1"/>
  <c r="X571" i="1" s="1"/>
  <c r="L572" i="1"/>
  <c r="Q571" i="1"/>
  <c r="K574" i="1"/>
  <c r="P573" i="1"/>
  <c r="Y571" i="1" l="1"/>
  <c r="Z571" i="1" s="1"/>
  <c r="N571" i="1"/>
  <c r="R571" i="1" s="1"/>
  <c r="T571" i="1" s="1"/>
  <c r="W571" i="1" s="1"/>
  <c r="X572" i="1" s="1"/>
  <c r="L573" i="1"/>
  <c r="Q572" i="1"/>
  <c r="K575" i="1"/>
  <c r="P574" i="1"/>
  <c r="Y572" i="1" l="1"/>
  <c r="Z572" i="1" s="1"/>
  <c r="N572" i="1"/>
  <c r="R572" i="1" s="1"/>
  <c r="T572" i="1" s="1"/>
  <c r="W572" i="1" s="1"/>
  <c r="X573" i="1" s="1"/>
  <c r="L574" i="1"/>
  <c r="Q573" i="1"/>
  <c r="K576" i="1"/>
  <c r="P575" i="1"/>
  <c r="Y573" i="1" l="1"/>
  <c r="Z573" i="1" s="1"/>
  <c r="N573" i="1"/>
  <c r="R573" i="1" s="1"/>
  <c r="T573" i="1" s="1"/>
  <c r="W573" i="1" s="1"/>
  <c r="X574" i="1" s="1"/>
  <c r="Q574" i="1"/>
  <c r="L575" i="1"/>
  <c r="K577" i="1"/>
  <c r="P576" i="1"/>
  <c r="Y574" i="1" l="1"/>
  <c r="Z574" i="1" s="1"/>
  <c r="N574" i="1"/>
  <c r="R574" i="1" s="1"/>
  <c r="T574" i="1" s="1"/>
  <c r="W574" i="1" s="1"/>
  <c r="X575" i="1" s="1"/>
  <c r="Q575" i="1"/>
  <c r="L576" i="1"/>
  <c r="K578" i="1"/>
  <c r="P577" i="1"/>
  <c r="Y575" i="1" l="1"/>
  <c r="Z575" i="1" s="1"/>
  <c r="N575" i="1"/>
  <c r="R575" i="1" s="1"/>
  <c r="T575" i="1" s="1"/>
  <c r="W575" i="1" s="1"/>
  <c r="X576" i="1" s="1"/>
  <c r="L577" i="1"/>
  <c r="Q576" i="1"/>
  <c r="K579" i="1"/>
  <c r="P578" i="1"/>
  <c r="Y576" i="1" l="1"/>
  <c r="Z576" i="1" s="1"/>
  <c r="N576" i="1"/>
  <c r="R576" i="1" s="1"/>
  <c r="T576" i="1" s="1"/>
  <c r="W576" i="1" s="1"/>
  <c r="X577" i="1" s="1"/>
  <c r="L578" i="1"/>
  <c r="Q577" i="1"/>
  <c r="K580" i="1"/>
  <c r="P579" i="1"/>
  <c r="Y577" i="1" l="1"/>
  <c r="Z577" i="1" s="1"/>
  <c r="N577" i="1"/>
  <c r="R577" i="1" s="1"/>
  <c r="T577" i="1" s="1"/>
  <c r="W577" i="1" s="1"/>
  <c r="X578" i="1" s="1"/>
  <c r="L579" i="1"/>
  <c r="Q578" i="1"/>
  <c r="K581" i="1"/>
  <c r="P580" i="1"/>
  <c r="Y578" i="1" l="1"/>
  <c r="Z578" i="1" s="1"/>
  <c r="N578" i="1"/>
  <c r="R578" i="1" s="1"/>
  <c r="T578" i="1" s="1"/>
  <c r="W578" i="1" s="1"/>
  <c r="X579" i="1" s="1"/>
  <c r="L580" i="1"/>
  <c r="Q579" i="1"/>
  <c r="K582" i="1"/>
  <c r="P581" i="1"/>
  <c r="Y579" i="1" l="1"/>
  <c r="Z579" i="1" s="1"/>
  <c r="N579" i="1"/>
  <c r="R579" i="1" s="1"/>
  <c r="T579" i="1" s="1"/>
  <c r="W579" i="1" s="1"/>
  <c r="X580" i="1" s="1"/>
  <c r="Q580" i="1"/>
  <c r="L581" i="1"/>
  <c r="K583" i="1"/>
  <c r="P582" i="1"/>
  <c r="Y580" i="1" l="1"/>
  <c r="Z580" i="1" s="1"/>
  <c r="N580" i="1"/>
  <c r="R580" i="1" s="1"/>
  <c r="T580" i="1" s="1"/>
  <c r="W580" i="1" s="1"/>
  <c r="X581" i="1" s="1"/>
  <c r="Q581" i="1"/>
  <c r="L582" i="1"/>
  <c r="K584" i="1"/>
  <c r="P583" i="1"/>
  <c r="Y581" i="1" l="1"/>
  <c r="Z581" i="1" s="1"/>
  <c r="N581" i="1"/>
  <c r="R581" i="1" s="1"/>
  <c r="T581" i="1" s="1"/>
  <c r="W581" i="1" s="1"/>
  <c r="X582" i="1" s="1"/>
  <c r="L583" i="1"/>
  <c r="Q582" i="1"/>
  <c r="K585" i="1"/>
  <c r="P584" i="1"/>
  <c r="Y582" i="1" l="1"/>
  <c r="Z582" i="1" s="1"/>
  <c r="N582" i="1"/>
  <c r="R582" i="1" s="1"/>
  <c r="T582" i="1" s="1"/>
  <c r="W582" i="1" s="1"/>
  <c r="X583" i="1" s="1"/>
  <c r="L584" i="1"/>
  <c r="Q583" i="1"/>
  <c r="K586" i="1"/>
  <c r="P585" i="1"/>
  <c r="Y583" i="1" l="1"/>
  <c r="Z583" i="1" s="1"/>
  <c r="N583" i="1"/>
  <c r="R583" i="1" s="1"/>
  <c r="T583" i="1" s="1"/>
  <c r="W583" i="1" s="1"/>
  <c r="X584" i="1" s="1"/>
  <c r="L585" i="1"/>
  <c r="Q584" i="1"/>
  <c r="K587" i="1"/>
  <c r="P586" i="1"/>
  <c r="Y584" i="1" l="1"/>
  <c r="Z584" i="1" s="1"/>
  <c r="N584" i="1"/>
  <c r="R584" i="1" s="1"/>
  <c r="T584" i="1" s="1"/>
  <c r="W584" i="1" s="1"/>
  <c r="X585" i="1" s="1"/>
  <c r="L586" i="1"/>
  <c r="Q585" i="1"/>
  <c r="K588" i="1"/>
  <c r="P587" i="1"/>
  <c r="Y585" i="1" l="1"/>
  <c r="Z585" i="1" s="1"/>
  <c r="N585" i="1"/>
  <c r="R585" i="1" s="1"/>
  <c r="T585" i="1" s="1"/>
  <c r="W585" i="1" s="1"/>
  <c r="X586" i="1" s="1"/>
  <c r="L587" i="1"/>
  <c r="Q586" i="1"/>
  <c r="K589" i="1"/>
  <c r="P588" i="1"/>
  <c r="Y586" i="1" l="1"/>
  <c r="Z586" i="1" s="1"/>
  <c r="N586" i="1"/>
  <c r="R586" i="1" s="1"/>
  <c r="T586" i="1" s="1"/>
  <c r="W586" i="1" s="1"/>
  <c r="X587" i="1" s="1"/>
  <c r="Q587" i="1"/>
  <c r="L588" i="1"/>
  <c r="K590" i="1"/>
  <c r="P589" i="1"/>
  <c r="Y587" i="1" l="1"/>
  <c r="Z587" i="1" s="1"/>
  <c r="N587" i="1"/>
  <c r="R587" i="1" s="1"/>
  <c r="T587" i="1" s="1"/>
  <c r="W587" i="1" s="1"/>
  <c r="X588" i="1" s="1"/>
  <c r="Q588" i="1"/>
  <c r="L589" i="1"/>
  <c r="K591" i="1"/>
  <c r="P590" i="1"/>
  <c r="Y588" i="1" l="1"/>
  <c r="Z588" i="1" s="1"/>
  <c r="N588" i="1"/>
  <c r="R588" i="1" s="1"/>
  <c r="T588" i="1" s="1"/>
  <c r="W588" i="1" s="1"/>
  <c r="X589" i="1" s="1"/>
  <c r="Q589" i="1"/>
  <c r="L590" i="1"/>
  <c r="K592" i="1"/>
  <c r="P591" i="1"/>
  <c r="Y589" i="1" l="1"/>
  <c r="Z589" i="1" s="1"/>
  <c r="N589" i="1"/>
  <c r="R589" i="1" s="1"/>
  <c r="T589" i="1" s="1"/>
  <c r="W589" i="1" s="1"/>
  <c r="X590" i="1" s="1"/>
  <c r="L591" i="1"/>
  <c r="Q590" i="1"/>
  <c r="K593" i="1"/>
  <c r="P592" i="1"/>
  <c r="Y590" i="1" l="1"/>
  <c r="Z590" i="1" s="1"/>
  <c r="N590" i="1"/>
  <c r="R590" i="1" s="1"/>
  <c r="T590" i="1" s="1"/>
  <c r="W590" i="1" s="1"/>
  <c r="X591" i="1" s="1"/>
  <c r="L592" i="1"/>
  <c r="Q591" i="1"/>
  <c r="K594" i="1"/>
  <c r="P593" i="1"/>
  <c r="Y591" i="1" l="1"/>
  <c r="Z591" i="1" s="1"/>
  <c r="N591" i="1"/>
  <c r="R591" i="1" s="1"/>
  <c r="T591" i="1" s="1"/>
  <c r="W591" i="1" s="1"/>
  <c r="X592" i="1" s="1"/>
  <c r="L593" i="1"/>
  <c r="Q592" i="1"/>
  <c r="K595" i="1"/>
  <c r="P594" i="1"/>
  <c r="Y592" i="1" l="1"/>
  <c r="Z592" i="1" s="1"/>
  <c r="N592" i="1"/>
  <c r="R592" i="1" s="1"/>
  <c r="T592" i="1" s="1"/>
  <c r="W592" i="1" s="1"/>
  <c r="X593" i="1" s="1"/>
  <c r="L594" i="1"/>
  <c r="Q593" i="1"/>
  <c r="K596" i="1"/>
  <c r="P595" i="1"/>
  <c r="Y593" i="1" l="1"/>
  <c r="Z593" i="1" s="1"/>
  <c r="N593" i="1"/>
  <c r="R593" i="1" s="1"/>
  <c r="T593" i="1" s="1"/>
  <c r="W593" i="1" s="1"/>
  <c r="X594" i="1" s="1"/>
  <c r="L595" i="1"/>
  <c r="Q594" i="1"/>
  <c r="K597" i="1"/>
  <c r="P596" i="1"/>
  <c r="Y594" i="1" l="1"/>
  <c r="Z594" i="1" s="1"/>
  <c r="N594" i="1"/>
  <c r="R594" i="1" s="1"/>
  <c r="T594" i="1" s="1"/>
  <c r="W594" i="1" s="1"/>
  <c r="X595" i="1" s="1"/>
  <c r="Q595" i="1"/>
  <c r="L596" i="1"/>
  <c r="K598" i="1"/>
  <c r="P597" i="1"/>
  <c r="Y595" i="1" l="1"/>
  <c r="Z595" i="1" s="1"/>
  <c r="N595" i="1"/>
  <c r="R595" i="1" s="1"/>
  <c r="T595" i="1" s="1"/>
  <c r="W595" i="1" s="1"/>
  <c r="X596" i="1" s="1"/>
  <c r="Q596" i="1"/>
  <c r="L597" i="1"/>
  <c r="K599" i="1"/>
  <c r="P598" i="1"/>
  <c r="Y596" i="1" l="1"/>
  <c r="Z596" i="1" s="1"/>
  <c r="N596" i="1"/>
  <c r="R596" i="1" s="1"/>
  <c r="T596" i="1" s="1"/>
  <c r="W596" i="1" s="1"/>
  <c r="X597" i="1" s="1"/>
  <c r="Q597" i="1"/>
  <c r="L598" i="1"/>
  <c r="K600" i="1"/>
  <c r="P599" i="1"/>
  <c r="Y597" i="1" l="1"/>
  <c r="Z597" i="1" s="1"/>
  <c r="N597" i="1"/>
  <c r="R597" i="1" s="1"/>
  <c r="T597" i="1" s="1"/>
  <c r="W597" i="1" s="1"/>
  <c r="X598" i="1" s="1"/>
  <c r="L599" i="1"/>
  <c r="Q598" i="1"/>
  <c r="K601" i="1"/>
  <c r="P600" i="1"/>
  <c r="Y598" i="1" l="1"/>
  <c r="Z598" i="1" s="1"/>
  <c r="N598" i="1"/>
  <c r="R598" i="1" s="1"/>
  <c r="T598" i="1" s="1"/>
  <c r="W598" i="1" s="1"/>
  <c r="X599" i="1" s="1"/>
  <c r="L600" i="1"/>
  <c r="Q599" i="1"/>
  <c r="K602" i="1"/>
  <c r="P601" i="1"/>
  <c r="Y599" i="1" l="1"/>
  <c r="Z599" i="1" s="1"/>
  <c r="N599" i="1"/>
  <c r="R599" i="1" s="1"/>
  <c r="T599" i="1" s="1"/>
  <c r="W599" i="1" s="1"/>
  <c r="X600" i="1" s="1"/>
  <c r="L601" i="1"/>
  <c r="Q600" i="1"/>
  <c r="K603" i="1"/>
  <c r="P602" i="1"/>
  <c r="Y600" i="1" l="1"/>
  <c r="Z600" i="1" s="1"/>
  <c r="N600" i="1"/>
  <c r="R600" i="1" s="1"/>
  <c r="T600" i="1" s="1"/>
  <c r="W600" i="1" s="1"/>
  <c r="X601" i="1" s="1"/>
  <c r="L602" i="1"/>
  <c r="Q601" i="1"/>
  <c r="K604" i="1"/>
  <c r="P603" i="1"/>
  <c r="Y601" i="1" l="1"/>
  <c r="Z601" i="1" s="1"/>
  <c r="N601" i="1"/>
  <c r="R601" i="1" s="1"/>
  <c r="T601" i="1" s="1"/>
  <c r="W601" i="1" s="1"/>
  <c r="X602" i="1" s="1"/>
  <c r="Q602" i="1"/>
  <c r="L603" i="1"/>
  <c r="K605" i="1"/>
  <c r="P604" i="1"/>
  <c r="Y602" i="1" l="1"/>
  <c r="Z602" i="1" s="1"/>
  <c r="N602" i="1"/>
  <c r="R602" i="1" s="1"/>
  <c r="T602" i="1" s="1"/>
  <c r="W602" i="1" s="1"/>
  <c r="X603" i="1" s="1"/>
  <c r="Q603" i="1"/>
  <c r="L604" i="1"/>
  <c r="K606" i="1"/>
  <c r="P605" i="1"/>
  <c r="Y603" i="1" l="1"/>
  <c r="Z603" i="1" s="1"/>
  <c r="N603" i="1"/>
  <c r="R603" i="1" s="1"/>
  <c r="T603" i="1" s="1"/>
  <c r="W603" i="1" s="1"/>
  <c r="X604" i="1" s="1"/>
  <c r="L605" i="1"/>
  <c r="Q604" i="1"/>
  <c r="K607" i="1"/>
  <c r="P606" i="1"/>
  <c r="Y604" i="1" l="1"/>
  <c r="Z604" i="1" s="1"/>
  <c r="N604" i="1"/>
  <c r="R604" i="1" s="1"/>
  <c r="T604" i="1" s="1"/>
  <c r="W604" i="1" s="1"/>
  <c r="X605" i="1" s="1"/>
  <c r="L606" i="1"/>
  <c r="Q605" i="1"/>
  <c r="K608" i="1"/>
  <c r="P607" i="1"/>
  <c r="Y605" i="1" l="1"/>
  <c r="Z605" i="1" s="1"/>
  <c r="N605" i="1"/>
  <c r="R605" i="1" s="1"/>
  <c r="T605" i="1" s="1"/>
  <c r="W605" i="1" s="1"/>
  <c r="X606" i="1" s="1"/>
  <c r="L607" i="1"/>
  <c r="Q606" i="1"/>
  <c r="K609" i="1"/>
  <c r="P608" i="1"/>
  <c r="Y606" i="1" l="1"/>
  <c r="Z606" i="1" s="1"/>
  <c r="N606" i="1"/>
  <c r="R606" i="1" s="1"/>
  <c r="T606" i="1" s="1"/>
  <c r="W606" i="1" s="1"/>
  <c r="X607" i="1" s="1"/>
  <c r="Q607" i="1"/>
  <c r="L608" i="1"/>
  <c r="K610" i="1"/>
  <c r="P609" i="1"/>
  <c r="Y607" i="1" l="1"/>
  <c r="Z607" i="1" s="1"/>
  <c r="N607" i="1"/>
  <c r="R607" i="1" s="1"/>
  <c r="T607" i="1" s="1"/>
  <c r="W607" i="1" s="1"/>
  <c r="X608" i="1" s="1"/>
  <c r="Q608" i="1"/>
  <c r="L609" i="1"/>
  <c r="K611" i="1"/>
  <c r="P610" i="1"/>
  <c r="Y608" i="1" l="1"/>
  <c r="Z608" i="1" s="1"/>
  <c r="N608" i="1"/>
  <c r="R608" i="1" s="1"/>
  <c r="T608" i="1" s="1"/>
  <c r="W608" i="1" s="1"/>
  <c r="X609" i="1" s="1"/>
  <c r="Q609" i="1"/>
  <c r="L610" i="1"/>
  <c r="K612" i="1"/>
  <c r="P611" i="1"/>
  <c r="Y609" i="1" l="1"/>
  <c r="Z609" i="1" s="1"/>
  <c r="N609" i="1"/>
  <c r="R609" i="1" s="1"/>
  <c r="T609" i="1" s="1"/>
  <c r="W609" i="1" s="1"/>
  <c r="X610" i="1" s="1"/>
  <c r="L611" i="1"/>
  <c r="Q610" i="1"/>
  <c r="K613" i="1"/>
  <c r="P612" i="1"/>
  <c r="Y610" i="1" l="1"/>
  <c r="Z610" i="1" s="1"/>
  <c r="N610" i="1"/>
  <c r="R610" i="1" s="1"/>
  <c r="T610" i="1" s="1"/>
  <c r="W610" i="1" s="1"/>
  <c r="X611" i="1" s="1"/>
  <c r="L612" i="1"/>
  <c r="Q611" i="1"/>
  <c r="K614" i="1"/>
  <c r="P613" i="1"/>
  <c r="Y611" i="1" l="1"/>
  <c r="Z611" i="1" s="1"/>
  <c r="N611" i="1"/>
  <c r="R611" i="1" s="1"/>
  <c r="T611" i="1" s="1"/>
  <c r="W611" i="1" s="1"/>
  <c r="X612" i="1" s="1"/>
  <c r="L613" i="1"/>
  <c r="Q612" i="1"/>
  <c r="K615" i="1"/>
  <c r="P614" i="1"/>
  <c r="Y612" i="1" l="1"/>
  <c r="Z612" i="1" s="1"/>
  <c r="N612" i="1"/>
  <c r="R612" i="1" s="1"/>
  <c r="T612" i="1" s="1"/>
  <c r="W612" i="1" s="1"/>
  <c r="X613" i="1" s="1"/>
  <c r="L614" i="1"/>
  <c r="Q613" i="1"/>
  <c r="K616" i="1"/>
  <c r="P615" i="1"/>
  <c r="Y613" i="1" l="1"/>
  <c r="Z613" i="1" s="1"/>
  <c r="N613" i="1"/>
  <c r="R613" i="1" s="1"/>
  <c r="T613" i="1" s="1"/>
  <c r="W613" i="1" s="1"/>
  <c r="X614" i="1" s="1"/>
  <c r="Q614" i="1"/>
  <c r="L615" i="1"/>
  <c r="K617" i="1"/>
  <c r="P616" i="1"/>
  <c r="Y614" i="1" l="1"/>
  <c r="Z614" i="1" s="1"/>
  <c r="N614" i="1"/>
  <c r="R614" i="1" s="1"/>
  <c r="T614" i="1" s="1"/>
  <c r="W614" i="1" s="1"/>
  <c r="X615" i="1" s="1"/>
  <c r="Q615" i="1"/>
  <c r="L616" i="1"/>
  <c r="K618" i="1"/>
  <c r="P617" i="1"/>
  <c r="Y615" i="1" l="1"/>
  <c r="Z615" i="1" s="1"/>
  <c r="N615" i="1"/>
  <c r="R615" i="1" s="1"/>
  <c r="T615" i="1" s="1"/>
  <c r="W615" i="1" s="1"/>
  <c r="X616" i="1" s="1"/>
  <c r="Q616" i="1"/>
  <c r="L617" i="1"/>
  <c r="K619" i="1"/>
  <c r="P618" i="1"/>
  <c r="Y616" i="1" l="1"/>
  <c r="Z616" i="1" s="1"/>
  <c r="N616" i="1"/>
  <c r="R616" i="1" s="1"/>
  <c r="T616" i="1" s="1"/>
  <c r="W616" i="1" s="1"/>
  <c r="X617" i="1" s="1"/>
  <c r="L618" i="1"/>
  <c r="Q617" i="1"/>
  <c r="K620" i="1"/>
  <c r="P619" i="1"/>
  <c r="Y617" i="1" l="1"/>
  <c r="Z617" i="1" s="1"/>
  <c r="N617" i="1"/>
  <c r="R617" i="1" s="1"/>
  <c r="T617" i="1" s="1"/>
  <c r="W617" i="1" s="1"/>
  <c r="X618" i="1" s="1"/>
  <c r="L619" i="1"/>
  <c r="Q618" i="1"/>
  <c r="K621" i="1"/>
  <c r="P620" i="1"/>
  <c r="Y618" i="1" l="1"/>
  <c r="Z618" i="1" s="1"/>
  <c r="N618" i="1"/>
  <c r="R618" i="1" s="1"/>
  <c r="T618" i="1" s="1"/>
  <c r="W618" i="1" s="1"/>
  <c r="X619" i="1" s="1"/>
  <c r="L620" i="1"/>
  <c r="Q619" i="1"/>
  <c r="K622" i="1"/>
  <c r="P621" i="1"/>
  <c r="Y619" i="1" l="1"/>
  <c r="Z619" i="1" s="1"/>
  <c r="N619" i="1"/>
  <c r="R619" i="1" s="1"/>
  <c r="T619" i="1" s="1"/>
  <c r="W619" i="1" s="1"/>
  <c r="X620" i="1" s="1"/>
  <c r="L621" i="1"/>
  <c r="Q620" i="1"/>
  <c r="K623" i="1"/>
  <c r="P622" i="1"/>
  <c r="Y620" i="1" l="1"/>
  <c r="Z620" i="1" s="1"/>
  <c r="N620" i="1"/>
  <c r="R620" i="1" s="1"/>
  <c r="T620" i="1" s="1"/>
  <c r="W620" i="1" s="1"/>
  <c r="X621" i="1" s="1"/>
  <c r="Q621" i="1"/>
  <c r="L622" i="1"/>
  <c r="K624" i="1"/>
  <c r="P623" i="1"/>
  <c r="Y621" i="1" l="1"/>
  <c r="Z621" i="1" s="1"/>
  <c r="N621" i="1"/>
  <c r="R621" i="1" s="1"/>
  <c r="T621" i="1" s="1"/>
  <c r="W621" i="1" s="1"/>
  <c r="X622" i="1" s="1"/>
  <c r="Q622" i="1"/>
  <c r="L623" i="1"/>
  <c r="K625" i="1"/>
  <c r="P624" i="1"/>
  <c r="Y622" i="1" l="1"/>
  <c r="Z622" i="1" s="1"/>
  <c r="N622" i="1"/>
  <c r="R622" i="1" s="1"/>
  <c r="T622" i="1" s="1"/>
  <c r="W622" i="1" s="1"/>
  <c r="X623" i="1" s="1"/>
  <c r="Q623" i="1"/>
  <c r="L624" i="1"/>
  <c r="K626" i="1"/>
  <c r="P625" i="1"/>
  <c r="Y623" i="1" l="1"/>
  <c r="Z623" i="1" s="1"/>
  <c r="N623" i="1"/>
  <c r="R623" i="1" s="1"/>
  <c r="T623" i="1" s="1"/>
  <c r="W623" i="1" s="1"/>
  <c r="X624" i="1" s="1"/>
  <c r="L625" i="1"/>
  <c r="Q624" i="1"/>
  <c r="K627" i="1"/>
  <c r="P626" i="1"/>
  <c r="Y624" i="1" l="1"/>
  <c r="Z624" i="1" s="1"/>
  <c r="N624" i="1"/>
  <c r="R624" i="1" s="1"/>
  <c r="T624" i="1" s="1"/>
  <c r="W624" i="1" s="1"/>
  <c r="X625" i="1" s="1"/>
  <c r="L626" i="1"/>
  <c r="Q625" i="1"/>
  <c r="K628" i="1"/>
  <c r="P627" i="1"/>
  <c r="Y625" i="1" l="1"/>
  <c r="Z625" i="1" s="1"/>
  <c r="N625" i="1"/>
  <c r="R625" i="1" s="1"/>
  <c r="T625" i="1" s="1"/>
  <c r="W625" i="1" s="1"/>
  <c r="X626" i="1" s="1"/>
  <c r="L627" i="1"/>
  <c r="Q626" i="1"/>
  <c r="K629" i="1"/>
  <c r="P628" i="1"/>
  <c r="Y626" i="1" l="1"/>
  <c r="Z626" i="1" s="1"/>
  <c r="N626" i="1"/>
  <c r="R626" i="1" s="1"/>
  <c r="T626" i="1" s="1"/>
  <c r="W626" i="1" s="1"/>
  <c r="X627" i="1" s="1"/>
  <c r="L628" i="1"/>
  <c r="Q627" i="1"/>
  <c r="K630" i="1"/>
  <c r="P629" i="1"/>
  <c r="Y627" i="1" l="1"/>
  <c r="Z627" i="1" s="1"/>
  <c r="N627" i="1"/>
  <c r="R627" i="1" s="1"/>
  <c r="T627" i="1" s="1"/>
  <c r="W627" i="1" s="1"/>
  <c r="X628" i="1" s="1"/>
  <c r="Q628" i="1"/>
  <c r="L629" i="1"/>
  <c r="K631" i="1"/>
  <c r="P630" i="1"/>
  <c r="Y628" i="1" l="1"/>
  <c r="Z628" i="1" s="1"/>
  <c r="N628" i="1"/>
  <c r="R628" i="1" s="1"/>
  <c r="T628" i="1" s="1"/>
  <c r="W628" i="1" s="1"/>
  <c r="X629" i="1" s="1"/>
  <c r="Q629" i="1"/>
  <c r="L630" i="1"/>
  <c r="K632" i="1"/>
  <c r="P631" i="1"/>
  <c r="Y629" i="1" l="1"/>
  <c r="Z629" i="1" s="1"/>
  <c r="N629" i="1"/>
  <c r="R629" i="1" s="1"/>
  <c r="T629" i="1" s="1"/>
  <c r="W629" i="1" s="1"/>
  <c r="X630" i="1" s="1"/>
  <c r="L631" i="1"/>
  <c r="Q630" i="1"/>
  <c r="K633" i="1"/>
  <c r="P632" i="1"/>
  <c r="Y630" i="1" l="1"/>
  <c r="Z630" i="1" s="1"/>
  <c r="N630" i="1"/>
  <c r="R630" i="1" s="1"/>
  <c r="T630" i="1" s="1"/>
  <c r="W630" i="1" s="1"/>
  <c r="X631" i="1" s="1"/>
  <c r="L632" i="1"/>
  <c r="Q631" i="1"/>
  <c r="K634" i="1"/>
  <c r="P633" i="1"/>
  <c r="Y631" i="1" l="1"/>
  <c r="Z631" i="1" s="1"/>
  <c r="N631" i="1"/>
  <c r="R631" i="1" s="1"/>
  <c r="T631" i="1" s="1"/>
  <c r="W631" i="1" s="1"/>
  <c r="X632" i="1" s="1"/>
  <c r="L633" i="1"/>
  <c r="Q632" i="1"/>
  <c r="K635" i="1"/>
  <c r="P634" i="1"/>
  <c r="Y632" i="1" l="1"/>
  <c r="Z632" i="1" s="1"/>
  <c r="N632" i="1"/>
  <c r="R632" i="1" s="1"/>
  <c r="T632" i="1" s="1"/>
  <c r="W632" i="1" s="1"/>
  <c r="X633" i="1" s="1"/>
  <c r="L634" i="1"/>
  <c r="Q633" i="1"/>
  <c r="K636" i="1"/>
  <c r="P635" i="1"/>
  <c r="Y633" i="1" l="1"/>
  <c r="Z633" i="1" s="1"/>
  <c r="N633" i="1"/>
  <c r="R633" i="1" s="1"/>
  <c r="T633" i="1" s="1"/>
  <c r="W633" i="1" s="1"/>
  <c r="X634" i="1" s="1"/>
  <c r="Q634" i="1"/>
  <c r="L635" i="1"/>
  <c r="K637" i="1"/>
  <c r="P636" i="1"/>
  <c r="Y634" i="1" l="1"/>
  <c r="Z634" i="1" s="1"/>
  <c r="N634" i="1"/>
  <c r="R634" i="1" s="1"/>
  <c r="T634" i="1" s="1"/>
  <c r="W634" i="1" s="1"/>
  <c r="X635" i="1" s="1"/>
  <c r="L636" i="1"/>
  <c r="Q635" i="1"/>
  <c r="K638" i="1"/>
  <c r="P637" i="1"/>
  <c r="Y635" i="1" l="1"/>
  <c r="Z635" i="1" s="1"/>
  <c r="N635" i="1"/>
  <c r="R635" i="1" s="1"/>
  <c r="T635" i="1" s="1"/>
  <c r="W635" i="1" s="1"/>
  <c r="X636" i="1" s="1"/>
  <c r="L637" i="1"/>
  <c r="Q636" i="1"/>
  <c r="K639" i="1"/>
  <c r="P638" i="1"/>
  <c r="Y636" i="1" l="1"/>
  <c r="Z636" i="1" s="1"/>
  <c r="N636" i="1"/>
  <c r="R636" i="1" s="1"/>
  <c r="T636" i="1" s="1"/>
  <c r="W636" i="1" s="1"/>
  <c r="X637" i="1" s="1"/>
  <c r="L638" i="1"/>
  <c r="Q637" i="1"/>
  <c r="K640" i="1"/>
  <c r="P639" i="1"/>
  <c r="Y637" i="1" l="1"/>
  <c r="Z637" i="1" s="1"/>
  <c r="N637" i="1"/>
  <c r="R637" i="1" s="1"/>
  <c r="T637" i="1" s="1"/>
  <c r="W637" i="1" s="1"/>
  <c r="X638" i="1" s="1"/>
  <c r="L639" i="1"/>
  <c r="Q638" i="1"/>
  <c r="K641" i="1"/>
  <c r="P640" i="1"/>
  <c r="Y638" i="1" l="1"/>
  <c r="Z638" i="1" s="1"/>
  <c r="N638" i="1"/>
  <c r="R638" i="1" s="1"/>
  <c r="T638" i="1" s="1"/>
  <c r="W638" i="1" s="1"/>
  <c r="X639" i="1" s="1"/>
  <c r="L640" i="1"/>
  <c r="Q639" i="1"/>
  <c r="K642" i="1"/>
  <c r="P641" i="1"/>
  <c r="Y639" i="1" l="1"/>
  <c r="Z639" i="1" s="1"/>
  <c r="N639" i="1"/>
  <c r="R639" i="1" s="1"/>
  <c r="T639" i="1" s="1"/>
  <c r="W639" i="1" s="1"/>
  <c r="X640" i="1" s="1"/>
  <c r="L641" i="1"/>
  <c r="Q640" i="1"/>
  <c r="K643" i="1"/>
  <c r="P642" i="1"/>
  <c r="Y640" i="1" l="1"/>
  <c r="Z640" i="1" s="1"/>
  <c r="N640" i="1"/>
  <c r="R640" i="1" s="1"/>
  <c r="T640" i="1" s="1"/>
  <c r="W640" i="1" s="1"/>
  <c r="X641" i="1" s="1"/>
  <c r="Q641" i="1"/>
  <c r="L642" i="1"/>
  <c r="K644" i="1"/>
  <c r="P643" i="1"/>
  <c r="Y641" i="1" l="1"/>
  <c r="Z641" i="1" s="1"/>
  <c r="N641" i="1"/>
  <c r="R641" i="1" s="1"/>
  <c r="T641" i="1" s="1"/>
  <c r="W641" i="1" s="1"/>
  <c r="X642" i="1" s="1"/>
  <c r="L643" i="1"/>
  <c r="Q642" i="1"/>
  <c r="K645" i="1"/>
  <c r="P644" i="1"/>
  <c r="Y642" i="1" l="1"/>
  <c r="Z642" i="1" s="1"/>
  <c r="N642" i="1"/>
  <c r="R642" i="1" s="1"/>
  <c r="T642" i="1" s="1"/>
  <c r="W642" i="1" s="1"/>
  <c r="X643" i="1" s="1"/>
  <c r="L644" i="1"/>
  <c r="Q643" i="1"/>
  <c r="K646" i="1"/>
  <c r="P645" i="1"/>
  <c r="Y643" i="1" l="1"/>
  <c r="Z643" i="1" s="1"/>
  <c r="N643" i="1"/>
  <c r="R643" i="1" s="1"/>
  <c r="T643" i="1" s="1"/>
  <c r="W643" i="1" s="1"/>
  <c r="X644" i="1" s="1"/>
  <c r="Q644" i="1"/>
  <c r="L645" i="1"/>
  <c r="K647" i="1"/>
  <c r="P646" i="1"/>
  <c r="Y644" i="1" l="1"/>
  <c r="Z644" i="1" s="1"/>
  <c r="N644" i="1"/>
  <c r="R644" i="1" s="1"/>
  <c r="T644" i="1" s="1"/>
  <c r="W644" i="1" s="1"/>
  <c r="X645" i="1" s="1"/>
  <c r="L646" i="1"/>
  <c r="Q645" i="1"/>
  <c r="K648" i="1"/>
  <c r="P647" i="1"/>
  <c r="Y645" i="1" l="1"/>
  <c r="Z645" i="1" s="1"/>
  <c r="N645" i="1"/>
  <c r="R645" i="1" s="1"/>
  <c r="T645" i="1" s="1"/>
  <c r="W645" i="1" s="1"/>
  <c r="X646" i="1" s="1"/>
  <c r="L647" i="1"/>
  <c r="Q646" i="1"/>
  <c r="K649" i="1"/>
  <c r="P648" i="1"/>
  <c r="Y646" i="1" l="1"/>
  <c r="Z646" i="1" s="1"/>
  <c r="N646" i="1"/>
  <c r="R646" i="1" s="1"/>
  <c r="T646" i="1" s="1"/>
  <c r="W646" i="1" s="1"/>
  <c r="X647" i="1" s="1"/>
  <c r="L648" i="1"/>
  <c r="Q647" i="1"/>
  <c r="K650" i="1"/>
  <c r="P649" i="1"/>
  <c r="Y647" i="1" l="1"/>
  <c r="Z647" i="1" s="1"/>
  <c r="N647" i="1"/>
  <c r="R647" i="1" s="1"/>
  <c r="T647" i="1" s="1"/>
  <c r="W647" i="1" s="1"/>
  <c r="X648" i="1" s="1"/>
  <c r="Q648" i="1"/>
  <c r="L649" i="1"/>
  <c r="K651" i="1"/>
  <c r="P650" i="1"/>
  <c r="Y648" i="1" l="1"/>
  <c r="Z648" i="1" s="1"/>
  <c r="N648" i="1"/>
  <c r="R648" i="1" s="1"/>
  <c r="T648" i="1" s="1"/>
  <c r="W648" i="1" s="1"/>
  <c r="X649" i="1" s="1"/>
  <c r="Q649" i="1"/>
  <c r="L650" i="1"/>
  <c r="K652" i="1"/>
  <c r="P651" i="1"/>
  <c r="Y649" i="1" l="1"/>
  <c r="Z649" i="1" s="1"/>
  <c r="N649" i="1"/>
  <c r="R649" i="1" s="1"/>
  <c r="T649" i="1" s="1"/>
  <c r="W649" i="1" s="1"/>
  <c r="X650" i="1" s="1"/>
  <c r="Q650" i="1"/>
  <c r="L651" i="1"/>
  <c r="K653" i="1"/>
  <c r="P652" i="1"/>
  <c r="Y650" i="1" l="1"/>
  <c r="Z650" i="1" s="1"/>
  <c r="N650" i="1"/>
  <c r="R650" i="1" s="1"/>
  <c r="T650" i="1" s="1"/>
  <c r="W650" i="1" s="1"/>
  <c r="X651" i="1" s="1"/>
  <c r="L652" i="1"/>
  <c r="Q651" i="1"/>
  <c r="K654" i="1"/>
  <c r="P653" i="1"/>
  <c r="Y651" i="1" l="1"/>
  <c r="Z651" i="1" s="1"/>
  <c r="N651" i="1"/>
  <c r="R651" i="1" s="1"/>
  <c r="T651" i="1" s="1"/>
  <c r="W651" i="1" s="1"/>
  <c r="X652" i="1" s="1"/>
  <c r="L653" i="1"/>
  <c r="Q652" i="1"/>
  <c r="K655" i="1"/>
  <c r="P654" i="1"/>
  <c r="Y652" i="1" l="1"/>
  <c r="Z652" i="1" s="1"/>
  <c r="N652" i="1"/>
  <c r="R652" i="1" s="1"/>
  <c r="T652" i="1" s="1"/>
  <c r="W652" i="1" s="1"/>
  <c r="X653" i="1" s="1"/>
  <c r="L654" i="1"/>
  <c r="Q653" i="1"/>
  <c r="K656" i="1"/>
  <c r="P655" i="1"/>
  <c r="Y653" i="1" l="1"/>
  <c r="Z653" i="1" s="1"/>
  <c r="N653" i="1"/>
  <c r="R653" i="1" s="1"/>
  <c r="T653" i="1" s="1"/>
  <c r="W653" i="1" s="1"/>
  <c r="X654" i="1" s="1"/>
  <c r="L655" i="1"/>
  <c r="Q654" i="1"/>
  <c r="K657" i="1"/>
  <c r="P656" i="1"/>
  <c r="Y654" i="1" l="1"/>
  <c r="Z654" i="1" s="1"/>
  <c r="N654" i="1"/>
  <c r="R654" i="1" s="1"/>
  <c r="T654" i="1" s="1"/>
  <c r="W654" i="1" s="1"/>
  <c r="X655" i="1" s="1"/>
  <c r="L656" i="1"/>
  <c r="Q655" i="1"/>
  <c r="K658" i="1"/>
  <c r="P657" i="1"/>
  <c r="Y655" i="1" l="1"/>
  <c r="Z655" i="1" s="1"/>
  <c r="N655" i="1"/>
  <c r="R655" i="1" s="1"/>
  <c r="T655" i="1" s="1"/>
  <c r="W655" i="1" s="1"/>
  <c r="X656" i="1" s="1"/>
  <c r="Q656" i="1"/>
  <c r="L657" i="1"/>
  <c r="K659" i="1"/>
  <c r="P658" i="1"/>
  <c r="Y656" i="1" l="1"/>
  <c r="Z656" i="1" s="1"/>
  <c r="N656" i="1"/>
  <c r="R656" i="1" s="1"/>
  <c r="T656" i="1" s="1"/>
  <c r="W656" i="1" s="1"/>
  <c r="X657" i="1" s="1"/>
  <c r="Q657" i="1"/>
  <c r="L658" i="1"/>
  <c r="K660" i="1"/>
  <c r="P659" i="1"/>
  <c r="Y657" i="1" l="1"/>
  <c r="Z657" i="1" s="1"/>
  <c r="N657" i="1"/>
  <c r="R657" i="1" s="1"/>
  <c r="T657" i="1" s="1"/>
  <c r="W657" i="1" s="1"/>
  <c r="X658" i="1" s="1"/>
  <c r="Q658" i="1"/>
  <c r="L659" i="1"/>
  <c r="K661" i="1"/>
  <c r="P660" i="1"/>
  <c r="Y658" i="1" l="1"/>
  <c r="Z658" i="1" s="1"/>
  <c r="N658" i="1"/>
  <c r="R658" i="1" s="1"/>
  <c r="T658" i="1" s="1"/>
  <c r="W658" i="1" s="1"/>
  <c r="X659" i="1" s="1"/>
  <c r="L660" i="1"/>
  <c r="Q659" i="1"/>
  <c r="K662" i="1"/>
  <c r="P661" i="1"/>
  <c r="Y659" i="1" l="1"/>
  <c r="Z659" i="1" s="1"/>
  <c r="N659" i="1"/>
  <c r="R659" i="1" s="1"/>
  <c r="T659" i="1" s="1"/>
  <c r="W659" i="1" s="1"/>
  <c r="X660" i="1" s="1"/>
  <c r="L661" i="1"/>
  <c r="Q660" i="1"/>
  <c r="K663" i="1"/>
  <c r="P662" i="1"/>
  <c r="Y660" i="1" l="1"/>
  <c r="Z660" i="1" s="1"/>
  <c r="N660" i="1"/>
  <c r="R660" i="1" s="1"/>
  <c r="T660" i="1" s="1"/>
  <c r="W660" i="1" s="1"/>
  <c r="X661" i="1" s="1"/>
  <c r="L662" i="1"/>
  <c r="Q661" i="1"/>
  <c r="K664" i="1"/>
  <c r="P663" i="1"/>
  <c r="Y661" i="1" l="1"/>
  <c r="Z661" i="1" s="1"/>
  <c r="N661" i="1"/>
  <c r="R661" i="1" s="1"/>
  <c r="T661" i="1" s="1"/>
  <c r="W661" i="1" s="1"/>
  <c r="X662" i="1" s="1"/>
  <c r="Q662" i="1"/>
  <c r="L663" i="1"/>
  <c r="K665" i="1"/>
  <c r="P664" i="1"/>
  <c r="Y662" i="1" l="1"/>
  <c r="Z662" i="1" s="1"/>
  <c r="N662" i="1"/>
  <c r="R662" i="1" s="1"/>
  <c r="T662" i="1" s="1"/>
  <c r="W662" i="1" s="1"/>
  <c r="X663" i="1" s="1"/>
  <c r="Q663" i="1"/>
  <c r="L664" i="1"/>
  <c r="K666" i="1"/>
  <c r="P665" i="1"/>
  <c r="Y663" i="1" l="1"/>
  <c r="Z663" i="1" s="1"/>
  <c r="N663" i="1"/>
  <c r="R663" i="1" s="1"/>
  <c r="T663" i="1" s="1"/>
  <c r="W663" i="1" s="1"/>
  <c r="X664" i="1" s="1"/>
  <c r="Q664" i="1"/>
  <c r="L665" i="1"/>
  <c r="K667" i="1"/>
  <c r="P666" i="1"/>
  <c r="Y664" i="1" l="1"/>
  <c r="Z664" i="1" s="1"/>
  <c r="N664" i="1"/>
  <c r="R664" i="1" s="1"/>
  <c r="T664" i="1" s="1"/>
  <c r="W664" i="1" s="1"/>
  <c r="X665" i="1" s="1"/>
  <c r="L666" i="1"/>
  <c r="Q665" i="1"/>
  <c r="K668" i="1"/>
  <c r="P667" i="1"/>
  <c r="Y665" i="1" l="1"/>
  <c r="Z665" i="1" s="1"/>
  <c r="N665" i="1"/>
  <c r="R665" i="1" s="1"/>
  <c r="T665" i="1" s="1"/>
  <c r="W665" i="1" s="1"/>
  <c r="X666" i="1" s="1"/>
  <c r="L667" i="1"/>
  <c r="Q666" i="1"/>
  <c r="K669" i="1"/>
  <c r="P668" i="1"/>
  <c r="Y666" i="1" l="1"/>
  <c r="Z666" i="1" s="1"/>
  <c r="N666" i="1"/>
  <c r="R666" i="1" s="1"/>
  <c r="T666" i="1" s="1"/>
  <c r="W666" i="1" s="1"/>
  <c r="X667" i="1" s="1"/>
  <c r="L668" i="1"/>
  <c r="Q667" i="1"/>
  <c r="K670" i="1"/>
  <c r="P669" i="1"/>
  <c r="Y667" i="1" l="1"/>
  <c r="Z667" i="1" s="1"/>
  <c r="N667" i="1"/>
  <c r="R667" i="1" s="1"/>
  <c r="T667" i="1" s="1"/>
  <c r="W667" i="1" s="1"/>
  <c r="X668" i="1" s="1"/>
  <c r="Q668" i="1"/>
  <c r="L669" i="1"/>
  <c r="K671" i="1"/>
  <c r="P670" i="1"/>
  <c r="Y668" i="1" l="1"/>
  <c r="Z668" i="1" s="1"/>
  <c r="N668" i="1"/>
  <c r="R668" i="1" s="1"/>
  <c r="T668" i="1" s="1"/>
  <c r="W668" i="1" s="1"/>
  <c r="X669" i="1" s="1"/>
  <c r="L670" i="1"/>
  <c r="Q669" i="1"/>
  <c r="K672" i="1"/>
  <c r="P671" i="1"/>
  <c r="Y669" i="1" l="1"/>
  <c r="Z669" i="1" s="1"/>
  <c r="N669" i="1"/>
  <c r="R669" i="1" s="1"/>
  <c r="T669" i="1" s="1"/>
  <c r="W669" i="1" s="1"/>
  <c r="X670" i="1" s="1"/>
  <c r="Q670" i="1"/>
  <c r="L671" i="1"/>
  <c r="K673" i="1"/>
  <c r="P672" i="1"/>
  <c r="Y670" i="1" l="1"/>
  <c r="Z670" i="1" s="1"/>
  <c r="N670" i="1"/>
  <c r="R670" i="1" s="1"/>
  <c r="T670" i="1" s="1"/>
  <c r="W670" i="1" s="1"/>
  <c r="X671" i="1" s="1"/>
  <c r="L672" i="1"/>
  <c r="Q671" i="1"/>
  <c r="K674" i="1"/>
  <c r="P673" i="1"/>
  <c r="Y671" i="1" l="1"/>
  <c r="Z671" i="1" s="1"/>
  <c r="N671" i="1"/>
  <c r="R671" i="1" s="1"/>
  <c r="T671" i="1" s="1"/>
  <c r="W671" i="1" s="1"/>
  <c r="X672" i="1" s="1"/>
  <c r="Q672" i="1"/>
  <c r="L673" i="1"/>
  <c r="K675" i="1"/>
  <c r="P674" i="1"/>
  <c r="Y672" i="1" l="1"/>
  <c r="Z672" i="1" s="1"/>
  <c r="N672" i="1"/>
  <c r="R672" i="1" s="1"/>
  <c r="T672" i="1" s="1"/>
  <c r="W672" i="1" s="1"/>
  <c r="X673" i="1" s="1"/>
  <c r="L674" i="1"/>
  <c r="Q673" i="1"/>
  <c r="K676" i="1"/>
  <c r="P675" i="1"/>
  <c r="Y673" i="1" l="1"/>
  <c r="Z673" i="1" s="1"/>
  <c r="N673" i="1"/>
  <c r="R673" i="1" s="1"/>
  <c r="T673" i="1" s="1"/>
  <c r="W673" i="1" s="1"/>
  <c r="X674" i="1" s="1"/>
  <c r="L675" i="1"/>
  <c r="Q674" i="1"/>
  <c r="K677" i="1"/>
  <c r="P676" i="1"/>
  <c r="Y674" i="1" l="1"/>
  <c r="Z674" i="1" s="1"/>
  <c r="N674" i="1"/>
  <c r="R674" i="1" s="1"/>
  <c r="T674" i="1" s="1"/>
  <c r="W674" i="1" s="1"/>
  <c r="X675" i="1" s="1"/>
  <c r="L676" i="1"/>
  <c r="Q675" i="1"/>
  <c r="K678" i="1"/>
  <c r="P677" i="1"/>
  <c r="Y675" i="1" l="1"/>
  <c r="Z675" i="1" s="1"/>
  <c r="N675" i="1"/>
  <c r="R675" i="1" s="1"/>
  <c r="T675" i="1" s="1"/>
  <c r="W675" i="1" s="1"/>
  <c r="X676" i="1" s="1"/>
  <c r="L677" i="1"/>
  <c r="Q676" i="1"/>
  <c r="K679" i="1"/>
  <c r="P678" i="1"/>
  <c r="Y676" i="1" l="1"/>
  <c r="Z676" i="1" s="1"/>
  <c r="N676" i="1"/>
  <c r="R676" i="1" s="1"/>
  <c r="T676" i="1" s="1"/>
  <c r="W676" i="1" s="1"/>
  <c r="X677" i="1" s="1"/>
  <c r="L678" i="1"/>
  <c r="Q677" i="1"/>
  <c r="K680" i="1"/>
  <c r="P679" i="1"/>
  <c r="Y677" i="1" l="1"/>
  <c r="Z677" i="1" s="1"/>
  <c r="N677" i="1"/>
  <c r="R677" i="1" s="1"/>
  <c r="T677" i="1" s="1"/>
  <c r="W677" i="1" s="1"/>
  <c r="X678" i="1" s="1"/>
  <c r="Q678" i="1"/>
  <c r="L679" i="1"/>
  <c r="K681" i="1"/>
  <c r="P680" i="1"/>
  <c r="Y678" i="1" l="1"/>
  <c r="Z678" i="1" s="1"/>
  <c r="N678" i="1"/>
  <c r="R678" i="1" s="1"/>
  <c r="T678" i="1" s="1"/>
  <c r="W678" i="1" s="1"/>
  <c r="X679" i="1" s="1"/>
  <c r="L680" i="1"/>
  <c r="Q679" i="1"/>
  <c r="K682" i="1"/>
  <c r="P681" i="1"/>
  <c r="Y679" i="1" l="1"/>
  <c r="Z679" i="1" s="1"/>
  <c r="N679" i="1"/>
  <c r="R679" i="1" s="1"/>
  <c r="T679" i="1" s="1"/>
  <c r="W679" i="1" s="1"/>
  <c r="X680" i="1" s="1"/>
  <c r="L681" i="1"/>
  <c r="Q680" i="1"/>
  <c r="K683" i="1"/>
  <c r="P682" i="1"/>
  <c r="Y680" i="1" l="1"/>
  <c r="Z680" i="1" s="1"/>
  <c r="N680" i="1"/>
  <c r="R680" i="1" s="1"/>
  <c r="T680" i="1" s="1"/>
  <c r="W680" i="1" s="1"/>
  <c r="X681" i="1" s="1"/>
  <c r="L682" i="1"/>
  <c r="Q681" i="1"/>
  <c r="K684" i="1"/>
  <c r="P683" i="1"/>
  <c r="Y681" i="1" l="1"/>
  <c r="Z681" i="1" s="1"/>
  <c r="N681" i="1"/>
  <c r="R681" i="1" s="1"/>
  <c r="T681" i="1" s="1"/>
  <c r="W681" i="1" s="1"/>
  <c r="X682" i="1" s="1"/>
  <c r="L683" i="1"/>
  <c r="Q682" i="1"/>
  <c r="K685" i="1"/>
  <c r="P684" i="1"/>
  <c r="Y682" i="1" l="1"/>
  <c r="Z682" i="1" s="1"/>
  <c r="N682" i="1"/>
  <c r="R682" i="1" s="1"/>
  <c r="T682" i="1" s="1"/>
  <c r="W682" i="1" s="1"/>
  <c r="X683" i="1" s="1"/>
  <c r="Q683" i="1"/>
  <c r="L684" i="1"/>
  <c r="K686" i="1"/>
  <c r="P685" i="1"/>
  <c r="Y683" i="1" l="1"/>
  <c r="Z683" i="1" s="1"/>
  <c r="N683" i="1"/>
  <c r="R683" i="1" s="1"/>
  <c r="T683" i="1" s="1"/>
  <c r="W683" i="1" s="1"/>
  <c r="X684" i="1" s="1"/>
  <c r="L685" i="1"/>
  <c r="Q684" i="1"/>
  <c r="K687" i="1"/>
  <c r="P686" i="1"/>
  <c r="Y684" i="1" l="1"/>
  <c r="Z684" i="1" s="1"/>
  <c r="N684" i="1"/>
  <c r="R684" i="1" s="1"/>
  <c r="T684" i="1" s="1"/>
  <c r="W684" i="1" s="1"/>
  <c r="X685" i="1" s="1"/>
  <c r="L686" i="1"/>
  <c r="Q685" i="1"/>
  <c r="K688" i="1"/>
  <c r="P687" i="1"/>
  <c r="Y685" i="1" l="1"/>
  <c r="Z685" i="1" s="1"/>
  <c r="N685" i="1"/>
  <c r="R685" i="1" s="1"/>
  <c r="T685" i="1" s="1"/>
  <c r="W685" i="1" s="1"/>
  <c r="X686" i="1" s="1"/>
  <c r="L687" i="1"/>
  <c r="Q686" i="1"/>
  <c r="K689" i="1"/>
  <c r="P688" i="1"/>
  <c r="Y686" i="1" l="1"/>
  <c r="Z686" i="1" s="1"/>
  <c r="N686" i="1"/>
  <c r="R686" i="1" s="1"/>
  <c r="T686" i="1" s="1"/>
  <c r="W686" i="1" s="1"/>
  <c r="X687" i="1" s="1"/>
  <c r="L688" i="1"/>
  <c r="Q687" i="1"/>
  <c r="K690" i="1"/>
  <c r="P689" i="1"/>
  <c r="Y687" i="1" l="1"/>
  <c r="Z687" i="1" s="1"/>
  <c r="N687" i="1"/>
  <c r="R687" i="1" s="1"/>
  <c r="T687" i="1" s="1"/>
  <c r="W687" i="1" s="1"/>
  <c r="X688" i="1" s="1"/>
  <c r="L689" i="1"/>
  <c r="Q688" i="1"/>
  <c r="K691" i="1"/>
  <c r="P690" i="1"/>
  <c r="Y688" i="1" l="1"/>
  <c r="Z688" i="1" s="1"/>
  <c r="N688" i="1"/>
  <c r="R688" i="1" s="1"/>
  <c r="T688" i="1" s="1"/>
  <c r="W688" i="1" s="1"/>
  <c r="X689" i="1" s="1"/>
  <c r="Q689" i="1"/>
  <c r="L690" i="1"/>
  <c r="K692" i="1"/>
  <c r="P691" i="1"/>
  <c r="Y689" i="1" l="1"/>
  <c r="Z689" i="1" s="1"/>
  <c r="N689" i="1"/>
  <c r="R689" i="1" s="1"/>
  <c r="T689" i="1" s="1"/>
  <c r="W689" i="1" s="1"/>
  <c r="X690" i="1" s="1"/>
  <c r="L691" i="1"/>
  <c r="Q690" i="1"/>
  <c r="K693" i="1"/>
  <c r="P692" i="1"/>
  <c r="Y690" i="1" l="1"/>
  <c r="Z690" i="1" s="1"/>
  <c r="N690" i="1"/>
  <c r="R690" i="1" s="1"/>
  <c r="T690" i="1" s="1"/>
  <c r="W690" i="1" s="1"/>
  <c r="X691" i="1" s="1"/>
  <c r="L692" i="1"/>
  <c r="Q691" i="1"/>
  <c r="K694" i="1"/>
  <c r="P693" i="1"/>
  <c r="Y691" i="1" l="1"/>
  <c r="Z691" i="1" s="1"/>
  <c r="N691" i="1"/>
  <c r="R691" i="1" s="1"/>
  <c r="T691" i="1" s="1"/>
  <c r="W691" i="1" s="1"/>
  <c r="X692" i="1" s="1"/>
  <c r="L693" i="1"/>
  <c r="Q692" i="1"/>
  <c r="K695" i="1"/>
  <c r="P694" i="1"/>
  <c r="Y692" i="1" l="1"/>
  <c r="Z692" i="1" s="1"/>
  <c r="N692" i="1"/>
  <c r="R692" i="1" s="1"/>
  <c r="T692" i="1" s="1"/>
  <c r="W692" i="1" s="1"/>
  <c r="X693" i="1" s="1"/>
  <c r="L694" i="1"/>
  <c r="Q693" i="1"/>
  <c r="K696" i="1"/>
  <c r="P695" i="1"/>
  <c r="Y693" i="1" l="1"/>
  <c r="Z693" i="1" s="1"/>
  <c r="N693" i="1"/>
  <c r="R693" i="1" s="1"/>
  <c r="T693" i="1" s="1"/>
  <c r="W693" i="1" s="1"/>
  <c r="X694" i="1" s="1"/>
  <c r="L695" i="1"/>
  <c r="Q694" i="1"/>
  <c r="K697" i="1"/>
  <c r="P696" i="1"/>
  <c r="Y694" i="1" l="1"/>
  <c r="Z694" i="1" s="1"/>
  <c r="N694" i="1"/>
  <c r="R694" i="1" s="1"/>
  <c r="T694" i="1" s="1"/>
  <c r="W694" i="1" s="1"/>
  <c r="X695" i="1" s="1"/>
  <c r="L696" i="1"/>
  <c r="Q695" i="1"/>
  <c r="K698" i="1"/>
  <c r="P697" i="1"/>
  <c r="Y695" i="1" l="1"/>
  <c r="Z695" i="1" s="1"/>
  <c r="N695" i="1"/>
  <c r="R695" i="1" s="1"/>
  <c r="T695" i="1" s="1"/>
  <c r="W695" i="1" s="1"/>
  <c r="X696" i="1" s="1"/>
  <c r="L697" i="1"/>
  <c r="Q696" i="1"/>
  <c r="K699" i="1"/>
  <c r="P698" i="1"/>
  <c r="Y696" i="1" l="1"/>
  <c r="Z696" i="1" s="1"/>
  <c r="N696" i="1"/>
  <c r="R696" i="1" s="1"/>
  <c r="T696" i="1" s="1"/>
  <c r="W696" i="1" s="1"/>
  <c r="X697" i="1" s="1"/>
  <c r="L698" i="1"/>
  <c r="Q697" i="1"/>
  <c r="K700" i="1"/>
  <c r="P699" i="1"/>
  <c r="Y697" i="1" l="1"/>
  <c r="Z697" i="1" s="1"/>
  <c r="N697" i="1"/>
  <c r="R697" i="1" s="1"/>
  <c r="T697" i="1" s="1"/>
  <c r="W697" i="1" s="1"/>
  <c r="X698" i="1" s="1"/>
  <c r="Q698" i="1"/>
  <c r="L699" i="1"/>
  <c r="K701" i="1"/>
  <c r="P700" i="1"/>
  <c r="Y698" i="1" l="1"/>
  <c r="Z698" i="1" s="1"/>
  <c r="N698" i="1"/>
  <c r="R698" i="1" s="1"/>
  <c r="T698" i="1" s="1"/>
  <c r="W698" i="1" s="1"/>
  <c r="X699" i="1" s="1"/>
  <c r="Q699" i="1"/>
  <c r="L700" i="1"/>
  <c r="K702" i="1"/>
  <c r="P701" i="1"/>
  <c r="Y699" i="1" l="1"/>
  <c r="Z699" i="1" s="1"/>
  <c r="N699" i="1"/>
  <c r="R699" i="1" s="1"/>
  <c r="T699" i="1" s="1"/>
  <c r="W699" i="1" s="1"/>
  <c r="X700" i="1" s="1"/>
  <c r="L701" i="1"/>
  <c r="Q700" i="1"/>
  <c r="K703" i="1"/>
  <c r="P702" i="1"/>
  <c r="Y700" i="1" l="1"/>
  <c r="Z700" i="1" s="1"/>
  <c r="N700" i="1"/>
  <c r="R700" i="1" s="1"/>
  <c r="T700" i="1" s="1"/>
  <c r="W700" i="1" s="1"/>
  <c r="X701" i="1" s="1"/>
  <c r="L702" i="1"/>
  <c r="Q701" i="1"/>
  <c r="K704" i="1"/>
  <c r="P703" i="1"/>
  <c r="Y701" i="1" l="1"/>
  <c r="Z701" i="1" s="1"/>
  <c r="N701" i="1"/>
  <c r="R701" i="1" s="1"/>
  <c r="T701" i="1" s="1"/>
  <c r="W701" i="1" s="1"/>
  <c r="X702" i="1" s="1"/>
  <c r="L703" i="1"/>
  <c r="Q702" i="1"/>
  <c r="K705" i="1"/>
  <c r="P704" i="1"/>
  <c r="Y702" i="1" l="1"/>
  <c r="Z702" i="1" s="1"/>
  <c r="N702" i="1"/>
  <c r="R702" i="1" s="1"/>
  <c r="T702" i="1" s="1"/>
  <c r="W702" i="1" s="1"/>
  <c r="X703" i="1" s="1"/>
  <c r="L704" i="1"/>
  <c r="Q703" i="1"/>
  <c r="K706" i="1"/>
  <c r="P705" i="1"/>
  <c r="Y703" i="1" l="1"/>
  <c r="Z703" i="1" s="1"/>
  <c r="N703" i="1"/>
  <c r="R703" i="1" s="1"/>
  <c r="T703" i="1" s="1"/>
  <c r="W703" i="1" s="1"/>
  <c r="X704" i="1" s="1"/>
  <c r="Q704" i="1"/>
  <c r="L705" i="1"/>
  <c r="K707" i="1"/>
  <c r="P706" i="1"/>
  <c r="Y704" i="1" l="1"/>
  <c r="Z704" i="1" s="1"/>
  <c r="N704" i="1"/>
  <c r="R704" i="1" s="1"/>
  <c r="T704" i="1" s="1"/>
  <c r="W704" i="1" s="1"/>
  <c r="X705" i="1" s="1"/>
  <c r="L706" i="1"/>
  <c r="Q705" i="1"/>
  <c r="K708" i="1"/>
  <c r="P707" i="1"/>
  <c r="Y705" i="1" l="1"/>
  <c r="Z705" i="1" s="1"/>
  <c r="N705" i="1"/>
  <c r="R705" i="1" s="1"/>
  <c r="T705" i="1" s="1"/>
  <c r="W705" i="1" s="1"/>
  <c r="X706" i="1" s="1"/>
  <c r="L707" i="1"/>
  <c r="Q706" i="1"/>
  <c r="K709" i="1"/>
  <c r="P708" i="1"/>
  <c r="Y706" i="1" l="1"/>
  <c r="Z706" i="1" s="1"/>
  <c r="N706" i="1"/>
  <c r="R706" i="1" s="1"/>
  <c r="T706" i="1" s="1"/>
  <c r="W706" i="1" s="1"/>
  <c r="X707" i="1" s="1"/>
  <c r="L708" i="1"/>
  <c r="Q707" i="1"/>
  <c r="K710" i="1"/>
  <c r="P709" i="1"/>
  <c r="Y707" i="1" l="1"/>
  <c r="Z707" i="1" s="1"/>
  <c r="N707" i="1"/>
  <c r="R707" i="1" s="1"/>
  <c r="T707" i="1" s="1"/>
  <c r="W707" i="1" s="1"/>
  <c r="X708" i="1" s="1"/>
  <c r="L709" i="1"/>
  <c r="Q708" i="1"/>
  <c r="K711" i="1"/>
  <c r="P710" i="1"/>
  <c r="Y708" i="1" l="1"/>
  <c r="Z708" i="1" s="1"/>
  <c r="N708" i="1"/>
  <c r="R708" i="1" s="1"/>
  <c r="T708" i="1" s="1"/>
  <c r="W708" i="1" s="1"/>
  <c r="X709" i="1" s="1"/>
  <c r="L710" i="1"/>
  <c r="Q709" i="1"/>
  <c r="K712" i="1"/>
  <c r="P711" i="1"/>
  <c r="Y709" i="1" l="1"/>
  <c r="Z709" i="1" s="1"/>
  <c r="N709" i="1"/>
  <c r="R709" i="1" s="1"/>
  <c r="T709" i="1" s="1"/>
  <c r="W709" i="1" s="1"/>
  <c r="X710" i="1" s="1"/>
  <c r="L711" i="1"/>
  <c r="Q710" i="1"/>
  <c r="K713" i="1"/>
  <c r="P712" i="1"/>
  <c r="Y710" i="1" l="1"/>
  <c r="Z710" i="1" s="1"/>
  <c r="N710" i="1"/>
  <c r="R710" i="1" s="1"/>
  <c r="T710" i="1" s="1"/>
  <c r="W710" i="1" s="1"/>
  <c r="X711" i="1" s="1"/>
  <c r="L712" i="1"/>
  <c r="Q711" i="1"/>
  <c r="K714" i="1"/>
  <c r="P713" i="1"/>
  <c r="Y711" i="1" l="1"/>
  <c r="Z711" i="1" s="1"/>
  <c r="N711" i="1"/>
  <c r="R711" i="1" s="1"/>
  <c r="T711" i="1" s="1"/>
  <c r="W711" i="1" s="1"/>
  <c r="X712" i="1" s="1"/>
  <c r="L713" i="1"/>
  <c r="Q712" i="1"/>
  <c r="K715" i="1"/>
  <c r="P714" i="1"/>
  <c r="Y712" i="1" l="1"/>
  <c r="Z712" i="1" s="1"/>
  <c r="N712" i="1"/>
  <c r="R712" i="1" s="1"/>
  <c r="T712" i="1" s="1"/>
  <c r="W712" i="1" s="1"/>
  <c r="X713" i="1" s="1"/>
  <c r="L714" i="1"/>
  <c r="Q713" i="1"/>
  <c r="K716" i="1"/>
  <c r="P715" i="1"/>
  <c r="Y713" i="1" l="1"/>
  <c r="Z713" i="1" s="1"/>
  <c r="N713" i="1"/>
  <c r="R713" i="1" s="1"/>
  <c r="T713" i="1" s="1"/>
  <c r="W713" i="1" s="1"/>
  <c r="X714" i="1" s="1"/>
  <c r="Q714" i="1"/>
  <c r="L715" i="1"/>
  <c r="K717" i="1"/>
  <c r="P716" i="1"/>
  <c r="Y714" i="1" l="1"/>
  <c r="Z714" i="1" s="1"/>
  <c r="N714" i="1"/>
  <c r="R714" i="1" s="1"/>
  <c r="T714" i="1" s="1"/>
  <c r="W714" i="1" s="1"/>
  <c r="X715" i="1" s="1"/>
  <c r="Q715" i="1"/>
  <c r="L716" i="1"/>
  <c r="K718" i="1"/>
  <c r="P717" i="1"/>
  <c r="Y715" i="1" l="1"/>
  <c r="Z715" i="1" s="1"/>
  <c r="N715" i="1"/>
  <c r="R715" i="1" s="1"/>
  <c r="T715" i="1" s="1"/>
  <c r="W715" i="1" s="1"/>
  <c r="X716" i="1" s="1"/>
  <c r="Q716" i="1"/>
  <c r="L717" i="1"/>
  <c r="K719" i="1"/>
  <c r="P718" i="1"/>
  <c r="Y716" i="1" l="1"/>
  <c r="Z716" i="1" s="1"/>
  <c r="N716" i="1"/>
  <c r="R716" i="1" s="1"/>
  <c r="T716" i="1" s="1"/>
  <c r="W716" i="1" s="1"/>
  <c r="X717" i="1" s="1"/>
  <c r="L718" i="1"/>
  <c r="Q717" i="1"/>
  <c r="K720" i="1"/>
  <c r="P719" i="1"/>
  <c r="Y717" i="1" l="1"/>
  <c r="Z717" i="1" s="1"/>
  <c r="N717" i="1"/>
  <c r="R717" i="1" s="1"/>
  <c r="T717" i="1" s="1"/>
  <c r="W717" i="1" s="1"/>
  <c r="X718" i="1" s="1"/>
  <c r="L719" i="1"/>
  <c r="Q718" i="1"/>
  <c r="K721" i="1"/>
  <c r="P720" i="1"/>
  <c r="Y718" i="1" l="1"/>
  <c r="Z718" i="1" s="1"/>
  <c r="N718" i="1"/>
  <c r="R718" i="1" s="1"/>
  <c r="T718" i="1" s="1"/>
  <c r="W718" i="1" s="1"/>
  <c r="X719" i="1" s="1"/>
  <c r="L720" i="1"/>
  <c r="Q719" i="1"/>
  <c r="K722" i="1"/>
  <c r="P721" i="1"/>
  <c r="Y719" i="1" l="1"/>
  <c r="Z719" i="1" s="1"/>
  <c r="N719" i="1"/>
  <c r="R719" i="1" s="1"/>
  <c r="T719" i="1" s="1"/>
  <c r="W719" i="1" s="1"/>
  <c r="X720" i="1" s="1"/>
  <c r="L721" i="1"/>
  <c r="Q720" i="1"/>
  <c r="K723" i="1"/>
  <c r="P722" i="1"/>
  <c r="Y720" i="1" l="1"/>
  <c r="Z720" i="1" s="1"/>
  <c r="N720" i="1"/>
  <c r="R720" i="1" s="1"/>
  <c r="T720" i="1" s="1"/>
  <c r="W720" i="1" s="1"/>
  <c r="X721" i="1" s="1"/>
  <c r="Q721" i="1"/>
  <c r="L722" i="1"/>
  <c r="K724" i="1"/>
  <c r="P723" i="1"/>
  <c r="Y721" i="1" l="1"/>
  <c r="Z721" i="1" s="1"/>
  <c r="N721" i="1"/>
  <c r="R721" i="1" s="1"/>
  <c r="T721" i="1" s="1"/>
  <c r="W721" i="1" s="1"/>
  <c r="X722" i="1" s="1"/>
  <c r="L723" i="1"/>
  <c r="Q722" i="1"/>
  <c r="K725" i="1"/>
  <c r="P724" i="1"/>
  <c r="Y722" i="1" l="1"/>
  <c r="Z722" i="1" s="1"/>
  <c r="N722" i="1"/>
  <c r="R722" i="1" s="1"/>
  <c r="T722" i="1" s="1"/>
  <c r="W722" i="1" s="1"/>
  <c r="X723" i="1" s="1"/>
  <c r="L724" i="1"/>
  <c r="Q723" i="1"/>
  <c r="K726" i="1"/>
  <c r="P725" i="1"/>
  <c r="Y723" i="1" l="1"/>
  <c r="Z723" i="1" s="1"/>
  <c r="N723" i="1"/>
  <c r="R723" i="1" s="1"/>
  <c r="T723" i="1" s="1"/>
  <c r="W723" i="1" s="1"/>
  <c r="X724" i="1" s="1"/>
  <c r="L725" i="1"/>
  <c r="Q724" i="1"/>
  <c r="K727" i="1"/>
  <c r="P726" i="1"/>
  <c r="Y724" i="1" l="1"/>
  <c r="Z724" i="1" s="1"/>
  <c r="N724" i="1"/>
  <c r="R724" i="1" s="1"/>
  <c r="T724" i="1" s="1"/>
  <c r="W724" i="1" s="1"/>
  <c r="X725" i="1" s="1"/>
  <c r="Q725" i="1"/>
  <c r="L726" i="1"/>
  <c r="K728" i="1"/>
  <c r="P727" i="1"/>
  <c r="Y725" i="1" l="1"/>
  <c r="Z725" i="1" s="1"/>
  <c r="N725" i="1"/>
  <c r="R725" i="1" s="1"/>
  <c r="T725" i="1" s="1"/>
  <c r="W725" i="1" s="1"/>
  <c r="X726" i="1" s="1"/>
  <c r="L727" i="1"/>
  <c r="Q726" i="1"/>
  <c r="K729" i="1"/>
  <c r="P728" i="1"/>
  <c r="Y726" i="1" l="1"/>
  <c r="Z726" i="1" s="1"/>
  <c r="N726" i="1"/>
  <c r="R726" i="1" s="1"/>
  <c r="T726" i="1" s="1"/>
  <c r="W726" i="1" s="1"/>
  <c r="X727" i="1" s="1"/>
  <c r="L728" i="1"/>
  <c r="Q727" i="1"/>
  <c r="K730" i="1"/>
  <c r="P729" i="1"/>
  <c r="Y727" i="1" l="1"/>
  <c r="Z727" i="1" s="1"/>
  <c r="N727" i="1"/>
  <c r="R727" i="1" s="1"/>
  <c r="T727" i="1" s="1"/>
  <c r="W727" i="1" s="1"/>
  <c r="X728" i="1" s="1"/>
  <c r="L729" i="1"/>
  <c r="Q728" i="1"/>
  <c r="K731" i="1"/>
  <c r="P730" i="1"/>
  <c r="Y728" i="1" l="1"/>
  <c r="Z728" i="1" s="1"/>
  <c r="N728" i="1"/>
  <c r="R728" i="1" s="1"/>
  <c r="T728" i="1" s="1"/>
  <c r="W728" i="1" s="1"/>
  <c r="X729" i="1" s="1"/>
  <c r="L730" i="1"/>
  <c r="Q729" i="1"/>
  <c r="K732" i="1"/>
  <c r="P731" i="1"/>
  <c r="Y729" i="1" l="1"/>
  <c r="Z729" i="1" s="1"/>
  <c r="N729" i="1"/>
  <c r="R729" i="1" s="1"/>
  <c r="T729" i="1" s="1"/>
  <c r="W729" i="1" s="1"/>
  <c r="X730" i="1" s="1"/>
  <c r="L731" i="1"/>
  <c r="Q730" i="1"/>
  <c r="K733" i="1"/>
  <c r="P732" i="1"/>
  <c r="Y730" i="1" l="1"/>
  <c r="Z730" i="1" s="1"/>
  <c r="N730" i="1"/>
  <c r="R730" i="1" s="1"/>
  <c r="T730" i="1" s="1"/>
  <c r="W730" i="1" s="1"/>
  <c r="X731" i="1" s="1"/>
  <c r="Q731" i="1"/>
  <c r="L732" i="1"/>
  <c r="K734" i="1"/>
  <c r="P733" i="1"/>
  <c r="Y731" i="1" l="1"/>
  <c r="Z731" i="1" s="1"/>
  <c r="N731" i="1"/>
  <c r="R731" i="1" s="1"/>
  <c r="T731" i="1" s="1"/>
  <c r="W731" i="1" s="1"/>
  <c r="X732" i="1" s="1"/>
  <c r="L733" i="1"/>
  <c r="Q732" i="1"/>
  <c r="K735" i="1"/>
  <c r="P734" i="1"/>
  <c r="Y732" i="1" l="1"/>
  <c r="Z732" i="1" s="1"/>
  <c r="N732" i="1"/>
  <c r="R732" i="1" s="1"/>
  <c r="T732" i="1" s="1"/>
  <c r="W732" i="1" s="1"/>
  <c r="X733" i="1" s="1"/>
  <c r="L734" i="1"/>
  <c r="Q733" i="1"/>
  <c r="K736" i="1"/>
  <c r="P735" i="1"/>
  <c r="Y733" i="1" l="1"/>
  <c r="Z733" i="1" s="1"/>
  <c r="N733" i="1"/>
  <c r="R733" i="1" s="1"/>
  <c r="T733" i="1" s="1"/>
  <c r="W733" i="1" s="1"/>
  <c r="X734" i="1" s="1"/>
  <c r="Q734" i="1"/>
  <c r="L735" i="1"/>
  <c r="K737" i="1"/>
  <c r="P736" i="1"/>
  <c r="Y734" i="1" l="1"/>
  <c r="Z734" i="1" s="1"/>
  <c r="N734" i="1"/>
  <c r="R734" i="1" s="1"/>
  <c r="T734" i="1" s="1"/>
  <c r="W734" i="1" s="1"/>
  <c r="X735" i="1" s="1"/>
  <c r="Q735" i="1"/>
  <c r="L736" i="1"/>
  <c r="K738" i="1"/>
  <c r="P737" i="1"/>
  <c r="Y735" i="1" l="1"/>
  <c r="Z735" i="1" s="1"/>
  <c r="N735" i="1"/>
  <c r="R735" i="1" s="1"/>
  <c r="T735" i="1" s="1"/>
  <c r="W735" i="1" s="1"/>
  <c r="X736" i="1" s="1"/>
  <c r="Q736" i="1"/>
  <c r="L737" i="1"/>
  <c r="K739" i="1"/>
  <c r="P738" i="1"/>
  <c r="Y736" i="1" l="1"/>
  <c r="Z736" i="1" s="1"/>
  <c r="N736" i="1"/>
  <c r="R736" i="1" s="1"/>
  <c r="T736" i="1" s="1"/>
  <c r="W736" i="1" s="1"/>
  <c r="X737" i="1" s="1"/>
  <c r="L738" i="1"/>
  <c r="Q737" i="1"/>
  <c r="K740" i="1"/>
  <c r="P739" i="1"/>
  <c r="Y737" i="1" l="1"/>
  <c r="Z737" i="1" s="1"/>
  <c r="N737" i="1"/>
  <c r="R737" i="1" s="1"/>
  <c r="T737" i="1" s="1"/>
  <c r="W737" i="1" s="1"/>
  <c r="X738" i="1" s="1"/>
  <c r="L739" i="1"/>
  <c r="Q738" i="1"/>
  <c r="K741" i="1"/>
  <c r="P740" i="1"/>
  <c r="Y738" i="1" l="1"/>
  <c r="Z738" i="1" s="1"/>
  <c r="N738" i="1"/>
  <c r="R738" i="1" s="1"/>
  <c r="T738" i="1" s="1"/>
  <c r="W738" i="1" s="1"/>
  <c r="X739" i="1" s="1"/>
  <c r="L740" i="1"/>
  <c r="Q739" i="1"/>
  <c r="K742" i="1"/>
  <c r="P741" i="1"/>
  <c r="Y739" i="1" l="1"/>
  <c r="Z739" i="1" s="1"/>
  <c r="N739" i="1"/>
  <c r="R739" i="1" s="1"/>
  <c r="T739" i="1" s="1"/>
  <c r="W739" i="1" s="1"/>
  <c r="X740" i="1" s="1"/>
  <c r="L741" i="1"/>
  <c r="Q740" i="1"/>
  <c r="K743" i="1"/>
  <c r="P742" i="1"/>
  <c r="Y740" i="1" l="1"/>
  <c r="Z740" i="1" s="1"/>
  <c r="N740" i="1"/>
  <c r="R740" i="1" s="1"/>
  <c r="T740" i="1" s="1"/>
  <c r="W740" i="1" s="1"/>
  <c r="X741" i="1" s="1"/>
  <c r="Q741" i="1"/>
  <c r="L742" i="1"/>
  <c r="K744" i="1"/>
  <c r="P743" i="1"/>
  <c r="Y741" i="1" l="1"/>
  <c r="Z741" i="1" s="1"/>
  <c r="N741" i="1"/>
  <c r="R741" i="1" s="1"/>
  <c r="T741" i="1" s="1"/>
  <c r="W741" i="1" s="1"/>
  <c r="X742" i="1" s="1"/>
  <c r="L743" i="1"/>
  <c r="Q742" i="1"/>
  <c r="K745" i="1"/>
  <c r="P744" i="1"/>
  <c r="Y742" i="1" l="1"/>
  <c r="Z742" i="1" s="1"/>
  <c r="N742" i="1"/>
  <c r="R742" i="1" s="1"/>
  <c r="T742" i="1" s="1"/>
  <c r="W742" i="1" s="1"/>
  <c r="X743" i="1" s="1"/>
  <c r="Q743" i="1"/>
  <c r="L744" i="1"/>
  <c r="K746" i="1"/>
  <c r="P745" i="1"/>
  <c r="Y743" i="1" l="1"/>
  <c r="Z743" i="1" s="1"/>
  <c r="N743" i="1"/>
  <c r="R743" i="1" s="1"/>
  <c r="T743" i="1" s="1"/>
  <c r="W743" i="1" s="1"/>
  <c r="X744" i="1" s="1"/>
  <c r="L745" i="1"/>
  <c r="Q744" i="1"/>
  <c r="K747" i="1"/>
  <c r="P746" i="1"/>
  <c r="Y744" i="1" l="1"/>
  <c r="Z744" i="1" s="1"/>
  <c r="N744" i="1"/>
  <c r="R744" i="1" s="1"/>
  <c r="T744" i="1" s="1"/>
  <c r="W744" i="1" s="1"/>
  <c r="X745" i="1" s="1"/>
  <c r="L746" i="1"/>
  <c r="Q745" i="1"/>
  <c r="K748" i="1"/>
  <c r="P747" i="1"/>
  <c r="Y745" i="1" l="1"/>
  <c r="Z745" i="1" s="1"/>
  <c r="N745" i="1"/>
  <c r="R745" i="1" s="1"/>
  <c r="T745" i="1" s="1"/>
  <c r="W745" i="1" s="1"/>
  <c r="X746" i="1" s="1"/>
  <c r="L747" i="1"/>
  <c r="Q746" i="1"/>
  <c r="K749" i="1"/>
  <c r="P748" i="1"/>
  <c r="Y746" i="1" l="1"/>
  <c r="Z746" i="1" s="1"/>
  <c r="N746" i="1"/>
  <c r="R746" i="1" s="1"/>
  <c r="T746" i="1" s="1"/>
  <c r="W746" i="1" s="1"/>
  <c r="X747" i="1" s="1"/>
  <c r="L748" i="1"/>
  <c r="Q747" i="1"/>
  <c r="K750" i="1"/>
  <c r="P749" i="1"/>
  <c r="Y747" i="1" l="1"/>
  <c r="Z747" i="1" s="1"/>
  <c r="N747" i="1"/>
  <c r="R747" i="1" s="1"/>
  <c r="T747" i="1" s="1"/>
  <c r="W747" i="1" s="1"/>
  <c r="X748" i="1" s="1"/>
  <c r="L749" i="1"/>
  <c r="Q748" i="1"/>
  <c r="K751" i="1"/>
  <c r="P750" i="1"/>
  <c r="Y748" i="1" l="1"/>
  <c r="Z748" i="1" s="1"/>
  <c r="N748" i="1"/>
  <c r="R748" i="1" s="1"/>
  <c r="T748" i="1" s="1"/>
  <c r="W748" i="1" s="1"/>
  <c r="X749" i="1" s="1"/>
  <c r="L750" i="1"/>
  <c r="Q749" i="1"/>
  <c r="K752" i="1"/>
  <c r="P751" i="1"/>
  <c r="Y749" i="1" l="1"/>
  <c r="Z749" i="1" s="1"/>
  <c r="N749" i="1"/>
  <c r="R749" i="1" s="1"/>
  <c r="T749" i="1" s="1"/>
  <c r="W749" i="1" s="1"/>
  <c r="X750" i="1" s="1"/>
  <c r="L751" i="1"/>
  <c r="Q750" i="1"/>
  <c r="K753" i="1"/>
  <c r="P752" i="1"/>
  <c r="Y750" i="1" l="1"/>
  <c r="Z750" i="1" s="1"/>
  <c r="N750" i="1"/>
  <c r="R750" i="1" s="1"/>
  <c r="T750" i="1" s="1"/>
  <c r="W750" i="1" s="1"/>
  <c r="X751" i="1" s="1"/>
  <c r="Q751" i="1"/>
  <c r="L752" i="1"/>
  <c r="K754" i="1"/>
  <c r="P753" i="1"/>
  <c r="Y751" i="1" l="1"/>
  <c r="Z751" i="1" s="1"/>
  <c r="N751" i="1"/>
  <c r="R751" i="1" s="1"/>
  <c r="T751" i="1" s="1"/>
  <c r="W751" i="1" s="1"/>
  <c r="X752" i="1" s="1"/>
  <c r="Q752" i="1"/>
  <c r="L753" i="1"/>
  <c r="K755" i="1"/>
  <c r="P754" i="1"/>
  <c r="Y752" i="1" l="1"/>
  <c r="Z752" i="1" s="1"/>
  <c r="N752" i="1"/>
  <c r="R752" i="1" s="1"/>
  <c r="T752" i="1" s="1"/>
  <c r="W752" i="1" s="1"/>
  <c r="X753" i="1" s="1"/>
  <c r="Q753" i="1"/>
  <c r="L754" i="1"/>
  <c r="K756" i="1"/>
  <c r="P755" i="1"/>
  <c r="Y753" i="1" l="1"/>
  <c r="Z753" i="1" s="1"/>
  <c r="N753" i="1"/>
  <c r="R753" i="1" s="1"/>
  <c r="T753" i="1" s="1"/>
  <c r="W753" i="1" s="1"/>
  <c r="X754" i="1" s="1"/>
  <c r="L755" i="1"/>
  <c r="Q754" i="1"/>
  <c r="K757" i="1"/>
  <c r="P756" i="1"/>
  <c r="Y754" i="1" l="1"/>
  <c r="Z754" i="1" s="1"/>
  <c r="N754" i="1"/>
  <c r="R754" i="1" s="1"/>
  <c r="T754" i="1" s="1"/>
  <c r="W754" i="1" s="1"/>
  <c r="X755" i="1" s="1"/>
  <c r="L756" i="1"/>
  <c r="Q755" i="1"/>
  <c r="K758" i="1"/>
  <c r="P757" i="1"/>
  <c r="Y755" i="1" l="1"/>
  <c r="Z755" i="1" s="1"/>
  <c r="N755" i="1"/>
  <c r="R755" i="1" s="1"/>
  <c r="T755" i="1" s="1"/>
  <c r="W755" i="1" s="1"/>
  <c r="X756" i="1" s="1"/>
  <c r="L757" i="1"/>
  <c r="Q756" i="1"/>
  <c r="K759" i="1"/>
  <c r="P758" i="1"/>
  <c r="Y756" i="1" l="1"/>
  <c r="Z756" i="1" s="1"/>
  <c r="N756" i="1"/>
  <c r="R756" i="1" s="1"/>
  <c r="T756" i="1" s="1"/>
  <c r="W756" i="1" s="1"/>
  <c r="X757" i="1" s="1"/>
  <c r="Q757" i="1"/>
  <c r="L758" i="1"/>
  <c r="K760" i="1"/>
  <c r="P759" i="1"/>
  <c r="Y757" i="1" l="1"/>
  <c r="Z757" i="1" s="1"/>
  <c r="N757" i="1"/>
  <c r="R757" i="1" s="1"/>
  <c r="T757" i="1" s="1"/>
  <c r="W757" i="1" s="1"/>
  <c r="X758" i="1" s="1"/>
  <c r="L759" i="1"/>
  <c r="Q758" i="1"/>
  <c r="K761" i="1"/>
  <c r="P760" i="1"/>
  <c r="Y758" i="1" l="1"/>
  <c r="Z758" i="1" s="1"/>
  <c r="N758" i="1"/>
  <c r="R758" i="1" s="1"/>
  <c r="T758" i="1" s="1"/>
  <c r="W758" i="1" s="1"/>
  <c r="X759" i="1" s="1"/>
  <c r="L760" i="1"/>
  <c r="Q759" i="1"/>
  <c r="K762" i="1"/>
  <c r="P761" i="1"/>
  <c r="Y759" i="1" l="1"/>
  <c r="Z759" i="1" s="1"/>
  <c r="N759" i="1"/>
  <c r="R759" i="1" s="1"/>
  <c r="T759" i="1" s="1"/>
  <c r="W759" i="1" s="1"/>
  <c r="X760" i="1" s="1"/>
  <c r="L761" i="1"/>
  <c r="Q760" i="1"/>
  <c r="K763" i="1"/>
  <c r="P762" i="1"/>
  <c r="Y760" i="1" l="1"/>
  <c r="Z760" i="1" s="1"/>
  <c r="N760" i="1"/>
  <c r="R760" i="1" s="1"/>
  <c r="T760" i="1" s="1"/>
  <c r="W760" i="1" s="1"/>
  <c r="X761" i="1" s="1"/>
  <c r="Q761" i="1"/>
  <c r="L762" i="1"/>
  <c r="K764" i="1"/>
  <c r="P763" i="1"/>
  <c r="Y761" i="1" l="1"/>
  <c r="Z761" i="1" s="1"/>
  <c r="N761" i="1"/>
  <c r="R761" i="1" s="1"/>
  <c r="T761" i="1" s="1"/>
  <c r="W761" i="1" s="1"/>
  <c r="X762" i="1" s="1"/>
  <c r="L763" i="1"/>
  <c r="Q762" i="1"/>
  <c r="K765" i="1"/>
  <c r="P764" i="1"/>
  <c r="Y762" i="1" l="1"/>
  <c r="Z762" i="1" s="1"/>
  <c r="N762" i="1"/>
  <c r="R762" i="1" s="1"/>
  <c r="T762" i="1" s="1"/>
  <c r="W762" i="1" s="1"/>
  <c r="X763" i="1" s="1"/>
  <c r="L764" i="1"/>
  <c r="Q763" i="1"/>
  <c r="K766" i="1"/>
  <c r="P765" i="1"/>
  <c r="Y763" i="1" l="1"/>
  <c r="Z763" i="1" s="1"/>
  <c r="N763" i="1"/>
  <c r="R763" i="1" s="1"/>
  <c r="T763" i="1" s="1"/>
  <c r="W763" i="1" s="1"/>
  <c r="X764" i="1" s="1"/>
  <c r="Q764" i="1"/>
  <c r="L765" i="1"/>
  <c r="K767" i="1"/>
  <c r="P766" i="1"/>
  <c r="Y764" i="1" l="1"/>
  <c r="Z764" i="1" s="1"/>
  <c r="N764" i="1"/>
  <c r="R764" i="1" s="1"/>
  <c r="T764" i="1" s="1"/>
  <c r="W764" i="1" s="1"/>
  <c r="X765" i="1" s="1"/>
  <c r="Q765" i="1"/>
  <c r="L766" i="1"/>
  <c r="K768" i="1"/>
  <c r="P767" i="1"/>
  <c r="Y765" i="1" l="1"/>
  <c r="Z765" i="1" s="1"/>
  <c r="N765" i="1"/>
  <c r="R765" i="1" s="1"/>
  <c r="T765" i="1" s="1"/>
  <c r="W765" i="1" s="1"/>
  <c r="X766" i="1" s="1"/>
  <c r="Q766" i="1"/>
  <c r="L767" i="1"/>
  <c r="K769" i="1"/>
  <c r="P768" i="1"/>
  <c r="Y766" i="1" l="1"/>
  <c r="Z766" i="1" s="1"/>
  <c r="N766" i="1"/>
  <c r="R766" i="1" s="1"/>
  <c r="T766" i="1" s="1"/>
  <c r="W766" i="1" s="1"/>
  <c r="X767" i="1" s="1"/>
  <c r="L768" i="1"/>
  <c r="Q767" i="1"/>
  <c r="K770" i="1"/>
  <c r="P769" i="1"/>
  <c r="Y767" i="1" l="1"/>
  <c r="Z767" i="1" s="1"/>
  <c r="N767" i="1"/>
  <c r="R767" i="1" s="1"/>
  <c r="T767" i="1" s="1"/>
  <c r="W767" i="1" s="1"/>
  <c r="X768" i="1" s="1"/>
  <c r="L769" i="1"/>
  <c r="Q768" i="1"/>
  <c r="K771" i="1"/>
  <c r="P770" i="1"/>
  <c r="Y768" i="1" l="1"/>
  <c r="Z768" i="1" s="1"/>
  <c r="N768" i="1"/>
  <c r="R768" i="1" s="1"/>
  <c r="T768" i="1" s="1"/>
  <c r="W768" i="1" s="1"/>
  <c r="X769" i="1" s="1"/>
  <c r="L770" i="1"/>
  <c r="Q769" i="1"/>
  <c r="K772" i="1"/>
  <c r="P771" i="1"/>
  <c r="Y769" i="1" l="1"/>
  <c r="Z769" i="1" s="1"/>
  <c r="N769" i="1"/>
  <c r="R769" i="1" s="1"/>
  <c r="T769" i="1" s="1"/>
  <c r="W769" i="1" s="1"/>
  <c r="X770" i="1" s="1"/>
  <c r="L771" i="1"/>
  <c r="Q770" i="1"/>
  <c r="K773" i="1"/>
  <c r="P772" i="1"/>
  <c r="Y770" i="1" l="1"/>
  <c r="Z770" i="1" s="1"/>
  <c r="N770" i="1"/>
  <c r="R770" i="1" s="1"/>
  <c r="T770" i="1" s="1"/>
  <c r="W770" i="1" s="1"/>
  <c r="X771" i="1" s="1"/>
  <c r="Q771" i="1"/>
  <c r="L772" i="1"/>
  <c r="K774" i="1"/>
  <c r="P773" i="1"/>
  <c r="Y771" i="1" l="1"/>
  <c r="Z771" i="1" s="1"/>
  <c r="N771" i="1"/>
  <c r="R771" i="1" s="1"/>
  <c r="T771" i="1" s="1"/>
  <c r="W771" i="1" s="1"/>
  <c r="X772" i="1" s="1"/>
  <c r="L773" i="1"/>
  <c r="Q772" i="1"/>
  <c r="K775" i="1"/>
  <c r="P774" i="1"/>
  <c r="Y772" i="1" l="1"/>
  <c r="Z772" i="1" s="1"/>
  <c r="N772" i="1"/>
  <c r="R772" i="1" s="1"/>
  <c r="T772" i="1" s="1"/>
  <c r="W772" i="1" s="1"/>
  <c r="X773" i="1" s="1"/>
  <c r="Q773" i="1"/>
  <c r="L774" i="1"/>
  <c r="K776" i="1"/>
  <c r="P775" i="1"/>
  <c r="Y773" i="1" l="1"/>
  <c r="Z773" i="1" s="1"/>
  <c r="N773" i="1"/>
  <c r="R773" i="1" s="1"/>
  <c r="T773" i="1" s="1"/>
  <c r="W773" i="1" s="1"/>
  <c r="X774" i="1" s="1"/>
  <c r="L775" i="1"/>
  <c r="Q774" i="1"/>
  <c r="K777" i="1"/>
  <c r="P776" i="1"/>
  <c r="Y774" i="1" l="1"/>
  <c r="Z774" i="1" s="1"/>
  <c r="N774" i="1"/>
  <c r="R774" i="1" s="1"/>
  <c r="T774" i="1" s="1"/>
  <c r="W774" i="1" s="1"/>
  <c r="X775" i="1" s="1"/>
  <c r="L776" i="1"/>
  <c r="Q775" i="1"/>
  <c r="K778" i="1"/>
  <c r="P777" i="1"/>
  <c r="Y775" i="1" l="1"/>
  <c r="Z775" i="1" s="1"/>
  <c r="N775" i="1"/>
  <c r="R775" i="1" s="1"/>
  <c r="T775" i="1" s="1"/>
  <c r="W775" i="1" s="1"/>
  <c r="X776" i="1" s="1"/>
  <c r="L777" i="1"/>
  <c r="Q776" i="1"/>
  <c r="K779" i="1"/>
  <c r="P778" i="1"/>
  <c r="Y776" i="1" l="1"/>
  <c r="Z776" i="1" s="1"/>
  <c r="N776" i="1"/>
  <c r="R776" i="1" s="1"/>
  <c r="T776" i="1" s="1"/>
  <c r="W776" i="1" s="1"/>
  <c r="X777" i="1" s="1"/>
  <c r="L778" i="1"/>
  <c r="Q777" i="1"/>
  <c r="K780" i="1"/>
  <c r="P779" i="1"/>
  <c r="Y777" i="1" l="1"/>
  <c r="Z777" i="1" s="1"/>
  <c r="N777" i="1"/>
  <c r="R777" i="1" s="1"/>
  <c r="T777" i="1" s="1"/>
  <c r="W777" i="1" s="1"/>
  <c r="X778" i="1" s="1"/>
  <c r="Q778" i="1"/>
  <c r="L779" i="1"/>
  <c r="K781" i="1"/>
  <c r="P780" i="1"/>
  <c r="Y778" i="1" l="1"/>
  <c r="Z778" i="1" s="1"/>
  <c r="N778" i="1"/>
  <c r="R778" i="1" s="1"/>
  <c r="T778" i="1" s="1"/>
  <c r="W778" i="1" s="1"/>
  <c r="X779" i="1" s="1"/>
  <c r="Q779" i="1"/>
  <c r="L780" i="1"/>
  <c r="K782" i="1"/>
  <c r="P781" i="1"/>
  <c r="Y779" i="1" l="1"/>
  <c r="Z779" i="1" s="1"/>
  <c r="N779" i="1"/>
  <c r="R779" i="1" s="1"/>
  <c r="T779" i="1" s="1"/>
  <c r="W779" i="1" s="1"/>
  <c r="X780" i="1" s="1"/>
  <c r="Q780" i="1"/>
  <c r="L781" i="1"/>
  <c r="K783" i="1"/>
  <c r="P782" i="1"/>
  <c r="Y780" i="1" l="1"/>
  <c r="Z780" i="1" s="1"/>
  <c r="N780" i="1"/>
  <c r="R780" i="1" s="1"/>
  <c r="T780" i="1" s="1"/>
  <c r="W780" i="1" s="1"/>
  <c r="X781" i="1" s="1"/>
  <c r="L782" i="1"/>
  <c r="Q781" i="1"/>
  <c r="K784" i="1"/>
  <c r="P783" i="1"/>
  <c r="Y781" i="1" l="1"/>
  <c r="Z781" i="1" s="1"/>
  <c r="N781" i="1"/>
  <c r="R781" i="1" s="1"/>
  <c r="T781" i="1" s="1"/>
  <c r="W781" i="1" s="1"/>
  <c r="X782" i="1" s="1"/>
  <c r="L783" i="1"/>
  <c r="Q782" i="1"/>
  <c r="K785" i="1"/>
  <c r="P784" i="1"/>
  <c r="Y782" i="1" l="1"/>
  <c r="Z782" i="1" s="1"/>
  <c r="N782" i="1"/>
  <c r="R782" i="1" s="1"/>
  <c r="T782" i="1" s="1"/>
  <c r="W782" i="1" s="1"/>
  <c r="X783" i="1" s="1"/>
  <c r="L784" i="1"/>
  <c r="Q783" i="1"/>
  <c r="K786" i="1"/>
  <c r="P785" i="1"/>
  <c r="Y783" i="1" l="1"/>
  <c r="Z783" i="1" s="1"/>
  <c r="N783" i="1"/>
  <c r="R783" i="1" s="1"/>
  <c r="T783" i="1" s="1"/>
  <c r="W783" i="1" s="1"/>
  <c r="X784" i="1" s="1"/>
  <c r="L785" i="1"/>
  <c r="Q784" i="1"/>
  <c r="K787" i="1"/>
  <c r="P786" i="1"/>
  <c r="Y784" i="1" l="1"/>
  <c r="Z784" i="1" s="1"/>
  <c r="N784" i="1"/>
  <c r="R784" i="1" s="1"/>
  <c r="T784" i="1" s="1"/>
  <c r="W784" i="1" s="1"/>
  <c r="X785" i="1" s="1"/>
  <c r="Q785" i="1"/>
  <c r="L786" i="1"/>
  <c r="K788" i="1"/>
  <c r="P787" i="1"/>
  <c r="Y785" i="1" l="1"/>
  <c r="Z785" i="1" s="1"/>
  <c r="N785" i="1"/>
  <c r="R785" i="1" s="1"/>
  <c r="T785" i="1" s="1"/>
  <c r="W785" i="1" s="1"/>
  <c r="X786" i="1" s="1"/>
  <c r="Q786" i="1"/>
  <c r="L787" i="1"/>
  <c r="K789" i="1"/>
  <c r="P788" i="1"/>
  <c r="Y786" i="1" l="1"/>
  <c r="Z786" i="1" s="1"/>
  <c r="N786" i="1"/>
  <c r="R786" i="1" s="1"/>
  <c r="T786" i="1" s="1"/>
  <c r="W786" i="1" s="1"/>
  <c r="X787" i="1" s="1"/>
  <c r="L788" i="1"/>
  <c r="Q787" i="1"/>
  <c r="K790" i="1"/>
  <c r="P789" i="1"/>
  <c r="Y787" i="1" l="1"/>
  <c r="Z787" i="1" s="1"/>
  <c r="N787" i="1"/>
  <c r="R787" i="1" s="1"/>
  <c r="T787" i="1" s="1"/>
  <c r="W787" i="1" s="1"/>
  <c r="X788" i="1" s="1"/>
  <c r="L789" i="1"/>
  <c r="Q788" i="1"/>
  <c r="K791" i="1"/>
  <c r="P790" i="1"/>
  <c r="Y788" i="1" l="1"/>
  <c r="Z788" i="1" s="1"/>
  <c r="N788" i="1"/>
  <c r="R788" i="1" s="1"/>
  <c r="T788" i="1" s="1"/>
  <c r="W788" i="1" s="1"/>
  <c r="X789" i="1" s="1"/>
  <c r="L790" i="1"/>
  <c r="Q789" i="1"/>
  <c r="K792" i="1"/>
  <c r="P791" i="1"/>
  <c r="Y789" i="1" l="1"/>
  <c r="Z789" i="1" s="1"/>
  <c r="N789" i="1"/>
  <c r="R789" i="1" s="1"/>
  <c r="T789" i="1" s="1"/>
  <c r="W789" i="1" s="1"/>
  <c r="X790" i="1" s="1"/>
  <c r="L791" i="1"/>
  <c r="Q790" i="1"/>
  <c r="K793" i="1"/>
  <c r="P792" i="1"/>
  <c r="Y790" i="1" l="1"/>
  <c r="Z790" i="1" s="1"/>
  <c r="N790" i="1"/>
  <c r="R790" i="1" s="1"/>
  <c r="T790" i="1" s="1"/>
  <c r="W790" i="1" s="1"/>
  <c r="X791" i="1" s="1"/>
  <c r="L792" i="1"/>
  <c r="Q791" i="1"/>
  <c r="K794" i="1"/>
  <c r="P793" i="1"/>
  <c r="Y791" i="1" l="1"/>
  <c r="Z791" i="1" s="1"/>
  <c r="N791" i="1"/>
  <c r="R791" i="1" s="1"/>
  <c r="T791" i="1" s="1"/>
  <c r="W791" i="1" s="1"/>
  <c r="X792" i="1" s="1"/>
  <c r="L793" i="1"/>
  <c r="Q792" i="1"/>
  <c r="K795" i="1"/>
  <c r="P794" i="1"/>
  <c r="Y792" i="1" l="1"/>
  <c r="Z792" i="1" s="1"/>
  <c r="N792" i="1"/>
  <c r="R792" i="1" s="1"/>
  <c r="T792" i="1" s="1"/>
  <c r="W792" i="1" s="1"/>
  <c r="X793" i="1" s="1"/>
  <c r="Q793" i="1"/>
  <c r="L794" i="1"/>
  <c r="K796" i="1"/>
  <c r="P795" i="1"/>
  <c r="Y793" i="1" l="1"/>
  <c r="Z793" i="1" s="1"/>
  <c r="N793" i="1"/>
  <c r="R793" i="1" s="1"/>
  <c r="T793" i="1" s="1"/>
  <c r="W793" i="1" s="1"/>
  <c r="X794" i="1" s="1"/>
  <c r="Q794" i="1"/>
  <c r="L795" i="1"/>
  <c r="K797" i="1"/>
  <c r="P796" i="1"/>
  <c r="Y794" i="1" l="1"/>
  <c r="Z794" i="1" s="1"/>
  <c r="N794" i="1"/>
  <c r="R794" i="1" s="1"/>
  <c r="T794" i="1" s="1"/>
  <c r="W794" i="1" s="1"/>
  <c r="X795" i="1" s="1"/>
  <c r="L796" i="1"/>
  <c r="Q795" i="1"/>
  <c r="K798" i="1"/>
  <c r="P797" i="1"/>
  <c r="Y795" i="1" l="1"/>
  <c r="Z795" i="1" s="1"/>
  <c r="N795" i="1"/>
  <c r="R795" i="1" s="1"/>
  <c r="T795" i="1" s="1"/>
  <c r="W795" i="1" s="1"/>
  <c r="X796" i="1" s="1"/>
  <c r="L797" i="1"/>
  <c r="Q796" i="1"/>
  <c r="K799" i="1"/>
  <c r="P798" i="1"/>
  <c r="Y796" i="1" l="1"/>
  <c r="Z796" i="1" s="1"/>
  <c r="N796" i="1"/>
  <c r="R796" i="1" s="1"/>
  <c r="T796" i="1" s="1"/>
  <c r="W796" i="1" s="1"/>
  <c r="X797" i="1" s="1"/>
  <c r="L798" i="1"/>
  <c r="Q797" i="1"/>
  <c r="K800" i="1"/>
  <c r="P799" i="1"/>
  <c r="Y797" i="1" l="1"/>
  <c r="Z797" i="1" s="1"/>
  <c r="N797" i="1"/>
  <c r="R797" i="1" s="1"/>
  <c r="T797" i="1" s="1"/>
  <c r="W797" i="1" s="1"/>
  <c r="X798" i="1" s="1"/>
  <c r="L799" i="1"/>
  <c r="Q798" i="1"/>
  <c r="K801" i="1"/>
  <c r="P800" i="1"/>
  <c r="Y798" i="1" l="1"/>
  <c r="Z798" i="1" s="1"/>
  <c r="N798" i="1"/>
  <c r="R798" i="1" s="1"/>
  <c r="T798" i="1" s="1"/>
  <c r="W798" i="1" s="1"/>
  <c r="X799" i="1" s="1"/>
  <c r="L800" i="1"/>
  <c r="Q799" i="1"/>
  <c r="K802" i="1"/>
  <c r="P801" i="1"/>
  <c r="Y799" i="1" l="1"/>
  <c r="Z799" i="1" s="1"/>
  <c r="N799" i="1"/>
  <c r="R799" i="1" s="1"/>
  <c r="T799" i="1" s="1"/>
  <c r="W799" i="1" s="1"/>
  <c r="X800" i="1" s="1"/>
  <c r="Q800" i="1"/>
  <c r="L801" i="1"/>
  <c r="K803" i="1"/>
  <c r="P802" i="1"/>
  <c r="Y800" i="1" l="1"/>
  <c r="Z800" i="1" s="1"/>
  <c r="N800" i="1"/>
  <c r="R800" i="1" s="1"/>
  <c r="T800" i="1" s="1"/>
  <c r="W800" i="1" s="1"/>
  <c r="X801" i="1" s="1"/>
  <c r="L802" i="1"/>
  <c r="Q801" i="1"/>
  <c r="K804" i="1"/>
  <c r="P803" i="1"/>
  <c r="Y801" i="1" l="1"/>
  <c r="Z801" i="1" s="1"/>
  <c r="N801" i="1"/>
  <c r="R801" i="1" s="1"/>
  <c r="T801" i="1" s="1"/>
  <c r="W801" i="1" s="1"/>
  <c r="X802" i="1" s="1"/>
  <c r="L803" i="1"/>
  <c r="Q802" i="1"/>
  <c r="K805" i="1"/>
  <c r="P804" i="1"/>
  <c r="Y802" i="1" l="1"/>
  <c r="Z802" i="1" s="1"/>
  <c r="N802" i="1"/>
  <c r="R802" i="1" s="1"/>
  <c r="T802" i="1" s="1"/>
  <c r="W802" i="1" s="1"/>
  <c r="X803" i="1" s="1"/>
  <c r="L804" i="1"/>
  <c r="Q803" i="1"/>
  <c r="K806" i="1"/>
  <c r="P805" i="1"/>
  <c r="Y803" i="1" l="1"/>
  <c r="Z803" i="1" s="1"/>
  <c r="N803" i="1"/>
  <c r="R803" i="1" s="1"/>
  <c r="T803" i="1" s="1"/>
  <c r="W803" i="1" s="1"/>
  <c r="X804" i="1" s="1"/>
  <c r="Q804" i="1"/>
  <c r="L805" i="1"/>
  <c r="K807" i="1"/>
  <c r="P806" i="1"/>
  <c r="Y804" i="1" l="1"/>
  <c r="Z804" i="1" s="1"/>
  <c r="N804" i="1"/>
  <c r="R804" i="1" s="1"/>
  <c r="T804" i="1" s="1"/>
  <c r="W804" i="1" s="1"/>
  <c r="X805" i="1" s="1"/>
  <c r="L806" i="1"/>
  <c r="Q805" i="1"/>
  <c r="K808" i="1"/>
  <c r="P807" i="1"/>
  <c r="Y805" i="1" l="1"/>
  <c r="Z805" i="1" s="1"/>
  <c r="N805" i="1"/>
  <c r="R805" i="1" s="1"/>
  <c r="T805" i="1" s="1"/>
  <c r="W805" i="1" s="1"/>
  <c r="X806" i="1" s="1"/>
  <c r="Q806" i="1"/>
  <c r="L807" i="1"/>
  <c r="K809" i="1"/>
  <c r="P808" i="1"/>
  <c r="Y806" i="1" l="1"/>
  <c r="Z806" i="1" s="1"/>
  <c r="N806" i="1"/>
  <c r="R806" i="1" s="1"/>
  <c r="T806" i="1" s="1"/>
  <c r="W806" i="1" s="1"/>
  <c r="X807" i="1" s="1"/>
  <c r="L808" i="1"/>
  <c r="Q807" i="1"/>
  <c r="K810" i="1"/>
  <c r="P809" i="1"/>
  <c r="Y807" i="1" l="1"/>
  <c r="Z807" i="1" s="1"/>
  <c r="N807" i="1"/>
  <c r="R807" i="1" s="1"/>
  <c r="T807" i="1" s="1"/>
  <c r="W807" i="1" s="1"/>
  <c r="X808" i="1" s="1"/>
  <c r="L809" i="1"/>
  <c r="Q808" i="1"/>
  <c r="K811" i="1"/>
  <c r="P810" i="1"/>
  <c r="Y808" i="1" l="1"/>
  <c r="Z808" i="1" s="1"/>
  <c r="N808" i="1"/>
  <c r="R808" i="1" s="1"/>
  <c r="T808" i="1" s="1"/>
  <c r="W808" i="1" s="1"/>
  <c r="X809" i="1" s="1"/>
  <c r="L810" i="1"/>
  <c r="Q809" i="1"/>
  <c r="K812" i="1"/>
  <c r="P811" i="1"/>
  <c r="Y809" i="1" l="1"/>
  <c r="Z809" i="1" s="1"/>
  <c r="N809" i="1"/>
  <c r="R809" i="1" s="1"/>
  <c r="T809" i="1" s="1"/>
  <c r="W809" i="1" s="1"/>
  <c r="X810" i="1" s="1"/>
  <c r="L811" i="1"/>
  <c r="Q810" i="1"/>
  <c r="K813" i="1"/>
  <c r="P812" i="1"/>
  <c r="Y810" i="1" l="1"/>
  <c r="Z810" i="1" s="1"/>
  <c r="N810" i="1"/>
  <c r="R810" i="1" s="1"/>
  <c r="T810" i="1" s="1"/>
  <c r="W810" i="1" s="1"/>
  <c r="X811" i="1" s="1"/>
  <c r="L812" i="1"/>
  <c r="Q811" i="1"/>
  <c r="K814" i="1"/>
  <c r="P813" i="1"/>
  <c r="Y811" i="1" l="1"/>
  <c r="Z811" i="1" s="1"/>
  <c r="N811" i="1"/>
  <c r="R811" i="1" s="1"/>
  <c r="T811" i="1" s="1"/>
  <c r="W811" i="1" s="1"/>
  <c r="X812" i="1" s="1"/>
  <c r="Q812" i="1"/>
  <c r="L813" i="1"/>
  <c r="K815" i="1"/>
  <c r="P814" i="1"/>
  <c r="Y812" i="1" l="1"/>
  <c r="Z812" i="1" s="1"/>
  <c r="N812" i="1"/>
  <c r="R812" i="1" s="1"/>
  <c r="T812" i="1" s="1"/>
  <c r="W812" i="1" s="1"/>
  <c r="X813" i="1" s="1"/>
  <c r="L814" i="1"/>
  <c r="Q813" i="1"/>
  <c r="K816" i="1"/>
  <c r="P815" i="1"/>
  <c r="Y813" i="1" l="1"/>
  <c r="Z813" i="1" s="1"/>
  <c r="N813" i="1"/>
  <c r="R813" i="1" s="1"/>
  <c r="T813" i="1" s="1"/>
  <c r="W813" i="1" s="1"/>
  <c r="X814" i="1" s="1"/>
  <c r="L815" i="1"/>
  <c r="Q814" i="1"/>
  <c r="K817" i="1"/>
  <c r="P816" i="1"/>
  <c r="Y814" i="1" l="1"/>
  <c r="Z814" i="1" s="1"/>
  <c r="N814" i="1"/>
  <c r="R814" i="1" s="1"/>
  <c r="T814" i="1" s="1"/>
  <c r="W814" i="1" s="1"/>
  <c r="X815" i="1" s="1"/>
  <c r="L816" i="1"/>
  <c r="Q815" i="1"/>
  <c r="K818" i="1"/>
  <c r="P817" i="1"/>
  <c r="Y815" i="1" l="1"/>
  <c r="Z815" i="1" s="1"/>
  <c r="N815" i="1"/>
  <c r="R815" i="1" s="1"/>
  <c r="T815" i="1" s="1"/>
  <c r="W815" i="1" s="1"/>
  <c r="X816" i="1" s="1"/>
  <c r="Q816" i="1"/>
  <c r="L817" i="1"/>
  <c r="K819" i="1"/>
  <c r="P818" i="1"/>
  <c r="Y816" i="1" l="1"/>
  <c r="Z816" i="1" s="1"/>
  <c r="N816" i="1"/>
  <c r="R816" i="1" s="1"/>
  <c r="T816" i="1" s="1"/>
  <c r="W816" i="1" s="1"/>
  <c r="X817" i="1" s="1"/>
  <c r="Q817" i="1"/>
  <c r="L818" i="1"/>
  <c r="K820" i="1"/>
  <c r="P819" i="1"/>
  <c r="Y817" i="1" l="1"/>
  <c r="Z817" i="1" s="1"/>
  <c r="N817" i="1"/>
  <c r="R817" i="1" s="1"/>
  <c r="T817" i="1" s="1"/>
  <c r="W817" i="1" s="1"/>
  <c r="X818" i="1" s="1"/>
  <c r="L819" i="1"/>
  <c r="Q818" i="1"/>
  <c r="K821" i="1"/>
  <c r="P820" i="1"/>
  <c r="Y818" i="1" l="1"/>
  <c r="Z818" i="1" s="1"/>
  <c r="N818" i="1"/>
  <c r="R818" i="1" s="1"/>
  <c r="T818" i="1" s="1"/>
  <c r="W818" i="1" s="1"/>
  <c r="X819" i="1" s="1"/>
  <c r="L820" i="1"/>
  <c r="Q819" i="1"/>
  <c r="K822" i="1"/>
  <c r="P821" i="1"/>
  <c r="Y819" i="1" l="1"/>
  <c r="Z819" i="1" s="1"/>
  <c r="N819" i="1"/>
  <c r="R819" i="1" s="1"/>
  <c r="T819" i="1" s="1"/>
  <c r="W819" i="1" s="1"/>
  <c r="X820" i="1" s="1"/>
  <c r="Q820" i="1"/>
  <c r="L821" i="1"/>
  <c r="K823" i="1"/>
  <c r="P822" i="1"/>
  <c r="Y820" i="1" l="1"/>
  <c r="Z820" i="1" s="1"/>
  <c r="N820" i="1"/>
  <c r="R820" i="1" s="1"/>
  <c r="T820" i="1" s="1"/>
  <c r="W820" i="1" s="1"/>
  <c r="X821" i="1" s="1"/>
  <c r="Q821" i="1"/>
  <c r="L822" i="1"/>
  <c r="K824" i="1"/>
  <c r="P823" i="1"/>
  <c r="Y821" i="1" l="1"/>
  <c r="Z821" i="1" s="1"/>
  <c r="N821" i="1"/>
  <c r="R821" i="1" s="1"/>
  <c r="T821" i="1" s="1"/>
  <c r="W821" i="1" s="1"/>
  <c r="X822" i="1" s="1"/>
  <c r="L823" i="1"/>
  <c r="Q822" i="1"/>
  <c r="K825" i="1"/>
  <c r="P824" i="1"/>
  <c r="Y822" i="1" l="1"/>
  <c r="Z822" i="1" s="1"/>
  <c r="N822" i="1"/>
  <c r="R822" i="1" s="1"/>
  <c r="T822" i="1" s="1"/>
  <c r="W822" i="1" s="1"/>
  <c r="X823" i="1" s="1"/>
  <c r="L824" i="1"/>
  <c r="Q823" i="1"/>
  <c r="K826" i="1"/>
  <c r="P825" i="1"/>
  <c r="Y823" i="1" l="1"/>
  <c r="Z823" i="1" s="1"/>
  <c r="N823" i="1"/>
  <c r="R823" i="1" s="1"/>
  <c r="T823" i="1" s="1"/>
  <c r="W823" i="1" s="1"/>
  <c r="X824" i="1" s="1"/>
  <c r="L825" i="1"/>
  <c r="Q824" i="1"/>
  <c r="K827" i="1"/>
  <c r="P826" i="1"/>
  <c r="Y824" i="1" l="1"/>
  <c r="Z824" i="1" s="1"/>
  <c r="N824" i="1"/>
  <c r="R824" i="1" s="1"/>
  <c r="T824" i="1" s="1"/>
  <c r="W824" i="1" s="1"/>
  <c r="X825" i="1" s="1"/>
  <c r="L826" i="1"/>
  <c r="Q825" i="1"/>
  <c r="K828" i="1"/>
  <c r="P827" i="1"/>
  <c r="Y825" i="1" l="1"/>
  <c r="Z825" i="1" s="1"/>
  <c r="N825" i="1"/>
  <c r="R825" i="1" s="1"/>
  <c r="T825" i="1" s="1"/>
  <c r="W825" i="1" s="1"/>
  <c r="X826" i="1" s="1"/>
  <c r="Q826" i="1"/>
  <c r="L827" i="1"/>
  <c r="K829" i="1"/>
  <c r="P828" i="1"/>
  <c r="Y826" i="1" l="1"/>
  <c r="Z826" i="1" s="1"/>
  <c r="N826" i="1"/>
  <c r="R826" i="1" s="1"/>
  <c r="T826" i="1" s="1"/>
  <c r="W826" i="1" s="1"/>
  <c r="X827" i="1" s="1"/>
  <c r="Q827" i="1"/>
  <c r="L828" i="1"/>
  <c r="K830" i="1"/>
  <c r="P829" i="1"/>
  <c r="Y827" i="1" l="1"/>
  <c r="Z827" i="1" s="1"/>
  <c r="N827" i="1"/>
  <c r="R827" i="1" s="1"/>
  <c r="T827" i="1" s="1"/>
  <c r="W827" i="1" s="1"/>
  <c r="X828" i="1" s="1"/>
  <c r="L829" i="1"/>
  <c r="Q828" i="1"/>
  <c r="K831" i="1"/>
  <c r="P830" i="1"/>
  <c r="Y828" i="1" l="1"/>
  <c r="Z828" i="1" s="1"/>
  <c r="N828" i="1"/>
  <c r="R828" i="1" s="1"/>
  <c r="T828" i="1" s="1"/>
  <c r="W828" i="1" s="1"/>
  <c r="X829" i="1" s="1"/>
  <c r="L830" i="1"/>
  <c r="Q829" i="1"/>
  <c r="K832" i="1"/>
  <c r="P831" i="1"/>
  <c r="Y829" i="1" l="1"/>
  <c r="Z829" i="1" s="1"/>
  <c r="N829" i="1"/>
  <c r="R829" i="1" s="1"/>
  <c r="T829" i="1" s="1"/>
  <c r="W829" i="1" s="1"/>
  <c r="X830" i="1" s="1"/>
  <c r="L831" i="1"/>
  <c r="Q830" i="1"/>
  <c r="K833" i="1"/>
  <c r="P832" i="1"/>
  <c r="Y830" i="1" l="1"/>
  <c r="Z830" i="1" s="1"/>
  <c r="N830" i="1"/>
  <c r="R830" i="1" s="1"/>
  <c r="T830" i="1" s="1"/>
  <c r="W830" i="1" s="1"/>
  <c r="X831" i="1" s="1"/>
  <c r="L832" i="1"/>
  <c r="Q831" i="1"/>
  <c r="K834" i="1"/>
  <c r="P833" i="1"/>
  <c r="Y831" i="1" l="1"/>
  <c r="Z831" i="1" s="1"/>
  <c r="N831" i="1"/>
  <c r="R831" i="1" s="1"/>
  <c r="T831" i="1" s="1"/>
  <c r="W831" i="1" s="1"/>
  <c r="X832" i="1" s="1"/>
  <c r="L833" i="1"/>
  <c r="Q832" i="1"/>
  <c r="K835" i="1"/>
  <c r="P834" i="1"/>
  <c r="Y832" i="1" l="1"/>
  <c r="Z832" i="1" s="1"/>
  <c r="N832" i="1"/>
  <c r="R832" i="1" s="1"/>
  <c r="T832" i="1" s="1"/>
  <c r="W832" i="1" s="1"/>
  <c r="X833" i="1" s="1"/>
  <c r="L834" i="1"/>
  <c r="Q833" i="1"/>
  <c r="K836" i="1"/>
  <c r="P835" i="1"/>
  <c r="Y833" i="1" l="1"/>
  <c r="Z833" i="1" s="1"/>
  <c r="N833" i="1"/>
  <c r="R833" i="1" s="1"/>
  <c r="T833" i="1" s="1"/>
  <c r="W833" i="1" s="1"/>
  <c r="X834" i="1" s="1"/>
  <c r="Q834" i="1"/>
  <c r="L835" i="1"/>
  <c r="K837" i="1"/>
  <c r="P836" i="1"/>
  <c r="Y834" i="1" l="1"/>
  <c r="Z834" i="1" s="1"/>
  <c r="N834" i="1"/>
  <c r="R834" i="1" s="1"/>
  <c r="T834" i="1" s="1"/>
  <c r="W834" i="1" s="1"/>
  <c r="X835" i="1" s="1"/>
  <c r="L836" i="1"/>
  <c r="Q835" i="1"/>
  <c r="K838" i="1"/>
  <c r="P837" i="1"/>
  <c r="Y835" i="1" l="1"/>
  <c r="Z835" i="1" s="1"/>
  <c r="N835" i="1"/>
  <c r="R835" i="1" s="1"/>
  <c r="T835" i="1" s="1"/>
  <c r="W835" i="1" s="1"/>
  <c r="X836" i="1" s="1"/>
  <c r="L837" i="1"/>
  <c r="Q836" i="1"/>
  <c r="K839" i="1"/>
  <c r="P838" i="1"/>
  <c r="Y836" i="1" l="1"/>
  <c r="Z836" i="1" s="1"/>
  <c r="N836" i="1"/>
  <c r="R836" i="1" s="1"/>
  <c r="T836" i="1" s="1"/>
  <c r="W836" i="1" s="1"/>
  <c r="X837" i="1" s="1"/>
  <c r="L838" i="1"/>
  <c r="Q837" i="1"/>
  <c r="K840" i="1"/>
  <c r="P839" i="1"/>
  <c r="Y837" i="1" l="1"/>
  <c r="Z837" i="1" s="1"/>
  <c r="N837" i="1"/>
  <c r="R837" i="1" s="1"/>
  <c r="T837" i="1" s="1"/>
  <c r="W837" i="1" s="1"/>
  <c r="X838" i="1" s="1"/>
  <c r="L839" i="1"/>
  <c r="Q838" i="1"/>
  <c r="K841" i="1"/>
  <c r="P840" i="1"/>
  <c r="Y838" i="1" l="1"/>
  <c r="Z838" i="1" s="1"/>
  <c r="N838" i="1"/>
  <c r="R838" i="1" s="1"/>
  <c r="T838" i="1" s="1"/>
  <c r="W838" i="1" s="1"/>
  <c r="X839" i="1" s="1"/>
  <c r="L840" i="1"/>
  <c r="Q839" i="1"/>
  <c r="K842" i="1"/>
  <c r="P841" i="1"/>
  <c r="Y839" i="1" l="1"/>
  <c r="Z839" i="1" s="1"/>
  <c r="N839" i="1"/>
  <c r="R839" i="1" s="1"/>
  <c r="T839" i="1" s="1"/>
  <c r="W839" i="1" s="1"/>
  <c r="X840" i="1" s="1"/>
  <c r="L841" i="1"/>
  <c r="Q840" i="1"/>
  <c r="K843" i="1"/>
  <c r="P842" i="1"/>
  <c r="Y840" i="1" l="1"/>
  <c r="Z840" i="1" s="1"/>
  <c r="N840" i="1"/>
  <c r="R840" i="1" s="1"/>
  <c r="T840" i="1" s="1"/>
  <c r="W840" i="1" s="1"/>
  <c r="X841" i="1" s="1"/>
  <c r="L842" i="1"/>
  <c r="Q841" i="1"/>
  <c r="K844" i="1"/>
  <c r="P843" i="1"/>
  <c r="Y841" i="1" l="1"/>
  <c r="Z841" i="1" s="1"/>
  <c r="N841" i="1"/>
  <c r="R841" i="1" s="1"/>
  <c r="T841" i="1" s="1"/>
  <c r="W841" i="1" s="1"/>
  <c r="X842" i="1" s="1"/>
  <c r="Q842" i="1"/>
  <c r="L843" i="1"/>
  <c r="K845" i="1"/>
  <c r="P844" i="1"/>
  <c r="Y842" i="1" l="1"/>
  <c r="Z842" i="1" s="1"/>
  <c r="N842" i="1"/>
  <c r="R842" i="1" s="1"/>
  <c r="T842" i="1" s="1"/>
  <c r="W842" i="1" s="1"/>
  <c r="X843" i="1" s="1"/>
  <c r="Q843" i="1"/>
  <c r="L844" i="1"/>
  <c r="K846" i="1"/>
  <c r="P845" i="1"/>
  <c r="Y843" i="1" l="1"/>
  <c r="Z843" i="1" s="1"/>
  <c r="N843" i="1"/>
  <c r="R843" i="1" s="1"/>
  <c r="T843" i="1" s="1"/>
  <c r="W843" i="1" s="1"/>
  <c r="X844" i="1" s="1"/>
  <c r="Q844" i="1"/>
  <c r="L845" i="1"/>
  <c r="K847" i="1"/>
  <c r="P846" i="1"/>
  <c r="Y844" i="1" l="1"/>
  <c r="Z844" i="1" s="1"/>
  <c r="N844" i="1"/>
  <c r="R844" i="1" s="1"/>
  <c r="T844" i="1" s="1"/>
  <c r="W844" i="1" s="1"/>
  <c r="X845" i="1" s="1"/>
  <c r="L846" i="1"/>
  <c r="Q845" i="1"/>
  <c r="K848" i="1"/>
  <c r="P847" i="1"/>
  <c r="Y845" i="1" l="1"/>
  <c r="Z845" i="1" s="1"/>
  <c r="N845" i="1"/>
  <c r="R845" i="1" s="1"/>
  <c r="T845" i="1" s="1"/>
  <c r="W845" i="1" s="1"/>
  <c r="X846" i="1" s="1"/>
  <c r="L847" i="1"/>
  <c r="Q846" i="1"/>
  <c r="K849" i="1"/>
  <c r="P848" i="1"/>
  <c r="Y846" i="1" l="1"/>
  <c r="Z846" i="1" s="1"/>
  <c r="N846" i="1"/>
  <c r="R846" i="1" s="1"/>
  <c r="T846" i="1" s="1"/>
  <c r="W846" i="1" s="1"/>
  <c r="X847" i="1" s="1"/>
  <c r="L848" i="1"/>
  <c r="Q847" i="1"/>
  <c r="K850" i="1"/>
  <c r="P849" i="1"/>
  <c r="Y847" i="1" l="1"/>
  <c r="Z847" i="1" s="1"/>
  <c r="N847" i="1"/>
  <c r="R847" i="1" s="1"/>
  <c r="T847" i="1" s="1"/>
  <c r="W847" i="1" s="1"/>
  <c r="X848" i="1" s="1"/>
  <c r="Q848" i="1"/>
  <c r="L849" i="1"/>
  <c r="K851" i="1"/>
  <c r="P850" i="1"/>
  <c r="Y848" i="1" l="1"/>
  <c r="Z848" i="1" s="1"/>
  <c r="N848" i="1"/>
  <c r="R848" i="1" s="1"/>
  <c r="T848" i="1" s="1"/>
  <c r="W848" i="1" s="1"/>
  <c r="X849" i="1" s="1"/>
  <c r="Q849" i="1"/>
  <c r="L850" i="1"/>
  <c r="K852" i="1"/>
  <c r="P851" i="1"/>
  <c r="Y849" i="1" l="1"/>
  <c r="Z849" i="1" s="1"/>
  <c r="N849" i="1"/>
  <c r="R849" i="1" s="1"/>
  <c r="T849" i="1" s="1"/>
  <c r="W849" i="1" s="1"/>
  <c r="X850" i="1" s="1"/>
  <c r="Q850" i="1"/>
  <c r="L851" i="1"/>
  <c r="K853" i="1"/>
  <c r="P852" i="1"/>
  <c r="Y850" i="1" l="1"/>
  <c r="Z850" i="1" s="1"/>
  <c r="N850" i="1"/>
  <c r="R850" i="1" s="1"/>
  <c r="T850" i="1" s="1"/>
  <c r="W850" i="1" s="1"/>
  <c r="X851" i="1" s="1"/>
  <c r="L852" i="1"/>
  <c r="Q851" i="1"/>
  <c r="K854" i="1"/>
  <c r="P853" i="1"/>
  <c r="Y851" i="1" l="1"/>
  <c r="Z851" i="1" s="1"/>
  <c r="N851" i="1"/>
  <c r="R851" i="1" s="1"/>
  <c r="T851" i="1" s="1"/>
  <c r="W851" i="1" s="1"/>
  <c r="X852" i="1" s="1"/>
  <c r="L853" i="1"/>
  <c r="Q852" i="1"/>
  <c r="K855" i="1"/>
  <c r="P854" i="1"/>
  <c r="Y852" i="1" l="1"/>
  <c r="Z852" i="1" s="1"/>
  <c r="N852" i="1"/>
  <c r="R852" i="1" s="1"/>
  <c r="T852" i="1" s="1"/>
  <c r="W852" i="1" s="1"/>
  <c r="X853" i="1" s="1"/>
  <c r="L854" i="1"/>
  <c r="Q853" i="1"/>
  <c r="K856" i="1"/>
  <c r="P855" i="1"/>
  <c r="Y853" i="1" l="1"/>
  <c r="Z853" i="1" s="1"/>
  <c r="N853" i="1"/>
  <c r="R853" i="1" s="1"/>
  <c r="T853" i="1" s="1"/>
  <c r="W853" i="1" s="1"/>
  <c r="X854" i="1" s="1"/>
  <c r="L855" i="1"/>
  <c r="Q854" i="1"/>
  <c r="K857" i="1"/>
  <c r="P856" i="1"/>
  <c r="Y854" i="1" l="1"/>
  <c r="Z854" i="1" s="1"/>
  <c r="N854" i="1"/>
  <c r="R854" i="1" s="1"/>
  <c r="T854" i="1" s="1"/>
  <c r="W854" i="1" s="1"/>
  <c r="X855" i="1" s="1"/>
  <c r="Q855" i="1"/>
  <c r="L856" i="1"/>
  <c r="K858" i="1"/>
  <c r="P857" i="1"/>
  <c r="Y855" i="1" l="1"/>
  <c r="Z855" i="1" s="1"/>
  <c r="N855" i="1"/>
  <c r="R855" i="1" s="1"/>
  <c r="T855" i="1" s="1"/>
  <c r="W855" i="1" s="1"/>
  <c r="X856" i="1" s="1"/>
  <c r="Q856" i="1"/>
  <c r="L857" i="1"/>
  <c r="K859" i="1"/>
  <c r="P858" i="1"/>
  <c r="Y856" i="1" l="1"/>
  <c r="Z856" i="1" s="1"/>
  <c r="N856" i="1"/>
  <c r="R856" i="1" s="1"/>
  <c r="T856" i="1" s="1"/>
  <c r="W856" i="1" s="1"/>
  <c r="X857" i="1" s="1"/>
  <c r="L858" i="1"/>
  <c r="Q857" i="1"/>
  <c r="K860" i="1"/>
  <c r="P859" i="1"/>
  <c r="Y857" i="1" l="1"/>
  <c r="Z857" i="1" s="1"/>
  <c r="N857" i="1"/>
  <c r="R857" i="1" s="1"/>
  <c r="T857" i="1" s="1"/>
  <c r="W857" i="1" s="1"/>
  <c r="X858" i="1" s="1"/>
  <c r="L859" i="1"/>
  <c r="Q858" i="1"/>
  <c r="K861" i="1"/>
  <c r="P860" i="1"/>
  <c r="Y858" i="1" l="1"/>
  <c r="Z858" i="1" s="1"/>
  <c r="N858" i="1"/>
  <c r="R858" i="1" s="1"/>
  <c r="T858" i="1" s="1"/>
  <c r="W858" i="1" s="1"/>
  <c r="X859" i="1" s="1"/>
  <c r="L860" i="1"/>
  <c r="Q859" i="1"/>
  <c r="K862" i="1"/>
  <c r="P861" i="1"/>
  <c r="Y859" i="1" l="1"/>
  <c r="Z859" i="1" s="1"/>
  <c r="N859" i="1"/>
  <c r="R859" i="1" s="1"/>
  <c r="T859" i="1" s="1"/>
  <c r="W859" i="1" s="1"/>
  <c r="X860" i="1" s="1"/>
  <c r="L861" i="1"/>
  <c r="Q860" i="1"/>
  <c r="K863" i="1"/>
  <c r="P862" i="1"/>
  <c r="Y860" i="1" l="1"/>
  <c r="Z860" i="1" s="1"/>
  <c r="N860" i="1"/>
  <c r="R860" i="1" s="1"/>
  <c r="T860" i="1" s="1"/>
  <c r="W860" i="1" s="1"/>
  <c r="X861" i="1" s="1"/>
  <c r="Q861" i="1"/>
  <c r="L862" i="1"/>
  <c r="K864" i="1"/>
  <c r="P863" i="1"/>
  <c r="Y861" i="1" l="1"/>
  <c r="Z861" i="1" s="1"/>
  <c r="N861" i="1"/>
  <c r="R861" i="1" s="1"/>
  <c r="T861" i="1" s="1"/>
  <c r="W861" i="1" s="1"/>
  <c r="X862" i="1" s="1"/>
  <c r="Q862" i="1"/>
  <c r="L863" i="1"/>
  <c r="K865" i="1"/>
  <c r="P864" i="1"/>
  <c r="Y862" i="1" l="1"/>
  <c r="Z862" i="1" s="1"/>
  <c r="N862" i="1"/>
  <c r="R862" i="1" s="1"/>
  <c r="T862" i="1" s="1"/>
  <c r="W862" i="1" s="1"/>
  <c r="X863" i="1" s="1"/>
  <c r="Q863" i="1"/>
  <c r="L864" i="1"/>
  <c r="K866" i="1"/>
  <c r="P865" i="1"/>
  <c r="Y863" i="1" l="1"/>
  <c r="Z863" i="1" s="1"/>
  <c r="N863" i="1"/>
  <c r="R863" i="1" s="1"/>
  <c r="T863" i="1" s="1"/>
  <c r="W863" i="1" s="1"/>
  <c r="X864" i="1" s="1"/>
  <c r="L865" i="1"/>
  <c r="Q864" i="1"/>
  <c r="K867" i="1"/>
  <c r="P866" i="1"/>
  <c r="Y864" i="1" l="1"/>
  <c r="Z864" i="1" s="1"/>
  <c r="N864" i="1"/>
  <c r="R864" i="1" s="1"/>
  <c r="T864" i="1" s="1"/>
  <c r="W864" i="1" s="1"/>
  <c r="X865" i="1" s="1"/>
  <c r="L866" i="1"/>
  <c r="Q865" i="1"/>
  <c r="K868" i="1"/>
  <c r="P867" i="1"/>
  <c r="Y865" i="1" l="1"/>
  <c r="Z865" i="1" s="1"/>
  <c r="N865" i="1"/>
  <c r="R865" i="1" s="1"/>
  <c r="T865" i="1" s="1"/>
  <c r="W865" i="1" s="1"/>
  <c r="X866" i="1" s="1"/>
  <c r="L867" i="1"/>
  <c r="Q866" i="1"/>
  <c r="K869" i="1"/>
  <c r="P868" i="1"/>
  <c r="Y866" i="1" l="1"/>
  <c r="Z866" i="1" s="1"/>
  <c r="N866" i="1"/>
  <c r="R866" i="1" s="1"/>
  <c r="T866" i="1" s="1"/>
  <c r="W866" i="1" s="1"/>
  <c r="X867" i="1" s="1"/>
  <c r="L868" i="1"/>
  <c r="Q867" i="1"/>
  <c r="K870" i="1"/>
  <c r="P869" i="1"/>
  <c r="Y867" i="1" l="1"/>
  <c r="Z867" i="1" s="1"/>
  <c r="N867" i="1"/>
  <c r="R867" i="1" s="1"/>
  <c r="T867" i="1" s="1"/>
  <c r="W867" i="1" s="1"/>
  <c r="X868" i="1" s="1"/>
  <c r="L869" i="1"/>
  <c r="Q868" i="1"/>
  <c r="K871" i="1"/>
  <c r="P870" i="1"/>
  <c r="Y868" i="1" l="1"/>
  <c r="Z868" i="1" s="1"/>
  <c r="N868" i="1"/>
  <c r="R868" i="1" s="1"/>
  <c r="T868" i="1" s="1"/>
  <c r="W868" i="1" s="1"/>
  <c r="X869" i="1" s="1"/>
  <c r="Q869" i="1"/>
  <c r="L870" i="1"/>
  <c r="K872" i="1"/>
  <c r="P871" i="1"/>
  <c r="Y869" i="1" l="1"/>
  <c r="Z869" i="1" s="1"/>
  <c r="N869" i="1"/>
  <c r="R869" i="1" s="1"/>
  <c r="T869" i="1" s="1"/>
  <c r="W869" i="1" s="1"/>
  <c r="X870" i="1" s="1"/>
  <c r="Q870" i="1"/>
  <c r="L871" i="1"/>
  <c r="K873" i="1"/>
  <c r="P872" i="1"/>
  <c r="Y870" i="1" l="1"/>
  <c r="Z870" i="1" s="1"/>
  <c r="N870" i="1"/>
  <c r="R870" i="1" s="1"/>
  <c r="T870" i="1" s="1"/>
  <c r="W870" i="1" s="1"/>
  <c r="X871" i="1" s="1"/>
  <c r="Q871" i="1"/>
  <c r="L872" i="1"/>
  <c r="K874" i="1"/>
  <c r="P873" i="1"/>
  <c r="Y871" i="1" l="1"/>
  <c r="Z871" i="1" s="1"/>
  <c r="N871" i="1"/>
  <c r="R871" i="1" s="1"/>
  <c r="T871" i="1" s="1"/>
  <c r="W871" i="1" s="1"/>
  <c r="X872" i="1" s="1"/>
  <c r="L873" i="1"/>
  <c r="Q872" i="1"/>
  <c r="K875" i="1"/>
  <c r="P874" i="1"/>
  <c r="Y872" i="1" l="1"/>
  <c r="Z872" i="1" s="1"/>
  <c r="N872" i="1"/>
  <c r="R872" i="1" s="1"/>
  <c r="T872" i="1" s="1"/>
  <c r="W872" i="1" s="1"/>
  <c r="X873" i="1" s="1"/>
  <c r="L874" i="1"/>
  <c r="Q873" i="1"/>
  <c r="K876" i="1"/>
  <c r="P875" i="1"/>
  <c r="Y873" i="1" l="1"/>
  <c r="Z873" i="1" s="1"/>
  <c r="N873" i="1"/>
  <c r="R873" i="1" s="1"/>
  <c r="T873" i="1" s="1"/>
  <c r="W873" i="1" s="1"/>
  <c r="X874" i="1" s="1"/>
  <c r="L875" i="1"/>
  <c r="Q874" i="1"/>
  <c r="K877" i="1"/>
  <c r="P876" i="1"/>
  <c r="Y874" i="1" l="1"/>
  <c r="Z874" i="1" s="1"/>
  <c r="N874" i="1"/>
  <c r="R874" i="1" s="1"/>
  <c r="T874" i="1" s="1"/>
  <c r="W874" i="1" s="1"/>
  <c r="X875" i="1" s="1"/>
  <c r="L876" i="1"/>
  <c r="Q875" i="1"/>
  <c r="K878" i="1"/>
  <c r="P877" i="1"/>
  <c r="Y875" i="1" l="1"/>
  <c r="Z875" i="1" s="1"/>
  <c r="N875" i="1"/>
  <c r="R875" i="1" s="1"/>
  <c r="T875" i="1" s="1"/>
  <c r="W875" i="1" s="1"/>
  <c r="X876" i="1" s="1"/>
  <c r="L877" i="1"/>
  <c r="Q876" i="1"/>
  <c r="K879" i="1"/>
  <c r="P878" i="1"/>
  <c r="Y876" i="1" l="1"/>
  <c r="Z876" i="1" s="1"/>
  <c r="N876" i="1"/>
  <c r="R876" i="1" s="1"/>
  <c r="T876" i="1" s="1"/>
  <c r="W876" i="1" s="1"/>
  <c r="X877" i="1" s="1"/>
  <c r="L878" i="1"/>
  <c r="Q877" i="1"/>
  <c r="K880" i="1"/>
  <c r="P879" i="1"/>
  <c r="Y877" i="1" l="1"/>
  <c r="Z877" i="1" s="1"/>
  <c r="N877" i="1"/>
  <c r="R877" i="1" s="1"/>
  <c r="T877" i="1" s="1"/>
  <c r="W877" i="1" s="1"/>
  <c r="X878" i="1" s="1"/>
  <c r="L879" i="1"/>
  <c r="Q878" i="1"/>
  <c r="K881" i="1"/>
  <c r="P880" i="1"/>
  <c r="Y878" i="1" l="1"/>
  <c r="Z878" i="1" s="1"/>
  <c r="N878" i="1"/>
  <c r="R878" i="1" s="1"/>
  <c r="T878" i="1" s="1"/>
  <c r="W878" i="1" s="1"/>
  <c r="X879" i="1" s="1"/>
  <c r="Q879" i="1"/>
  <c r="L880" i="1"/>
  <c r="K882" i="1"/>
  <c r="P881" i="1"/>
  <c r="Y879" i="1" l="1"/>
  <c r="Z879" i="1" s="1"/>
  <c r="N879" i="1"/>
  <c r="R879" i="1" s="1"/>
  <c r="T879" i="1" s="1"/>
  <c r="W879" i="1" s="1"/>
  <c r="X880" i="1" s="1"/>
  <c r="Q880" i="1"/>
  <c r="L881" i="1"/>
  <c r="K883" i="1"/>
  <c r="P882" i="1"/>
  <c r="Y880" i="1" l="1"/>
  <c r="Z880" i="1" s="1"/>
  <c r="N880" i="1"/>
  <c r="R880" i="1" s="1"/>
  <c r="T880" i="1" s="1"/>
  <c r="W880" i="1" s="1"/>
  <c r="X881" i="1" s="1"/>
  <c r="Q881" i="1"/>
  <c r="L882" i="1"/>
  <c r="K884" i="1"/>
  <c r="P883" i="1"/>
  <c r="Y881" i="1" l="1"/>
  <c r="Z881" i="1" s="1"/>
  <c r="N881" i="1"/>
  <c r="R881" i="1" s="1"/>
  <c r="T881" i="1" s="1"/>
  <c r="W881" i="1" s="1"/>
  <c r="X882" i="1" s="1"/>
  <c r="L883" i="1"/>
  <c r="Q882" i="1"/>
  <c r="K885" i="1"/>
  <c r="P884" i="1"/>
  <c r="Y882" i="1" l="1"/>
  <c r="Z882" i="1" s="1"/>
  <c r="N882" i="1"/>
  <c r="R882" i="1" s="1"/>
  <c r="T882" i="1" s="1"/>
  <c r="W882" i="1" s="1"/>
  <c r="X883" i="1" s="1"/>
  <c r="L884" i="1"/>
  <c r="Q883" i="1"/>
  <c r="K886" i="1"/>
  <c r="P885" i="1"/>
  <c r="Y883" i="1" l="1"/>
  <c r="Z883" i="1" s="1"/>
  <c r="N883" i="1"/>
  <c r="R883" i="1" s="1"/>
  <c r="T883" i="1" s="1"/>
  <c r="W883" i="1" s="1"/>
  <c r="X884" i="1" s="1"/>
  <c r="L885" i="1"/>
  <c r="Q884" i="1"/>
  <c r="K887" i="1"/>
  <c r="P886" i="1"/>
  <c r="Y884" i="1" l="1"/>
  <c r="Z884" i="1" s="1"/>
  <c r="N884" i="1"/>
  <c r="R884" i="1" s="1"/>
  <c r="T884" i="1" s="1"/>
  <c r="W884" i="1" s="1"/>
  <c r="X885" i="1" s="1"/>
  <c r="L886" i="1"/>
  <c r="Q885" i="1"/>
  <c r="K888" i="1"/>
  <c r="P887" i="1"/>
  <c r="Y885" i="1" l="1"/>
  <c r="Z885" i="1" s="1"/>
  <c r="N885" i="1"/>
  <c r="R885" i="1" s="1"/>
  <c r="T885" i="1" s="1"/>
  <c r="W885" i="1" s="1"/>
  <c r="X886" i="1" s="1"/>
  <c r="Q886" i="1"/>
  <c r="L887" i="1"/>
  <c r="K889" i="1"/>
  <c r="P888" i="1"/>
  <c r="Y886" i="1" l="1"/>
  <c r="Z886" i="1" s="1"/>
  <c r="N886" i="1"/>
  <c r="R886" i="1" s="1"/>
  <c r="T886" i="1" s="1"/>
  <c r="W886" i="1" s="1"/>
  <c r="X887" i="1" s="1"/>
  <c r="Q887" i="1"/>
  <c r="L888" i="1"/>
  <c r="K890" i="1"/>
  <c r="P889" i="1"/>
  <c r="Y887" i="1" l="1"/>
  <c r="Z887" i="1" s="1"/>
  <c r="N887" i="1"/>
  <c r="R887" i="1" s="1"/>
  <c r="T887" i="1" s="1"/>
  <c r="W887" i="1" s="1"/>
  <c r="X888" i="1" s="1"/>
  <c r="Q888" i="1"/>
  <c r="L889" i="1"/>
  <c r="K891" i="1"/>
  <c r="P890" i="1"/>
  <c r="Y888" i="1" l="1"/>
  <c r="Z888" i="1" s="1"/>
  <c r="N888" i="1"/>
  <c r="R888" i="1" s="1"/>
  <c r="T888" i="1" s="1"/>
  <c r="W888" i="1" s="1"/>
  <c r="X889" i="1" s="1"/>
  <c r="L890" i="1"/>
  <c r="Q889" i="1"/>
  <c r="K892" i="1"/>
  <c r="P891" i="1"/>
  <c r="Y889" i="1" l="1"/>
  <c r="Z889" i="1" s="1"/>
  <c r="N889" i="1"/>
  <c r="R889" i="1" s="1"/>
  <c r="T889" i="1" s="1"/>
  <c r="W889" i="1" s="1"/>
  <c r="X890" i="1" s="1"/>
  <c r="L891" i="1"/>
  <c r="Q890" i="1"/>
  <c r="K893" i="1"/>
  <c r="P892" i="1"/>
  <c r="Y890" i="1" l="1"/>
  <c r="Z890" i="1" s="1"/>
  <c r="N890" i="1"/>
  <c r="R890" i="1" s="1"/>
  <c r="T890" i="1" s="1"/>
  <c r="W890" i="1" s="1"/>
  <c r="X891" i="1" s="1"/>
  <c r="L892" i="1"/>
  <c r="Q891" i="1"/>
  <c r="K894" i="1"/>
  <c r="P893" i="1"/>
  <c r="Y891" i="1" l="1"/>
  <c r="Z891" i="1" s="1"/>
  <c r="N891" i="1"/>
  <c r="R891" i="1" s="1"/>
  <c r="T891" i="1" s="1"/>
  <c r="W891" i="1" s="1"/>
  <c r="X892" i="1" s="1"/>
  <c r="L893" i="1"/>
  <c r="Q892" i="1"/>
  <c r="K895" i="1"/>
  <c r="P894" i="1"/>
  <c r="Y892" i="1" l="1"/>
  <c r="Z892" i="1" s="1"/>
  <c r="N892" i="1"/>
  <c r="R892" i="1" s="1"/>
  <c r="T892" i="1" s="1"/>
  <c r="W892" i="1" s="1"/>
  <c r="X893" i="1" s="1"/>
  <c r="Q893" i="1"/>
  <c r="L894" i="1"/>
  <c r="K896" i="1"/>
  <c r="P895" i="1"/>
  <c r="Y893" i="1" l="1"/>
  <c r="Z893" i="1" s="1"/>
  <c r="N893" i="1"/>
  <c r="R893" i="1" s="1"/>
  <c r="T893" i="1" s="1"/>
  <c r="W893" i="1" s="1"/>
  <c r="X894" i="1" s="1"/>
  <c r="Q894" i="1"/>
  <c r="L895" i="1"/>
  <c r="K897" i="1"/>
  <c r="P896" i="1"/>
  <c r="Y894" i="1" l="1"/>
  <c r="Z894" i="1" s="1"/>
  <c r="N894" i="1"/>
  <c r="R894" i="1" s="1"/>
  <c r="T894" i="1" s="1"/>
  <c r="W894" i="1" s="1"/>
  <c r="X895" i="1" s="1"/>
  <c r="Q895" i="1"/>
  <c r="L896" i="1"/>
  <c r="K898" i="1"/>
  <c r="P897" i="1"/>
  <c r="Y895" i="1" l="1"/>
  <c r="Z895" i="1" s="1"/>
  <c r="N895" i="1"/>
  <c r="R895" i="1" s="1"/>
  <c r="T895" i="1" s="1"/>
  <c r="W895" i="1" s="1"/>
  <c r="X896" i="1" s="1"/>
  <c r="L897" i="1"/>
  <c r="Q896" i="1"/>
  <c r="K899" i="1"/>
  <c r="P898" i="1"/>
  <c r="Y896" i="1" l="1"/>
  <c r="Z896" i="1" s="1"/>
  <c r="N896" i="1"/>
  <c r="R896" i="1" s="1"/>
  <c r="T896" i="1" s="1"/>
  <c r="W896" i="1" s="1"/>
  <c r="X897" i="1" s="1"/>
  <c r="L898" i="1"/>
  <c r="Q897" i="1"/>
  <c r="K900" i="1"/>
  <c r="P899" i="1"/>
  <c r="Y897" i="1" l="1"/>
  <c r="Z897" i="1" s="1"/>
  <c r="N897" i="1"/>
  <c r="R897" i="1" s="1"/>
  <c r="T897" i="1" s="1"/>
  <c r="W897" i="1" s="1"/>
  <c r="X898" i="1" s="1"/>
  <c r="L899" i="1"/>
  <c r="Q898" i="1"/>
  <c r="K901" i="1"/>
  <c r="P900" i="1"/>
  <c r="Y898" i="1" l="1"/>
  <c r="Z898" i="1" s="1"/>
  <c r="N898" i="1"/>
  <c r="R898" i="1" s="1"/>
  <c r="T898" i="1" s="1"/>
  <c r="W898" i="1" s="1"/>
  <c r="X899" i="1" s="1"/>
  <c r="L900" i="1"/>
  <c r="Q899" i="1"/>
  <c r="K902" i="1"/>
  <c r="P901" i="1"/>
  <c r="Y899" i="1" l="1"/>
  <c r="Z899" i="1" s="1"/>
  <c r="N899" i="1"/>
  <c r="R899" i="1" s="1"/>
  <c r="T899" i="1" s="1"/>
  <c r="W899" i="1" s="1"/>
  <c r="X900" i="1" s="1"/>
  <c r="L901" i="1"/>
  <c r="Q900" i="1"/>
  <c r="K903" i="1"/>
  <c r="P902" i="1"/>
  <c r="Y900" i="1" l="1"/>
  <c r="Z900" i="1" s="1"/>
  <c r="N900" i="1"/>
  <c r="R900" i="1" s="1"/>
  <c r="T900" i="1" s="1"/>
  <c r="W900" i="1" s="1"/>
  <c r="X901" i="1" s="1"/>
  <c r="L902" i="1"/>
  <c r="Q901" i="1"/>
  <c r="K904" i="1"/>
  <c r="P903" i="1"/>
  <c r="Y901" i="1" l="1"/>
  <c r="Z901" i="1" s="1"/>
  <c r="N901" i="1"/>
  <c r="R901" i="1" s="1"/>
  <c r="T901" i="1" s="1"/>
  <c r="W901" i="1" s="1"/>
  <c r="X902" i="1" s="1"/>
  <c r="Q902" i="1"/>
  <c r="L903" i="1"/>
  <c r="K905" i="1"/>
  <c r="P904" i="1"/>
  <c r="Y902" i="1" l="1"/>
  <c r="Z902" i="1" s="1"/>
  <c r="N902" i="1"/>
  <c r="R902" i="1" s="1"/>
  <c r="T902" i="1" s="1"/>
  <c r="W902" i="1" s="1"/>
  <c r="X903" i="1" s="1"/>
  <c r="Q903" i="1"/>
  <c r="L904" i="1"/>
  <c r="K906" i="1"/>
  <c r="P905" i="1"/>
  <c r="Y903" i="1" l="1"/>
  <c r="Z903" i="1" s="1"/>
  <c r="N903" i="1"/>
  <c r="R903" i="1" s="1"/>
  <c r="T903" i="1" s="1"/>
  <c r="W903" i="1" s="1"/>
  <c r="X904" i="1" s="1"/>
  <c r="Q904" i="1"/>
  <c r="L905" i="1"/>
  <c r="K907" i="1"/>
  <c r="P906" i="1"/>
  <c r="Y904" i="1" l="1"/>
  <c r="Z904" i="1" s="1"/>
  <c r="N904" i="1"/>
  <c r="R904" i="1" s="1"/>
  <c r="T904" i="1" s="1"/>
  <c r="W904" i="1" s="1"/>
  <c r="X905" i="1" s="1"/>
  <c r="L906" i="1"/>
  <c r="Q905" i="1"/>
  <c r="K908" i="1"/>
  <c r="P907" i="1"/>
  <c r="Y905" i="1" l="1"/>
  <c r="Z905" i="1" s="1"/>
  <c r="N905" i="1"/>
  <c r="R905" i="1" s="1"/>
  <c r="T905" i="1" s="1"/>
  <c r="W905" i="1" s="1"/>
  <c r="X906" i="1" s="1"/>
  <c r="L907" i="1"/>
  <c r="Q906" i="1"/>
  <c r="K909" i="1"/>
  <c r="P908" i="1"/>
  <c r="Y906" i="1" l="1"/>
  <c r="Z906" i="1" s="1"/>
  <c r="N906" i="1"/>
  <c r="R906" i="1" s="1"/>
  <c r="T906" i="1" s="1"/>
  <c r="W906" i="1" s="1"/>
  <c r="X907" i="1" s="1"/>
  <c r="L908" i="1"/>
  <c r="Q907" i="1"/>
  <c r="K910" i="1"/>
  <c r="P909" i="1"/>
  <c r="Y907" i="1" l="1"/>
  <c r="Z907" i="1" s="1"/>
  <c r="N907" i="1"/>
  <c r="R907" i="1" s="1"/>
  <c r="T907" i="1" s="1"/>
  <c r="W907" i="1" s="1"/>
  <c r="X908" i="1" s="1"/>
  <c r="Q908" i="1"/>
  <c r="L909" i="1"/>
  <c r="K911" i="1"/>
  <c r="P910" i="1"/>
  <c r="Y908" i="1" l="1"/>
  <c r="Z908" i="1" s="1"/>
  <c r="N908" i="1"/>
  <c r="R908" i="1" s="1"/>
  <c r="T908" i="1" s="1"/>
  <c r="W908" i="1" s="1"/>
  <c r="X909" i="1" s="1"/>
  <c r="L910" i="1"/>
  <c r="Q909" i="1"/>
  <c r="K912" i="1"/>
  <c r="P911" i="1"/>
  <c r="Y909" i="1" l="1"/>
  <c r="Z909" i="1" s="1"/>
  <c r="N909" i="1"/>
  <c r="R909" i="1" s="1"/>
  <c r="T909" i="1" s="1"/>
  <c r="W909" i="1" s="1"/>
  <c r="X910" i="1" s="1"/>
  <c r="Q910" i="1"/>
  <c r="L911" i="1"/>
  <c r="K913" i="1"/>
  <c r="P912" i="1"/>
  <c r="Y910" i="1" l="1"/>
  <c r="Z910" i="1" s="1"/>
  <c r="N910" i="1"/>
  <c r="R910" i="1" s="1"/>
  <c r="T910" i="1" s="1"/>
  <c r="W910" i="1" s="1"/>
  <c r="X911" i="1" s="1"/>
  <c r="L912" i="1"/>
  <c r="Q911" i="1"/>
  <c r="K914" i="1"/>
  <c r="P913" i="1"/>
  <c r="Y911" i="1" l="1"/>
  <c r="Z911" i="1" s="1"/>
  <c r="N911" i="1"/>
  <c r="R911" i="1" s="1"/>
  <c r="T911" i="1" s="1"/>
  <c r="W911" i="1" s="1"/>
  <c r="X912" i="1" s="1"/>
  <c r="L913" i="1"/>
  <c r="Q912" i="1"/>
  <c r="K915" i="1"/>
  <c r="P914" i="1"/>
  <c r="Y912" i="1" l="1"/>
  <c r="Z912" i="1" s="1"/>
  <c r="N912" i="1"/>
  <c r="R912" i="1" s="1"/>
  <c r="T912" i="1" s="1"/>
  <c r="W912" i="1" s="1"/>
  <c r="X913" i="1" s="1"/>
  <c r="L914" i="1"/>
  <c r="Q913" i="1"/>
  <c r="K916" i="1"/>
  <c r="P915" i="1"/>
  <c r="Y913" i="1" l="1"/>
  <c r="Z913" i="1" s="1"/>
  <c r="N913" i="1"/>
  <c r="R913" i="1" s="1"/>
  <c r="T913" i="1" s="1"/>
  <c r="W913" i="1" s="1"/>
  <c r="X914" i="1" s="1"/>
  <c r="L915" i="1"/>
  <c r="Q914" i="1"/>
  <c r="K917" i="1"/>
  <c r="P916" i="1"/>
  <c r="Y914" i="1" l="1"/>
  <c r="Z914" i="1" s="1"/>
  <c r="N914" i="1"/>
  <c r="R914" i="1" s="1"/>
  <c r="T914" i="1" s="1"/>
  <c r="W914" i="1" s="1"/>
  <c r="X915" i="1" s="1"/>
  <c r="L916" i="1"/>
  <c r="Q915" i="1"/>
  <c r="K918" i="1"/>
  <c r="P917" i="1"/>
  <c r="Y915" i="1" l="1"/>
  <c r="Z915" i="1" s="1"/>
  <c r="N915" i="1"/>
  <c r="R915" i="1" s="1"/>
  <c r="T915" i="1" s="1"/>
  <c r="W915" i="1" s="1"/>
  <c r="X916" i="1" s="1"/>
  <c r="L917" i="1"/>
  <c r="Q916" i="1"/>
  <c r="K919" i="1"/>
  <c r="P918" i="1"/>
  <c r="Y916" i="1" l="1"/>
  <c r="Z916" i="1" s="1"/>
  <c r="N916" i="1"/>
  <c r="R916" i="1" s="1"/>
  <c r="T916" i="1" s="1"/>
  <c r="W916" i="1" s="1"/>
  <c r="X917" i="1" s="1"/>
  <c r="L918" i="1"/>
  <c r="Q917" i="1"/>
  <c r="K920" i="1"/>
  <c r="P919" i="1"/>
  <c r="Y917" i="1" l="1"/>
  <c r="Z917" i="1" s="1"/>
  <c r="N917" i="1"/>
  <c r="R917" i="1" s="1"/>
  <c r="T917" i="1" s="1"/>
  <c r="W917" i="1" s="1"/>
  <c r="X918" i="1" s="1"/>
  <c r="Q918" i="1"/>
  <c r="L919" i="1"/>
  <c r="K921" i="1"/>
  <c r="P920" i="1"/>
  <c r="Y918" i="1" l="1"/>
  <c r="Z918" i="1" s="1"/>
  <c r="N918" i="1"/>
  <c r="R918" i="1" s="1"/>
  <c r="T918" i="1" s="1"/>
  <c r="W918" i="1" s="1"/>
  <c r="X919" i="1" s="1"/>
  <c r="L920" i="1"/>
  <c r="Q919" i="1"/>
  <c r="K922" i="1"/>
  <c r="P921" i="1"/>
  <c r="Y919" i="1" l="1"/>
  <c r="Z919" i="1" s="1"/>
  <c r="N919" i="1"/>
  <c r="R919" i="1" s="1"/>
  <c r="T919" i="1" s="1"/>
  <c r="W919" i="1" s="1"/>
  <c r="X920" i="1" s="1"/>
  <c r="L921" i="1"/>
  <c r="Q920" i="1"/>
  <c r="K923" i="1"/>
  <c r="P922" i="1"/>
  <c r="Y920" i="1" l="1"/>
  <c r="Z920" i="1" s="1"/>
  <c r="N920" i="1"/>
  <c r="R920" i="1" s="1"/>
  <c r="T920" i="1" s="1"/>
  <c r="W920" i="1" s="1"/>
  <c r="X921" i="1" s="1"/>
  <c r="L922" i="1"/>
  <c r="Q921" i="1"/>
  <c r="K924" i="1"/>
  <c r="P923" i="1"/>
  <c r="Y921" i="1" l="1"/>
  <c r="Z921" i="1" s="1"/>
  <c r="N921" i="1"/>
  <c r="R921" i="1" s="1"/>
  <c r="T921" i="1" s="1"/>
  <c r="W921" i="1" s="1"/>
  <c r="X922" i="1" s="1"/>
  <c r="Q922" i="1"/>
  <c r="L923" i="1"/>
  <c r="K925" i="1"/>
  <c r="P924" i="1"/>
  <c r="Y922" i="1" l="1"/>
  <c r="Z922" i="1" s="1"/>
  <c r="N922" i="1"/>
  <c r="R922" i="1" s="1"/>
  <c r="T922" i="1" s="1"/>
  <c r="W922" i="1" s="1"/>
  <c r="X923" i="1" s="1"/>
  <c r="Q923" i="1"/>
  <c r="L924" i="1"/>
  <c r="K926" i="1"/>
  <c r="P925" i="1"/>
  <c r="Y923" i="1" l="1"/>
  <c r="Z923" i="1" s="1"/>
  <c r="N923" i="1"/>
  <c r="R923" i="1" s="1"/>
  <c r="T923" i="1" s="1"/>
  <c r="W923" i="1" s="1"/>
  <c r="X924" i="1" s="1"/>
  <c r="Q924" i="1"/>
  <c r="L925" i="1"/>
  <c r="K927" i="1"/>
  <c r="P926" i="1"/>
  <c r="Y924" i="1" l="1"/>
  <c r="Z924" i="1" s="1"/>
  <c r="N924" i="1"/>
  <c r="R924" i="1" s="1"/>
  <c r="T924" i="1" s="1"/>
  <c r="W924" i="1" s="1"/>
  <c r="X925" i="1" s="1"/>
  <c r="L926" i="1"/>
  <c r="Q925" i="1"/>
  <c r="K928" i="1"/>
  <c r="P927" i="1"/>
  <c r="Y925" i="1" l="1"/>
  <c r="Z925" i="1" s="1"/>
  <c r="N925" i="1"/>
  <c r="R925" i="1" s="1"/>
  <c r="T925" i="1" s="1"/>
  <c r="W925" i="1" s="1"/>
  <c r="X926" i="1" s="1"/>
  <c r="L927" i="1"/>
  <c r="Q926" i="1"/>
  <c r="K929" i="1"/>
  <c r="P928" i="1"/>
  <c r="Y926" i="1" l="1"/>
  <c r="Z926" i="1" s="1"/>
  <c r="N926" i="1"/>
  <c r="R926" i="1" s="1"/>
  <c r="T926" i="1" s="1"/>
  <c r="W926" i="1" s="1"/>
  <c r="X927" i="1" s="1"/>
  <c r="Q927" i="1"/>
  <c r="L928" i="1"/>
  <c r="K930" i="1"/>
  <c r="P929" i="1"/>
  <c r="Y927" i="1" l="1"/>
  <c r="Z927" i="1" s="1"/>
  <c r="N927" i="1"/>
  <c r="R927" i="1" s="1"/>
  <c r="T927" i="1" s="1"/>
  <c r="W927" i="1" s="1"/>
  <c r="X928" i="1" s="1"/>
  <c r="L929" i="1"/>
  <c r="Q928" i="1"/>
  <c r="K931" i="1"/>
  <c r="P930" i="1"/>
  <c r="Y928" i="1" l="1"/>
  <c r="Z928" i="1" s="1"/>
  <c r="N928" i="1"/>
  <c r="R928" i="1" s="1"/>
  <c r="T928" i="1" s="1"/>
  <c r="W928" i="1" s="1"/>
  <c r="X929" i="1" s="1"/>
  <c r="L930" i="1"/>
  <c r="Q929" i="1"/>
  <c r="K932" i="1"/>
  <c r="P931" i="1"/>
  <c r="Y929" i="1" l="1"/>
  <c r="Z929" i="1" s="1"/>
  <c r="N929" i="1"/>
  <c r="R929" i="1" s="1"/>
  <c r="T929" i="1" s="1"/>
  <c r="W929" i="1" s="1"/>
  <c r="X930" i="1" s="1"/>
  <c r="L931" i="1"/>
  <c r="Q930" i="1"/>
  <c r="K933" i="1"/>
  <c r="P932" i="1"/>
  <c r="Y930" i="1" l="1"/>
  <c r="Z930" i="1" s="1"/>
  <c r="N930" i="1"/>
  <c r="R930" i="1" s="1"/>
  <c r="T930" i="1" s="1"/>
  <c r="W930" i="1" s="1"/>
  <c r="X931" i="1" s="1"/>
  <c r="L932" i="1"/>
  <c r="Q931" i="1"/>
  <c r="K934" i="1"/>
  <c r="P933" i="1"/>
  <c r="Y931" i="1" l="1"/>
  <c r="Z931" i="1" s="1"/>
  <c r="N931" i="1"/>
  <c r="R931" i="1" s="1"/>
  <c r="T931" i="1" s="1"/>
  <c r="W931" i="1" s="1"/>
  <c r="X932" i="1" s="1"/>
  <c r="Q932" i="1"/>
  <c r="L933" i="1"/>
  <c r="K935" i="1"/>
  <c r="P934" i="1"/>
  <c r="Y932" i="1" l="1"/>
  <c r="Z932" i="1" s="1"/>
  <c r="N932" i="1"/>
  <c r="R932" i="1" s="1"/>
  <c r="T932" i="1" s="1"/>
  <c r="W932" i="1" s="1"/>
  <c r="X933" i="1" s="1"/>
  <c r="L934" i="1"/>
  <c r="Q933" i="1"/>
  <c r="K936" i="1"/>
  <c r="P935" i="1"/>
  <c r="Y933" i="1" l="1"/>
  <c r="Z933" i="1" s="1"/>
  <c r="N933" i="1"/>
  <c r="R933" i="1" s="1"/>
  <c r="T933" i="1" s="1"/>
  <c r="W933" i="1" s="1"/>
  <c r="X934" i="1" s="1"/>
  <c r="L935" i="1"/>
  <c r="Q934" i="1"/>
  <c r="K937" i="1"/>
  <c r="P936" i="1"/>
  <c r="Y934" i="1" l="1"/>
  <c r="Z934" i="1" s="1"/>
  <c r="N934" i="1"/>
  <c r="R934" i="1" s="1"/>
  <c r="T934" i="1" s="1"/>
  <c r="W934" i="1" s="1"/>
  <c r="X935" i="1" s="1"/>
  <c r="L936" i="1"/>
  <c r="Q935" i="1"/>
  <c r="K938" i="1"/>
  <c r="P937" i="1"/>
  <c r="Y935" i="1" l="1"/>
  <c r="Z935" i="1" s="1"/>
  <c r="N935" i="1"/>
  <c r="R935" i="1" s="1"/>
  <c r="T935" i="1" s="1"/>
  <c r="W935" i="1" s="1"/>
  <c r="X936" i="1" s="1"/>
  <c r="L937" i="1"/>
  <c r="Q936" i="1"/>
  <c r="K939" i="1"/>
  <c r="P938" i="1"/>
  <c r="Y936" i="1" l="1"/>
  <c r="Z936" i="1" s="1"/>
  <c r="N936" i="1"/>
  <c r="R936" i="1" s="1"/>
  <c r="T936" i="1" s="1"/>
  <c r="W936" i="1" s="1"/>
  <c r="X937" i="1" s="1"/>
  <c r="Q937" i="1"/>
  <c r="L938" i="1"/>
  <c r="K940" i="1"/>
  <c r="P939" i="1"/>
  <c r="Y937" i="1" l="1"/>
  <c r="Z937" i="1" s="1"/>
  <c r="N937" i="1"/>
  <c r="R937" i="1" s="1"/>
  <c r="T937" i="1" s="1"/>
  <c r="W937" i="1" s="1"/>
  <c r="X938" i="1" s="1"/>
  <c r="L939" i="1"/>
  <c r="Q938" i="1"/>
  <c r="K941" i="1"/>
  <c r="P940" i="1"/>
  <c r="Y938" i="1" l="1"/>
  <c r="Z938" i="1" s="1"/>
  <c r="N938" i="1"/>
  <c r="R938" i="1" s="1"/>
  <c r="T938" i="1" s="1"/>
  <c r="W938" i="1" s="1"/>
  <c r="X939" i="1" s="1"/>
  <c r="Q939" i="1"/>
  <c r="L940" i="1"/>
  <c r="K942" i="1"/>
  <c r="P941" i="1"/>
  <c r="Y939" i="1" l="1"/>
  <c r="Z939" i="1" s="1"/>
  <c r="N939" i="1"/>
  <c r="R939" i="1" s="1"/>
  <c r="T939" i="1" s="1"/>
  <c r="W939" i="1" s="1"/>
  <c r="X940" i="1" s="1"/>
  <c r="L941" i="1"/>
  <c r="Q940" i="1"/>
  <c r="K943" i="1"/>
  <c r="P942" i="1"/>
  <c r="Y940" i="1" l="1"/>
  <c r="Z940" i="1" s="1"/>
  <c r="N940" i="1"/>
  <c r="R940" i="1" s="1"/>
  <c r="T940" i="1" s="1"/>
  <c r="W940" i="1" s="1"/>
  <c r="X941" i="1" s="1"/>
  <c r="L942" i="1"/>
  <c r="Q941" i="1"/>
  <c r="K944" i="1"/>
  <c r="P943" i="1"/>
  <c r="Y941" i="1" l="1"/>
  <c r="Z941" i="1" s="1"/>
  <c r="N941" i="1"/>
  <c r="R941" i="1" s="1"/>
  <c r="T941" i="1" s="1"/>
  <c r="W941" i="1" s="1"/>
  <c r="X942" i="1" s="1"/>
  <c r="L943" i="1"/>
  <c r="Q942" i="1"/>
  <c r="K945" i="1"/>
  <c r="P944" i="1"/>
  <c r="Y942" i="1" l="1"/>
  <c r="Z942" i="1" s="1"/>
  <c r="N942" i="1"/>
  <c r="R942" i="1" s="1"/>
  <c r="T942" i="1" s="1"/>
  <c r="W942" i="1" s="1"/>
  <c r="X943" i="1" s="1"/>
  <c r="L944" i="1"/>
  <c r="Q943" i="1"/>
  <c r="K946" i="1"/>
  <c r="P945" i="1"/>
  <c r="Y943" i="1" l="1"/>
  <c r="Z943" i="1" s="1"/>
  <c r="N943" i="1"/>
  <c r="R943" i="1" s="1"/>
  <c r="T943" i="1" s="1"/>
  <c r="W943" i="1" s="1"/>
  <c r="X944" i="1" s="1"/>
  <c r="L945" i="1"/>
  <c r="Q944" i="1"/>
  <c r="K947" i="1"/>
  <c r="P946" i="1"/>
  <c r="Y944" i="1" l="1"/>
  <c r="Z944" i="1" s="1"/>
  <c r="N944" i="1"/>
  <c r="R944" i="1" s="1"/>
  <c r="T944" i="1" s="1"/>
  <c r="W944" i="1" s="1"/>
  <c r="X945" i="1" s="1"/>
  <c r="Q945" i="1"/>
  <c r="L946" i="1"/>
  <c r="K948" i="1"/>
  <c r="P947" i="1"/>
  <c r="Y945" i="1" l="1"/>
  <c r="Z945" i="1" s="1"/>
  <c r="N945" i="1"/>
  <c r="R945" i="1" s="1"/>
  <c r="T945" i="1" s="1"/>
  <c r="W945" i="1" s="1"/>
  <c r="X946" i="1" s="1"/>
  <c r="L947" i="1"/>
  <c r="Q946" i="1"/>
  <c r="K949" i="1"/>
  <c r="P948" i="1"/>
  <c r="Y946" i="1" l="1"/>
  <c r="Z946" i="1" s="1"/>
  <c r="N946" i="1"/>
  <c r="R946" i="1" s="1"/>
  <c r="T946" i="1" s="1"/>
  <c r="W946" i="1" s="1"/>
  <c r="X947" i="1" s="1"/>
  <c r="L948" i="1"/>
  <c r="Q947" i="1"/>
  <c r="K950" i="1"/>
  <c r="P949" i="1"/>
  <c r="Y947" i="1" l="1"/>
  <c r="Z947" i="1" s="1"/>
  <c r="N947" i="1"/>
  <c r="R947" i="1" s="1"/>
  <c r="T947" i="1" s="1"/>
  <c r="W947" i="1" s="1"/>
  <c r="X948" i="1" s="1"/>
  <c r="L949" i="1"/>
  <c r="Q948" i="1"/>
  <c r="K951" i="1"/>
  <c r="P950" i="1"/>
  <c r="Y948" i="1" l="1"/>
  <c r="Z948" i="1" s="1"/>
  <c r="N948" i="1"/>
  <c r="R948" i="1" s="1"/>
  <c r="T948" i="1" s="1"/>
  <c r="W948" i="1" s="1"/>
  <c r="X949" i="1" s="1"/>
  <c r="Q949" i="1"/>
  <c r="L950" i="1"/>
  <c r="K952" i="1"/>
  <c r="P951" i="1"/>
  <c r="Y949" i="1" l="1"/>
  <c r="Z949" i="1" s="1"/>
  <c r="N949" i="1"/>
  <c r="R949" i="1" s="1"/>
  <c r="T949" i="1" s="1"/>
  <c r="W949" i="1" s="1"/>
  <c r="X950" i="1" s="1"/>
  <c r="Q950" i="1"/>
  <c r="L951" i="1"/>
  <c r="K953" i="1"/>
  <c r="P952" i="1"/>
  <c r="Y950" i="1" l="1"/>
  <c r="Z950" i="1" s="1"/>
  <c r="N950" i="1"/>
  <c r="R950" i="1" s="1"/>
  <c r="T950" i="1" s="1"/>
  <c r="W950" i="1" s="1"/>
  <c r="X951" i="1" s="1"/>
  <c r="Q951" i="1"/>
  <c r="L952" i="1"/>
  <c r="K954" i="1"/>
  <c r="P953" i="1"/>
  <c r="Y951" i="1" l="1"/>
  <c r="Z951" i="1" s="1"/>
  <c r="N951" i="1"/>
  <c r="R951" i="1" s="1"/>
  <c r="T951" i="1" s="1"/>
  <c r="W951" i="1" s="1"/>
  <c r="X952" i="1" s="1"/>
  <c r="L953" i="1"/>
  <c r="Q952" i="1"/>
  <c r="K955" i="1"/>
  <c r="P954" i="1"/>
  <c r="Y952" i="1" l="1"/>
  <c r="Z952" i="1" s="1"/>
  <c r="N952" i="1"/>
  <c r="R952" i="1" s="1"/>
  <c r="T952" i="1" s="1"/>
  <c r="W952" i="1" s="1"/>
  <c r="X953" i="1" s="1"/>
  <c r="L954" i="1"/>
  <c r="Q953" i="1"/>
  <c r="K956" i="1"/>
  <c r="P955" i="1"/>
  <c r="Y953" i="1" l="1"/>
  <c r="Z953" i="1" s="1"/>
  <c r="N953" i="1"/>
  <c r="R953" i="1" s="1"/>
  <c r="T953" i="1" s="1"/>
  <c r="W953" i="1" s="1"/>
  <c r="X954" i="1" s="1"/>
  <c r="L955" i="1"/>
  <c r="Q954" i="1"/>
  <c r="K957" i="1"/>
  <c r="P956" i="1"/>
  <c r="Y954" i="1" l="1"/>
  <c r="Z954" i="1" s="1"/>
  <c r="N954" i="1"/>
  <c r="R954" i="1" s="1"/>
  <c r="T954" i="1" s="1"/>
  <c r="W954" i="1" s="1"/>
  <c r="X955" i="1" s="1"/>
  <c r="L956" i="1"/>
  <c r="Q955" i="1"/>
  <c r="K958" i="1"/>
  <c r="P957" i="1"/>
  <c r="Y955" i="1" l="1"/>
  <c r="Z955" i="1" s="1"/>
  <c r="N955" i="1"/>
  <c r="R955" i="1" s="1"/>
  <c r="T955" i="1" s="1"/>
  <c r="W955" i="1" s="1"/>
  <c r="X956" i="1" s="1"/>
  <c r="Q956" i="1"/>
  <c r="L957" i="1"/>
  <c r="K959" i="1"/>
  <c r="P958" i="1"/>
  <c r="Y956" i="1" l="1"/>
  <c r="Z956" i="1" s="1"/>
  <c r="N956" i="1"/>
  <c r="R956" i="1" s="1"/>
  <c r="T956" i="1" s="1"/>
  <c r="W956" i="1" s="1"/>
  <c r="X957" i="1" s="1"/>
  <c r="L958" i="1"/>
  <c r="Q957" i="1"/>
  <c r="K960" i="1"/>
  <c r="P959" i="1"/>
  <c r="Y957" i="1" l="1"/>
  <c r="Z957" i="1" s="1"/>
  <c r="N957" i="1"/>
  <c r="R957" i="1" s="1"/>
  <c r="T957" i="1" s="1"/>
  <c r="W957" i="1" s="1"/>
  <c r="X958" i="1" s="1"/>
  <c r="L959" i="1"/>
  <c r="Q958" i="1"/>
  <c r="K961" i="1"/>
  <c r="P960" i="1"/>
  <c r="Y958" i="1" l="1"/>
  <c r="Z958" i="1" s="1"/>
  <c r="N958" i="1"/>
  <c r="R958" i="1" s="1"/>
  <c r="T958" i="1" s="1"/>
  <c r="W958" i="1" s="1"/>
  <c r="X959" i="1" s="1"/>
  <c r="L960" i="1"/>
  <c r="Q959" i="1"/>
  <c r="K962" i="1"/>
  <c r="P961" i="1"/>
  <c r="Y959" i="1" l="1"/>
  <c r="Z959" i="1" s="1"/>
  <c r="N959" i="1"/>
  <c r="R959" i="1" s="1"/>
  <c r="T959" i="1" s="1"/>
  <c r="W959" i="1" s="1"/>
  <c r="X960" i="1" s="1"/>
  <c r="Q960" i="1"/>
  <c r="L961" i="1"/>
  <c r="K963" i="1"/>
  <c r="P962" i="1"/>
  <c r="Y960" i="1" l="1"/>
  <c r="Z960" i="1" s="1"/>
  <c r="N960" i="1"/>
  <c r="R960" i="1" s="1"/>
  <c r="T960" i="1" s="1"/>
  <c r="W960" i="1" s="1"/>
  <c r="X961" i="1" s="1"/>
  <c r="Q961" i="1"/>
  <c r="L962" i="1"/>
  <c r="K964" i="1"/>
  <c r="P963" i="1"/>
  <c r="Y961" i="1" l="1"/>
  <c r="Z961" i="1" s="1"/>
  <c r="N961" i="1"/>
  <c r="R961" i="1" s="1"/>
  <c r="T961" i="1" s="1"/>
  <c r="W961" i="1" s="1"/>
  <c r="X962" i="1" s="1"/>
  <c r="L963" i="1"/>
  <c r="Q962" i="1"/>
  <c r="K965" i="1"/>
  <c r="P964" i="1"/>
  <c r="Y962" i="1" l="1"/>
  <c r="Z962" i="1" s="1"/>
  <c r="N962" i="1"/>
  <c r="R962" i="1" s="1"/>
  <c r="T962" i="1" s="1"/>
  <c r="W962" i="1" s="1"/>
  <c r="X963" i="1" s="1"/>
  <c r="L964" i="1"/>
  <c r="Q963" i="1"/>
  <c r="K966" i="1"/>
  <c r="P965" i="1"/>
  <c r="Y963" i="1" l="1"/>
  <c r="Z963" i="1" s="1"/>
  <c r="N963" i="1"/>
  <c r="R963" i="1" s="1"/>
  <c r="T963" i="1" s="1"/>
  <c r="W963" i="1" s="1"/>
  <c r="X964" i="1" s="1"/>
  <c r="L965" i="1"/>
  <c r="Q964" i="1"/>
  <c r="K967" i="1"/>
  <c r="P966" i="1"/>
  <c r="Y964" i="1" l="1"/>
  <c r="Z964" i="1" s="1"/>
  <c r="N964" i="1"/>
  <c r="R964" i="1" s="1"/>
  <c r="T964" i="1" s="1"/>
  <c r="W964" i="1" s="1"/>
  <c r="X965" i="1" s="1"/>
  <c r="L966" i="1"/>
  <c r="Q965" i="1"/>
  <c r="K968" i="1"/>
  <c r="P967" i="1"/>
  <c r="Y965" i="1" l="1"/>
  <c r="Z965" i="1" s="1"/>
  <c r="N965" i="1"/>
  <c r="R965" i="1" s="1"/>
  <c r="T965" i="1" s="1"/>
  <c r="W965" i="1" s="1"/>
  <c r="X966" i="1" s="1"/>
  <c r="L967" i="1"/>
  <c r="Q966" i="1"/>
  <c r="K969" i="1"/>
  <c r="P968" i="1"/>
  <c r="Y966" i="1" l="1"/>
  <c r="Z966" i="1" s="1"/>
  <c r="N966" i="1"/>
  <c r="R966" i="1" s="1"/>
  <c r="T966" i="1" s="1"/>
  <c r="W966" i="1" s="1"/>
  <c r="X967" i="1" s="1"/>
  <c r="Q967" i="1"/>
  <c r="L968" i="1"/>
  <c r="K970" i="1"/>
  <c r="P969" i="1"/>
  <c r="Y967" i="1" l="1"/>
  <c r="Z967" i="1" s="1"/>
  <c r="N967" i="1"/>
  <c r="R967" i="1" s="1"/>
  <c r="T967" i="1" s="1"/>
  <c r="W967" i="1" s="1"/>
  <c r="X968" i="1" s="1"/>
  <c r="Q968" i="1"/>
  <c r="L969" i="1"/>
  <c r="K971" i="1"/>
  <c r="P970" i="1"/>
  <c r="Y968" i="1" l="1"/>
  <c r="Z968" i="1" s="1"/>
  <c r="N968" i="1"/>
  <c r="R968" i="1" s="1"/>
  <c r="T968" i="1" s="1"/>
  <c r="W968" i="1" s="1"/>
  <c r="X969" i="1" s="1"/>
  <c r="Q969" i="1"/>
  <c r="L970" i="1"/>
  <c r="K972" i="1"/>
  <c r="P971" i="1"/>
  <c r="Y969" i="1" l="1"/>
  <c r="Z969" i="1" s="1"/>
  <c r="N969" i="1"/>
  <c r="R969" i="1" s="1"/>
  <c r="T969" i="1" s="1"/>
  <c r="W969" i="1" s="1"/>
  <c r="X970" i="1" s="1"/>
  <c r="L971" i="1"/>
  <c r="Q970" i="1"/>
  <c r="K973" i="1"/>
  <c r="P972" i="1"/>
  <c r="Y970" i="1" l="1"/>
  <c r="Z970" i="1" s="1"/>
  <c r="N970" i="1"/>
  <c r="R970" i="1" s="1"/>
  <c r="T970" i="1" s="1"/>
  <c r="W970" i="1" s="1"/>
  <c r="X971" i="1" s="1"/>
  <c r="L972" i="1"/>
  <c r="Q971" i="1"/>
  <c r="K974" i="1"/>
  <c r="P973" i="1"/>
  <c r="Y971" i="1" l="1"/>
  <c r="Z971" i="1" s="1"/>
  <c r="N971" i="1"/>
  <c r="R971" i="1" s="1"/>
  <c r="T971" i="1" s="1"/>
  <c r="W971" i="1" s="1"/>
  <c r="X972" i="1" s="1"/>
  <c r="L973" i="1"/>
  <c r="Q972" i="1"/>
  <c r="K975" i="1"/>
  <c r="P974" i="1"/>
  <c r="Y972" i="1" l="1"/>
  <c r="Z972" i="1" s="1"/>
  <c r="N972" i="1"/>
  <c r="R972" i="1" s="1"/>
  <c r="T972" i="1" s="1"/>
  <c r="W972" i="1" s="1"/>
  <c r="X973" i="1" s="1"/>
  <c r="L974" i="1"/>
  <c r="Q973" i="1"/>
  <c r="K976" i="1"/>
  <c r="P975" i="1"/>
  <c r="Y973" i="1" l="1"/>
  <c r="Z973" i="1" s="1"/>
  <c r="N973" i="1"/>
  <c r="R973" i="1" s="1"/>
  <c r="T973" i="1" s="1"/>
  <c r="W973" i="1" s="1"/>
  <c r="X974" i="1" s="1"/>
  <c r="L975" i="1"/>
  <c r="Q974" i="1"/>
  <c r="K977" i="1"/>
  <c r="P976" i="1"/>
  <c r="Y974" i="1" l="1"/>
  <c r="Z974" i="1" s="1"/>
  <c r="N974" i="1"/>
  <c r="R974" i="1" s="1"/>
  <c r="T974" i="1" s="1"/>
  <c r="W974" i="1" s="1"/>
  <c r="X975" i="1" s="1"/>
  <c r="Q975" i="1"/>
  <c r="L976" i="1"/>
  <c r="K978" i="1"/>
  <c r="P977" i="1"/>
  <c r="Y975" i="1" l="1"/>
  <c r="Z975" i="1" s="1"/>
  <c r="N975" i="1"/>
  <c r="R975" i="1" s="1"/>
  <c r="T975" i="1" s="1"/>
  <c r="W975" i="1" s="1"/>
  <c r="X976" i="1" s="1"/>
  <c r="Q976" i="1"/>
  <c r="L977" i="1"/>
  <c r="K979" i="1"/>
  <c r="P978" i="1"/>
  <c r="Y976" i="1" l="1"/>
  <c r="Z976" i="1" s="1"/>
  <c r="N976" i="1"/>
  <c r="R976" i="1" s="1"/>
  <c r="T976" i="1" s="1"/>
  <c r="W976" i="1" s="1"/>
  <c r="X977" i="1" s="1"/>
  <c r="Q977" i="1"/>
  <c r="L978" i="1"/>
  <c r="K980" i="1"/>
  <c r="P979" i="1"/>
  <c r="Y977" i="1" l="1"/>
  <c r="Z977" i="1" s="1"/>
  <c r="N977" i="1"/>
  <c r="R977" i="1" s="1"/>
  <c r="T977" i="1" s="1"/>
  <c r="W977" i="1" s="1"/>
  <c r="X978" i="1" s="1"/>
  <c r="L979" i="1"/>
  <c r="Q978" i="1"/>
  <c r="K981" i="1"/>
  <c r="P980" i="1"/>
  <c r="Y978" i="1" l="1"/>
  <c r="Z978" i="1" s="1"/>
  <c r="N978" i="1"/>
  <c r="R978" i="1" s="1"/>
  <c r="T978" i="1" s="1"/>
  <c r="W978" i="1" s="1"/>
  <c r="X979" i="1" s="1"/>
  <c r="L980" i="1"/>
  <c r="Q979" i="1"/>
  <c r="K982" i="1"/>
  <c r="P981" i="1"/>
  <c r="Y979" i="1" l="1"/>
  <c r="Z979" i="1" s="1"/>
  <c r="N979" i="1"/>
  <c r="R979" i="1" s="1"/>
  <c r="T979" i="1" s="1"/>
  <c r="W979" i="1" s="1"/>
  <c r="X980" i="1" s="1"/>
  <c r="L981" i="1"/>
  <c r="Q980" i="1"/>
  <c r="K983" i="1"/>
  <c r="P982" i="1"/>
  <c r="Y980" i="1" l="1"/>
  <c r="Z980" i="1" s="1"/>
  <c r="N980" i="1"/>
  <c r="R980" i="1" s="1"/>
  <c r="T980" i="1" s="1"/>
  <c r="W980" i="1" s="1"/>
  <c r="X981" i="1" s="1"/>
  <c r="L982" i="1"/>
  <c r="Q981" i="1"/>
  <c r="K984" i="1"/>
  <c r="P983" i="1"/>
  <c r="Y981" i="1" l="1"/>
  <c r="Z981" i="1" s="1"/>
  <c r="N981" i="1"/>
  <c r="R981" i="1" s="1"/>
  <c r="T981" i="1" s="1"/>
  <c r="W981" i="1" s="1"/>
  <c r="X982" i="1" s="1"/>
  <c r="Q982" i="1"/>
  <c r="L983" i="1"/>
  <c r="K985" i="1"/>
  <c r="P984" i="1"/>
  <c r="Y982" i="1" l="1"/>
  <c r="Z982" i="1" s="1"/>
  <c r="N982" i="1"/>
  <c r="R982" i="1" s="1"/>
  <c r="T982" i="1" s="1"/>
  <c r="W982" i="1" s="1"/>
  <c r="X983" i="1" s="1"/>
  <c r="L984" i="1"/>
  <c r="Q983" i="1"/>
  <c r="K986" i="1"/>
  <c r="P985" i="1"/>
  <c r="Y983" i="1" l="1"/>
  <c r="Z983" i="1" s="1"/>
  <c r="N983" i="1"/>
  <c r="R983" i="1" s="1"/>
  <c r="T983" i="1" s="1"/>
  <c r="W983" i="1" s="1"/>
  <c r="X984" i="1" s="1"/>
  <c r="L985" i="1"/>
  <c r="Q984" i="1"/>
  <c r="K987" i="1"/>
  <c r="P986" i="1"/>
  <c r="Y984" i="1" l="1"/>
  <c r="Z984" i="1" s="1"/>
  <c r="N984" i="1"/>
  <c r="R984" i="1" s="1"/>
  <c r="T984" i="1" s="1"/>
  <c r="W984" i="1" s="1"/>
  <c r="X985" i="1" s="1"/>
  <c r="L986" i="1"/>
  <c r="Q985" i="1"/>
  <c r="K988" i="1"/>
  <c r="P987" i="1"/>
  <c r="Y985" i="1" l="1"/>
  <c r="Z985" i="1" s="1"/>
  <c r="N985" i="1"/>
  <c r="R985" i="1" s="1"/>
  <c r="T985" i="1" s="1"/>
  <c r="W985" i="1" s="1"/>
  <c r="X986" i="1" s="1"/>
  <c r="L987" i="1"/>
  <c r="Q986" i="1"/>
  <c r="K989" i="1"/>
  <c r="P988" i="1"/>
  <c r="Y986" i="1" l="1"/>
  <c r="Z986" i="1" s="1"/>
  <c r="N986" i="1"/>
  <c r="R986" i="1" s="1"/>
  <c r="T986" i="1" s="1"/>
  <c r="W986" i="1" s="1"/>
  <c r="X987" i="1" s="1"/>
  <c r="Q987" i="1"/>
  <c r="L988" i="1"/>
  <c r="K990" i="1"/>
  <c r="P989" i="1"/>
  <c r="Y987" i="1" l="1"/>
  <c r="Z987" i="1" s="1"/>
  <c r="N987" i="1"/>
  <c r="R987" i="1" s="1"/>
  <c r="T987" i="1" s="1"/>
  <c r="W987" i="1" s="1"/>
  <c r="X988" i="1" s="1"/>
  <c r="L989" i="1"/>
  <c r="Q988" i="1"/>
  <c r="K991" i="1"/>
  <c r="P990" i="1"/>
  <c r="Y988" i="1" l="1"/>
  <c r="Z988" i="1" s="1"/>
  <c r="N988" i="1"/>
  <c r="R988" i="1" s="1"/>
  <c r="T988" i="1" s="1"/>
  <c r="W988" i="1" s="1"/>
  <c r="X989" i="1" s="1"/>
  <c r="Q989" i="1"/>
  <c r="L990" i="1"/>
  <c r="K992" i="1"/>
  <c r="P991" i="1"/>
  <c r="Y989" i="1" l="1"/>
  <c r="Z989" i="1" s="1"/>
  <c r="N989" i="1"/>
  <c r="R989" i="1" s="1"/>
  <c r="T989" i="1" s="1"/>
  <c r="W989" i="1" s="1"/>
  <c r="X990" i="1" s="1"/>
  <c r="L991" i="1"/>
  <c r="Q990" i="1"/>
  <c r="K993" i="1"/>
  <c r="P992" i="1"/>
  <c r="Y990" i="1" l="1"/>
  <c r="Z990" i="1" s="1"/>
  <c r="N990" i="1"/>
  <c r="R990" i="1" s="1"/>
  <c r="T990" i="1" s="1"/>
  <c r="W990" i="1" s="1"/>
  <c r="X991" i="1" s="1"/>
  <c r="L992" i="1"/>
  <c r="Q991" i="1"/>
  <c r="K994" i="1"/>
  <c r="P993" i="1"/>
  <c r="Y991" i="1" l="1"/>
  <c r="Z991" i="1" s="1"/>
  <c r="N991" i="1"/>
  <c r="R991" i="1" s="1"/>
  <c r="T991" i="1" s="1"/>
  <c r="W991" i="1" s="1"/>
  <c r="X992" i="1" s="1"/>
  <c r="L993" i="1"/>
  <c r="Q992" i="1"/>
  <c r="K995" i="1"/>
  <c r="P994" i="1"/>
  <c r="Y992" i="1" l="1"/>
  <c r="Z992" i="1" s="1"/>
  <c r="N992" i="1"/>
  <c r="R992" i="1" s="1"/>
  <c r="T992" i="1" s="1"/>
  <c r="W992" i="1" s="1"/>
  <c r="X993" i="1" s="1"/>
  <c r="Q993" i="1"/>
  <c r="L994" i="1"/>
  <c r="K996" i="1"/>
  <c r="P995" i="1"/>
  <c r="Y993" i="1" l="1"/>
  <c r="Z993" i="1" s="1"/>
  <c r="N993" i="1"/>
  <c r="R993" i="1" s="1"/>
  <c r="T993" i="1" s="1"/>
  <c r="W993" i="1" s="1"/>
  <c r="X994" i="1" s="1"/>
  <c r="L995" i="1"/>
  <c r="Q994" i="1"/>
  <c r="K997" i="1"/>
  <c r="P996" i="1"/>
  <c r="Y994" i="1" l="1"/>
  <c r="Z994" i="1" s="1"/>
  <c r="N994" i="1"/>
  <c r="R994" i="1" s="1"/>
  <c r="T994" i="1" s="1"/>
  <c r="W994" i="1" s="1"/>
  <c r="X995" i="1" s="1"/>
  <c r="L996" i="1"/>
  <c r="Q995" i="1"/>
  <c r="K998" i="1"/>
  <c r="P997" i="1"/>
  <c r="Y995" i="1" l="1"/>
  <c r="Z995" i="1" s="1"/>
  <c r="N995" i="1"/>
  <c r="R995" i="1" s="1"/>
  <c r="T995" i="1" s="1"/>
  <c r="W995" i="1" s="1"/>
  <c r="X996" i="1" s="1"/>
  <c r="L997" i="1"/>
  <c r="Q996" i="1"/>
  <c r="K999" i="1"/>
  <c r="P998" i="1"/>
  <c r="Y996" i="1" l="1"/>
  <c r="Z996" i="1" s="1"/>
  <c r="N996" i="1"/>
  <c r="R996" i="1" s="1"/>
  <c r="T996" i="1" s="1"/>
  <c r="W996" i="1" s="1"/>
  <c r="X997" i="1" s="1"/>
  <c r="L998" i="1"/>
  <c r="Q997" i="1"/>
  <c r="K1000" i="1"/>
  <c r="P999" i="1"/>
  <c r="Y997" i="1" l="1"/>
  <c r="Z997" i="1" s="1"/>
  <c r="N997" i="1"/>
  <c r="R997" i="1" s="1"/>
  <c r="T997" i="1" s="1"/>
  <c r="W997" i="1" s="1"/>
  <c r="X998" i="1" s="1"/>
  <c r="Q998" i="1"/>
  <c r="L999" i="1"/>
  <c r="K1001" i="1"/>
  <c r="P1000" i="1"/>
  <c r="Y998" i="1" l="1"/>
  <c r="Z998" i="1" s="1"/>
  <c r="N998" i="1"/>
  <c r="R998" i="1" s="1"/>
  <c r="T998" i="1" s="1"/>
  <c r="W998" i="1" s="1"/>
  <c r="X999" i="1" s="1"/>
  <c r="Q999" i="1"/>
  <c r="L1000" i="1"/>
  <c r="K1002" i="1"/>
  <c r="P1001" i="1"/>
  <c r="Y999" i="1" l="1"/>
  <c r="Z999" i="1" s="1"/>
  <c r="N999" i="1"/>
  <c r="R999" i="1" s="1"/>
  <c r="T999" i="1" s="1"/>
  <c r="W999" i="1" s="1"/>
  <c r="X1000" i="1" s="1"/>
  <c r="L1001" i="1"/>
  <c r="Q1000" i="1"/>
  <c r="K1003" i="1"/>
  <c r="P1002" i="1"/>
  <c r="Y1000" i="1" l="1"/>
  <c r="Z1000" i="1" s="1"/>
  <c r="N1000" i="1"/>
  <c r="R1000" i="1" s="1"/>
  <c r="T1000" i="1" s="1"/>
  <c r="W1000" i="1" s="1"/>
  <c r="X1001" i="1" s="1"/>
  <c r="L1002" i="1"/>
  <c r="Q1001" i="1"/>
  <c r="K1004" i="1"/>
  <c r="P1003" i="1"/>
  <c r="Y1001" i="1" l="1"/>
  <c r="Z1001" i="1" s="1"/>
  <c r="N1001" i="1"/>
  <c r="R1001" i="1" s="1"/>
  <c r="T1001" i="1" s="1"/>
  <c r="W1001" i="1" s="1"/>
  <c r="X1002" i="1" s="1"/>
  <c r="L1003" i="1"/>
  <c r="Q1002" i="1"/>
  <c r="K1005" i="1"/>
  <c r="P1004" i="1"/>
  <c r="Y1002" i="1" l="1"/>
  <c r="Z1002" i="1" s="1"/>
  <c r="N1002" i="1"/>
  <c r="R1002" i="1" s="1"/>
  <c r="T1002" i="1" s="1"/>
  <c r="W1002" i="1" s="1"/>
  <c r="X1003" i="1" s="1"/>
  <c r="Q1003" i="1"/>
  <c r="L1004" i="1"/>
  <c r="K1006" i="1"/>
  <c r="P1005" i="1"/>
  <c r="Y1003" i="1" l="1"/>
  <c r="Z1003" i="1" s="1"/>
  <c r="N1003" i="1"/>
  <c r="R1003" i="1" s="1"/>
  <c r="T1003" i="1" s="1"/>
  <c r="W1003" i="1" s="1"/>
  <c r="X1004" i="1" s="1"/>
  <c r="L1005" i="1"/>
  <c r="Q1004" i="1"/>
  <c r="K1007" i="1"/>
  <c r="P1006" i="1"/>
  <c r="Y1004" i="1" l="1"/>
  <c r="Z1004" i="1" s="1"/>
  <c r="N1004" i="1"/>
  <c r="R1004" i="1" s="1"/>
  <c r="T1004" i="1" s="1"/>
  <c r="W1004" i="1" s="1"/>
  <c r="X1005" i="1" s="1"/>
  <c r="Q1005" i="1"/>
  <c r="L1006" i="1"/>
  <c r="K1008" i="1"/>
  <c r="P1007" i="1"/>
  <c r="Y1005" i="1" l="1"/>
  <c r="Z1005" i="1" s="1"/>
  <c r="N1005" i="1"/>
  <c r="R1005" i="1" s="1"/>
  <c r="T1005" i="1" s="1"/>
  <c r="W1005" i="1" s="1"/>
  <c r="X1006" i="1" s="1"/>
  <c r="L1007" i="1"/>
  <c r="Q1006" i="1"/>
  <c r="K1009" i="1"/>
  <c r="P1008" i="1"/>
  <c r="Y1006" i="1" l="1"/>
  <c r="Z1006" i="1" s="1"/>
  <c r="N1006" i="1"/>
  <c r="R1006" i="1" s="1"/>
  <c r="T1006" i="1" s="1"/>
  <c r="W1006" i="1" s="1"/>
  <c r="X1007" i="1" s="1"/>
  <c r="L1008" i="1"/>
  <c r="Q1007" i="1"/>
  <c r="K1010" i="1"/>
  <c r="P1009" i="1"/>
  <c r="Y1007" i="1" l="1"/>
  <c r="Z1007" i="1" s="1"/>
  <c r="N1007" i="1"/>
  <c r="R1007" i="1" s="1"/>
  <c r="T1007" i="1" s="1"/>
  <c r="W1007" i="1" s="1"/>
  <c r="X1008" i="1" s="1"/>
  <c r="L1009" i="1"/>
  <c r="Q1008" i="1"/>
  <c r="K1011" i="1"/>
  <c r="P1010" i="1"/>
  <c r="Y1008" i="1" l="1"/>
  <c r="Z1008" i="1" s="1"/>
  <c r="N1008" i="1"/>
  <c r="R1008" i="1" s="1"/>
  <c r="T1008" i="1" s="1"/>
  <c r="W1008" i="1" s="1"/>
  <c r="X1009" i="1" s="1"/>
  <c r="Q1009" i="1"/>
  <c r="L1010" i="1"/>
  <c r="K1012" i="1"/>
  <c r="P1011" i="1"/>
  <c r="Y1009" i="1" l="1"/>
  <c r="Z1009" i="1" s="1"/>
  <c r="N1009" i="1"/>
  <c r="R1009" i="1" s="1"/>
  <c r="T1009" i="1" s="1"/>
  <c r="W1009" i="1" s="1"/>
  <c r="X1010" i="1" s="1"/>
  <c r="Q1010" i="1"/>
  <c r="L1011" i="1"/>
  <c r="K1013" i="1"/>
  <c r="P1012" i="1"/>
  <c r="Y1010" i="1" l="1"/>
  <c r="Z1010" i="1" s="1"/>
  <c r="N1010" i="1"/>
  <c r="R1010" i="1" s="1"/>
  <c r="T1010" i="1" s="1"/>
  <c r="W1010" i="1" s="1"/>
  <c r="X1011" i="1" s="1"/>
  <c r="L1012" i="1"/>
  <c r="Q1011" i="1"/>
  <c r="K1014" i="1"/>
  <c r="P1013" i="1"/>
  <c r="Y1011" i="1" l="1"/>
  <c r="Z1011" i="1" s="1"/>
  <c r="N1011" i="1"/>
  <c r="R1011" i="1" s="1"/>
  <c r="T1011" i="1" s="1"/>
  <c r="W1011" i="1" s="1"/>
  <c r="X1012" i="1" s="1"/>
  <c r="L1013" i="1"/>
  <c r="Q1012" i="1"/>
  <c r="K1015" i="1"/>
  <c r="P1014" i="1"/>
  <c r="Y1012" i="1" l="1"/>
  <c r="Z1012" i="1" s="1"/>
  <c r="N1012" i="1"/>
  <c r="R1012" i="1" s="1"/>
  <c r="T1012" i="1" s="1"/>
  <c r="W1012" i="1" s="1"/>
  <c r="X1013" i="1" s="1"/>
  <c r="Q1013" i="1"/>
  <c r="L1014" i="1"/>
  <c r="K1016" i="1"/>
  <c r="P1015" i="1"/>
  <c r="Y1013" i="1" l="1"/>
  <c r="Z1013" i="1" s="1"/>
  <c r="N1013" i="1"/>
  <c r="R1013" i="1" s="1"/>
  <c r="T1013" i="1" s="1"/>
  <c r="W1013" i="1" s="1"/>
  <c r="X1014" i="1" s="1"/>
  <c r="Q1014" i="1"/>
  <c r="L1015" i="1"/>
  <c r="K1017" i="1"/>
  <c r="P1016" i="1"/>
  <c r="Y1014" i="1" l="1"/>
  <c r="Z1014" i="1" s="1"/>
  <c r="N1014" i="1"/>
  <c r="R1014" i="1" s="1"/>
  <c r="T1014" i="1" s="1"/>
  <c r="W1014" i="1" s="1"/>
  <c r="X1015" i="1" s="1"/>
  <c r="L1016" i="1"/>
  <c r="Q1015" i="1"/>
  <c r="K1018" i="1"/>
  <c r="P1017" i="1"/>
  <c r="Y1015" i="1" l="1"/>
  <c r="Z1015" i="1" s="1"/>
  <c r="N1015" i="1"/>
  <c r="R1015" i="1" s="1"/>
  <c r="T1015" i="1" s="1"/>
  <c r="W1015" i="1" s="1"/>
  <c r="X1016" i="1" s="1"/>
  <c r="L1017" i="1"/>
  <c r="Q1016" i="1"/>
  <c r="K1019" i="1"/>
  <c r="P1018" i="1"/>
  <c r="Y1016" i="1" l="1"/>
  <c r="Z1016" i="1" s="1"/>
  <c r="N1016" i="1"/>
  <c r="R1016" i="1" s="1"/>
  <c r="T1016" i="1" s="1"/>
  <c r="W1016" i="1" s="1"/>
  <c r="X1017" i="1" s="1"/>
  <c r="L1018" i="1"/>
  <c r="Q1017" i="1"/>
  <c r="K1020" i="1"/>
  <c r="P1019" i="1"/>
  <c r="Y1017" i="1" l="1"/>
  <c r="Z1017" i="1" s="1"/>
  <c r="N1017" i="1"/>
  <c r="R1017" i="1" s="1"/>
  <c r="T1017" i="1" s="1"/>
  <c r="W1017" i="1" s="1"/>
  <c r="X1018" i="1" s="1"/>
  <c r="Q1018" i="1"/>
  <c r="L1019" i="1"/>
  <c r="K1021" i="1"/>
  <c r="P1020" i="1"/>
  <c r="Y1018" i="1" l="1"/>
  <c r="Z1018" i="1" s="1"/>
  <c r="N1018" i="1"/>
  <c r="R1018" i="1" s="1"/>
  <c r="T1018" i="1" s="1"/>
  <c r="W1018" i="1" s="1"/>
  <c r="X1019" i="1" s="1"/>
  <c r="L1020" i="1"/>
  <c r="Q1019" i="1"/>
  <c r="K1022" i="1"/>
  <c r="P1021" i="1"/>
  <c r="Y1019" i="1" l="1"/>
  <c r="Z1019" i="1" s="1"/>
  <c r="N1019" i="1"/>
  <c r="R1019" i="1" s="1"/>
  <c r="T1019" i="1" s="1"/>
  <c r="W1019" i="1" s="1"/>
  <c r="X1020" i="1" s="1"/>
  <c r="L1021" i="1"/>
  <c r="Q1020" i="1"/>
  <c r="K1023" i="1"/>
  <c r="P1022" i="1"/>
  <c r="Y1020" i="1" l="1"/>
  <c r="Z1020" i="1" s="1"/>
  <c r="N1020" i="1"/>
  <c r="R1020" i="1" s="1"/>
  <c r="T1020" i="1" s="1"/>
  <c r="W1020" i="1" s="1"/>
  <c r="X1021" i="1" s="1"/>
  <c r="L1022" i="1"/>
  <c r="Q1021" i="1"/>
  <c r="K1024" i="1"/>
  <c r="P1023" i="1"/>
  <c r="Y1021" i="1" l="1"/>
  <c r="Z1021" i="1" s="1"/>
  <c r="N1021" i="1"/>
  <c r="R1021" i="1" s="1"/>
  <c r="T1021" i="1" s="1"/>
  <c r="W1021" i="1" s="1"/>
  <c r="X1022" i="1" s="1"/>
  <c r="L1023" i="1"/>
  <c r="Q1022" i="1"/>
  <c r="K1025" i="1"/>
  <c r="P1024" i="1"/>
  <c r="Y1022" i="1" l="1"/>
  <c r="Z1022" i="1" s="1"/>
  <c r="N1022" i="1"/>
  <c r="R1022" i="1" s="1"/>
  <c r="T1022" i="1" s="1"/>
  <c r="W1022" i="1" s="1"/>
  <c r="X1023" i="1" s="1"/>
  <c r="Q1023" i="1"/>
  <c r="L1024" i="1"/>
  <c r="K1026" i="1"/>
  <c r="P1025" i="1"/>
  <c r="Y1023" i="1" l="1"/>
  <c r="Z1023" i="1" s="1"/>
  <c r="N1023" i="1"/>
  <c r="R1023" i="1" s="1"/>
  <c r="T1023" i="1" s="1"/>
  <c r="W1023" i="1" s="1"/>
  <c r="X1024" i="1" s="1"/>
  <c r="L1025" i="1"/>
  <c r="Q1024" i="1"/>
  <c r="K1027" i="1"/>
  <c r="P1026" i="1"/>
  <c r="Y1024" i="1" l="1"/>
  <c r="Z1024" i="1" s="1"/>
  <c r="N1024" i="1"/>
  <c r="R1024" i="1" s="1"/>
  <c r="T1024" i="1" s="1"/>
  <c r="W1024" i="1" s="1"/>
  <c r="X1025" i="1" s="1"/>
  <c r="L1026" i="1"/>
  <c r="Q1025" i="1"/>
  <c r="K1028" i="1"/>
  <c r="P1027" i="1"/>
  <c r="Y1025" i="1" l="1"/>
  <c r="Z1025" i="1" s="1"/>
  <c r="N1025" i="1"/>
  <c r="R1025" i="1" s="1"/>
  <c r="T1025" i="1" s="1"/>
  <c r="W1025" i="1" s="1"/>
  <c r="X1026" i="1" s="1"/>
  <c r="L1027" i="1"/>
  <c r="Q1026" i="1"/>
  <c r="K1029" i="1"/>
  <c r="P1028" i="1"/>
  <c r="Y1026" i="1" l="1"/>
  <c r="Z1026" i="1" s="1"/>
  <c r="N1026" i="1"/>
  <c r="R1026" i="1" s="1"/>
  <c r="T1026" i="1" s="1"/>
  <c r="W1026" i="1" s="1"/>
  <c r="X1027" i="1" s="1"/>
  <c r="L1028" i="1"/>
  <c r="Q1027" i="1"/>
  <c r="K1030" i="1"/>
  <c r="P1029" i="1"/>
  <c r="Y1027" i="1" l="1"/>
  <c r="Z1027" i="1" s="1"/>
  <c r="N1027" i="1"/>
  <c r="R1027" i="1" s="1"/>
  <c r="T1027" i="1" s="1"/>
  <c r="W1027" i="1" s="1"/>
  <c r="X1028" i="1" s="1"/>
  <c r="L1029" i="1"/>
  <c r="Q1028" i="1"/>
  <c r="K1031" i="1"/>
  <c r="P1030" i="1"/>
  <c r="Y1028" i="1" l="1"/>
  <c r="Z1028" i="1" s="1"/>
  <c r="N1028" i="1"/>
  <c r="R1028" i="1" s="1"/>
  <c r="T1028" i="1" s="1"/>
  <c r="W1028" i="1" s="1"/>
  <c r="X1029" i="1" s="1"/>
  <c r="Q1029" i="1"/>
  <c r="L1030" i="1"/>
  <c r="K1032" i="1"/>
  <c r="P1031" i="1"/>
  <c r="Y1029" i="1" l="1"/>
  <c r="Z1029" i="1" s="1"/>
  <c r="N1029" i="1"/>
  <c r="R1029" i="1" s="1"/>
  <c r="T1029" i="1" s="1"/>
  <c r="W1029" i="1" s="1"/>
  <c r="X1030" i="1" s="1"/>
  <c r="L1031" i="1"/>
  <c r="Q1030" i="1"/>
  <c r="K1033" i="1"/>
  <c r="P1032" i="1"/>
  <c r="Y1030" i="1" l="1"/>
  <c r="Z1030" i="1" s="1"/>
  <c r="N1030" i="1"/>
  <c r="R1030" i="1" s="1"/>
  <c r="T1030" i="1" s="1"/>
  <c r="W1030" i="1" s="1"/>
  <c r="X1031" i="1" s="1"/>
  <c r="Q1031" i="1"/>
  <c r="L1032" i="1"/>
  <c r="K1034" i="1"/>
  <c r="P1033" i="1"/>
  <c r="Y1031" i="1" l="1"/>
  <c r="Z1031" i="1" s="1"/>
  <c r="N1031" i="1"/>
  <c r="R1031" i="1" s="1"/>
  <c r="T1031" i="1" s="1"/>
  <c r="W1031" i="1" s="1"/>
  <c r="X1032" i="1" s="1"/>
  <c r="L1033" i="1"/>
  <c r="Q1032" i="1"/>
  <c r="K1035" i="1"/>
  <c r="P1034" i="1"/>
  <c r="Y1032" i="1" l="1"/>
  <c r="Z1032" i="1" s="1"/>
  <c r="N1032" i="1"/>
  <c r="R1032" i="1" s="1"/>
  <c r="T1032" i="1" s="1"/>
  <c r="W1032" i="1" s="1"/>
  <c r="X1033" i="1" s="1"/>
  <c r="L1034" i="1"/>
  <c r="Q1033" i="1"/>
  <c r="K1036" i="1"/>
  <c r="P1035" i="1"/>
  <c r="Y1033" i="1" l="1"/>
  <c r="Z1033" i="1" s="1"/>
  <c r="N1033" i="1"/>
  <c r="R1033" i="1" s="1"/>
  <c r="T1033" i="1" s="1"/>
  <c r="W1033" i="1" s="1"/>
  <c r="X1034" i="1" s="1"/>
  <c r="L1035" i="1"/>
  <c r="Q1034" i="1"/>
  <c r="K1037" i="1"/>
  <c r="P1036" i="1"/>
  <c r="Y1034" i="1" l="1"/>
  <c r="Z1034" i="1" s="1"/>
  <c r="N1034" i="1"/>
  <c r="R1034" i="1" s="1"/>
  <c r="T1034" i="1" s="1"/>
  <c r="W1034" i="1" s="1"/>
  <c r="X1035" i="1" s="1"/>
  <c r="L1036" i="1"/>
  <c r="Q1035" i="1"/>
  <c r="K1038" i="1"/>
  <c r="P1037" i="1"/>
  <c r="Y1035" i="1" l="1"/>
  <c r="Z1035" i="1" s="1"/>
  <c r="N1035" i="1"/>
  <c r="R1035" i="1" s="1"/>
  <c r="T1035" i="1" s="1"/>
  <c r="W1035" i="1" s="1"/>
  <c r="X1036" i="1" s="1"/>
  <c r="Q1036" i="1"/>
  <c r="L1037" i="1"/>
  <c r="K1039" i="1"/>
  <c r="P1038" i="1"/>
  <c r="Y1036" i="1" l="1"/>
  <c r="Z1036" i="1" s="1"/>
  <c r="N1036" i="1"/>
  <c r="R1036" i="1" s="1"/>
  <c r="T1036" i="1" s="1"/>
  <c r="W1036" i="1" s="1"/>
  <c r="X1037" i="1" s="1"/>
  <c r="L1038" i="1"/>
  <c r="Q1037" i="1"/>
  <c r="K1040" i="1"/>
  <c r="P1039" i="1"/>
  <c r="Y1037" i="1" l="1"/>
  <c r="Z1037" i="1" s="1"/>
  <c r="N1037" i="1"/>
  <c r="R1037" i="1" s="1"/>
  <c r="T1037" i="1" s="1"/>
  <c r="W1037" i="1" s="1"/>
  <c r="X1038" i="1" s="1"/>
  <c r="L1039" i="1"/>
  <c r="Q1038" i="1"/>
  <c r="K1041" i="1"/>
  <c r="P1040" i="1"/>
  <c r="Y1038" i="1" l="1"/>
  <c r="Z1038" i="1" s="1"/>
  <c r="N1038" i="1"/>
  <c r="R1038" i="1" s="1"/>
  <c r="T1038" i="1" s="1"/>
  <c r="W1038" i="1" s="1"/>
  <c r="X1039" i="1" s="1"/>
  <c r="L1040" i="1"/>
  <c r="Q1039" i="1"/>
  <c r="K1042" i="1"/>
  <c r="P1041" i="1"/>
  <c r="Y1039" i="1" l="1"/>
  <c r="Z1039" i="1" s="1"/>
  <c r="N1039" i="1"/>
  <c r="R1039" i="1" s="1"/>
  <c r="T1039" i="1" s="1"/>
  <c r="W1039" i="1" s="1"/>
  <c r="X1040" i="1" s="1"/>
  <c r="L1041" i="1"/>
  <c r="Q1040" i="1"/>
  <c r="K1043" i="1"/>
  <c r="P1042" i="1"/>
  <c r="Y1040" i="1" l="1"/>
  <c r="Z1040" i="1" s="1"/>
  <c r="N1040" i="1"/>
  <c r="R1040" i="1" s="1"/>
  <c r="T1040" i="1" s="1"/>
  <c r="W1040" i="1" s="1"/>
  <c r="X1041" i="1" s="1"/>
  <c r="Q1041" i="1"/>
  <c r="L1042" i="1"/>
  <c r="K1044" i="1"/>
  <c r="P1043" i="1"/>
  <c r="Y1041" i="1" l="1"/>
  <c r="Z1041" i="1" s="1"/>
  <c r="N1041" i="1"/>
  <c r="R1041" i="1" s="1"/>
  <c r="T1041" i="1" s="1"/>
  <c r="W1041" i="1" s="1"/>
  <c r="X1042" i="1" s="1"/>
  <c r="Q1042" i="1"/>
  <c r="L1043" i="1"/>
  <c r="K1045" i="1"/>
  <c r="P1044" i="1"/>
  <c r="Y1042" i="1" l="1"/>
  <c r="Z1042" i="1" s="1"/>
  <c r="N1042" i="1"/>
  <c r="R1042" i="1" s="1"/>
  <c r="T1042" i="1" s="1"/>
  <c r="W1042" i="1" s="1"/>
  <c r="X1043" i="1" s="1"/>
  <c r="Q1043" i="1"/>
  <c r="L1044" i="1"/>
  <c r="K1046" i="1"/>
  <c r="P1045" i="1"/>
  <c r="Y1043" i="1" l="1"/>
  <c r="Z1043" i="1" s="1"/>
  <c r="N1043" i="1"/>
  <c r="R1043" i="1" s="1"/>
  <c r="T1043" i="1" s="1"/>
  <c r="W1043" i="1" s="1"/>
  <c r="X1044" i="1" s="1"/>
  <c r="L1045" i="1"/>
  <c r="Q1044" i="1"/>
  <c r="K1047" i="1"/>
  <c r="P1046" i="1"/>
  <c r="Y1044" i="1" l="1"/>
  <c r="Z1044" i="1" s="1"/>
  <c r="N1044" i="1"/>
  <c r="R1044" i="1" s="1"/>
  <c r="T1044" i="1" s="1"/>
  <c r="W1044" i="1" s="1"/>
  <c r="X1045" i="1" s="1"/>
  <c r="L1046" i="1"/>
  <c r="Q1045" i="1"/>
  <c r="K1048" i="1"/>
  <c r="P1047" i="1"/>
  <c r="Y1045" i="1" l="1"/>
  <c r="Z1045" i="1" s="1"/>
  <c r="N1045" i="1"/>
  <c r="R1045" i="1" s="1"/>
  <c r="T1045" i="1" s="1"/>
  <c r="W1045" i="1" s="1"/>
  <c r="X1046" i="1" s="1"/>
  <c r="L1047" i="1"/>
  <c r="Q1046" i="1"/>
  <c r="K1049" i="1"/>
  <c r="P1048" i="1"/>
  <c r="Y1046" i="1" l="1"/>
  <c r="Z1046" i="1" s="1"/>
  <c r="N1046" i="1"/>
  <c r="R1046" i="1" s="1"/>
  <c r="T1046" i="1" s="1"/>
  <c r="W1046" i="1" s="1"/>
  <c r="X1047" i="1" s="1"/>
  <c r="L1048" i="1"/>
  <c r="Q1047" i="1"/>
  <c r="K1050" i="1"/>
  <c r="P1049" i="1"/>
  <c r="Y1047" i="1" l="1"/>
  <c r="Z1047" i="1" s="1"/>
  <c r="N1047" i="1"/>
  <c r="R1047" i="1" s="1"/>
  <c r="T1047" i="1" s="1"/>
  <c r="W1047" i="1" s="1"/>
  <c r="X1048" i="1" s="1"/>
  <c r="Q1048" i="1"/>
  <c r="L1049" i="1"/>
  <c r="K1051" i="1"/>
  <c r="P1050" i="1"/>
  <c r="Y1048" i="1" l="1"/>
  <c r="Z1048" i="1" s="1"/>
  <c r="N1048" i="1"/>
  <c r="R1048" i="1" s="1"/>
  <c r="T1048" i="1" s="1"/>
  <c r="W1048" i="1" s="1"/>
  <c r="X1049" i="1" s="1"/>
  <c r="L1050" i="1"/>
  <c r="Q1049" i="1"/>
  <c r="K1052" i="1"/>
  <c r="P1051" i="1"/>
  <c r="Y1049" i="1" l="1"/>
  <c r="Z1049" i="1" s="1"/>
  <c r="N1049" i="1"/>
  <c r="R1049" i="1" s="1"/>
  <c r="T1049" i="1" s="1"/>
  <c r="W1049" i="1" s="1"/>
  <c r="X1050" i="1" s="1"/>
  <c r="Q1050" i="1"/>
  <c r="L1051" i="1"/>
  <c r="K1053" i="1"/>
  <c r="P1052" i="1"/>
  <c r="Y1050" i="1" l="1"/>
  <c r="Z1050" i="1" s="1"/>
  <c r="N1050" i="1"/>
  <c r="R1050" i="1" s="1"/>
  <c r="T1050" i="1" s="1"/>
  <c r="W1050" i="1" s="1"/>
  <c r="X1051" i="1" s="1"/>
  <c r="L1052" i="1"/>
  <c r="Q1051" i="1"/>
  <c r="K1054" i="1"/>
  <c r="P1053" i="1"/>
  <c r="Y1051" i="1" l="1"/>
  <c r="Z1051" i="1" s="1"/>
  <c r="N1051" i="1"/>
  <c r="R1051" i="1" s="1"/>
  <c r="T1051" i="1" s="1"/>
  <c r="W1051" i="1" s="1"/>
  <c r="X1052" i="1" s="1"/>
  <c r="L1053" i="1"/>
  <c r="Q1052" i="1"/>
  <c r="K1055" i="1"/>
  <c r="P1054" i="1"/>
  <c r="Y1052" i="1" l="1"/>
  <c r="Z1052" i="1" s="1"/>
  <c r="N1052" i="1"/>
  <c r="R1052" i="1" s="1"/>
  <c r="T1052" i="1" s="1"/>
  <c r="W1052" i="1" s="1"/>
  <c r="X1053" i="1" s="1"/>
  <c r="L1054" i="1"/>
  <c r="Q1053" i="1"/>
  <c r="K1056" i="1"/>
  <c r="P1055" i="1"/>
  <c r="Y1053" i="1" l="1"/>
  <c r="Z1053" i="1" s="1"/>
  <c r="N1053" i="1"/>
  <c r="R1053" i="1" s="1"/>
  <c r="T1053" i="1" s="1"/>
  <c r="W1053" i="1" s="1"/>
  <c r="X1054" i="1" s="1"/>
  <c r="L1055" i="1"/>
  <c r="Q1054" i="1"/>
  <c r="K1057" i="1"/>
  <c r="P1056" i="1"/>
  <c r="Y1054" i="1" l="1"/>
  <c r="Z1054" i="1" s="1"/>
  <c r="N1054" i="1"/>
  <c r="R1054" i="1" s="1"/>
  <c r="T1054" i="1" s="1"/>
  <c r="W1054" i="1" s="1"/>
  <c r="X1055" i="1" s="1"/>
  <c r="Q1055" i="1"/>
  <c r="L1056" i="1"/>
  <c r="K1058" i="1"/>
  <c r="P1057" i="1"/>
  <c r="Y1055" i="1" l="1"/>
  <c r="Z1055" i="1" s="1"/>
  <c r="N1055" i="1"/>
  <c r="R1055" i="1" s="1"/>
  <c r="T1055" i="1" s="1"/>
  <c r="W1055" i="1" s="1"/>
  <c r="X1056" i="1" s="1"/>
  <c r="Q1056" i="1"/>
  <c r="L1057" i="1"/>
  <c r="K1059" i="1"/>
  <c r="P1058" i="1"/>
  <c r="Y1056" i="1" l="1"/>
  <c r="Z1056" i="1" s="1"/>
  <c r="N1056" i="1"/>
  <c r="R1056" i="1" s="1"/>
  <c r="T1056" i="1" s="1"/>
  <c r="W1056" i="1" s="1"/>
  <c r="X1057" i="1" s="1"/>
  <c r="L1058" i="1"/>
  <c r="Q1057" i="1"/>
  <c r="K1060" i="1"/>
  <c r="P1059" i="1"/>
  <c r="Y1057" i="1" l="1"/>
  <c r="Z1057" i="1" s="1"/>
  <c r="N1057" i="1"/>
  <c r="R1057" i="1" s="1"/>
  <c r="T1057" i="1" s="1"/>
  <c r="W1057" i="1" s="1"/>
  <c r="X1058" i="1" s="1"/>
  <c r="L1059" i="1"/>
  <c r="Q1058" i="1"/>
  <c r="K1061" i="1"/>
  <c r="P1060" i="1"/>
  <c r="Y1058" i="1" l="1"/>
  <c r="Z1058" i="1" s="1"/>
  <c r="N1058" i="1"/>
  <c r="R1058" i="1" s="1"/>
  <c r="T1058" i="1" s="1"/>
  <c r="W1058" i="1" s="1"/>
  <c r="X1059" i="1" s="1"/>
  <c r="L1060" i="1"/>
  <c r="Q1059" i="1"/>
  <c r="K1062" i="1"/>
  <c r="P1061" i="1"/>
  <c r="Y1059" i="1" l="1"/>
  <c r="Z1059" i="1" s="1"/>
  <c r="N1059" i="1"/>
  <c r="R1059" i="1" s="1"/>
  <c r="T1059" i="1" s="1"/>
  <c r="W1059" i="1" s="1"/>
  <c r="X1060" i="1" s="1"/>
  <c r="L1061" i="1"/>
  <c r="Q1060" i="1"/>
  <c r="K1063" i="1"/>
  <c r="P1062" i="1"/>
  <c r="Y1060" i="1" l="1"/>
  <c r="Z1060" i="1" s="1"/>
  <c r="N1060" i="1"/>
  <c r="R1060" i="1" s="1"/>
  <c r="T1060" i="1" s="1"/>
  <c r="W1060" i="1" s="1"/>
  <c r="X1061" i="1" s="1"/>
  <c r="L1062" i="1"/>
  <c r="Q1061" i="1"/>
  <c r="K1064" i="1"/>
  <c r="P1063" i="1"/>
  <c r="Y1061" i="1" l="1"/>
  <c r="Z1061" i="1" s="1"/>
  <c r="N1061" i="1"/>
  <c r="R1061" i="1" s="1"/>
  <c r="T1061" i="1" s="1"/>
  <c r="W1061" i="1" s="1"/>
  <c r="X1062" i="1" s="1"/>
  <c r="L1063" i="1"/>
  <c r="Q1062" i="1"/>
  <c r="K1065" i="1"/>
  <c r="P1064" i="1"/>
  <c r="Y1062" i="1" l="1"/>
  <c r="Z1062" i="1" s="1"/>
  <c r="N1062" i="1"/>
  <c r="R1062" i="1" s="1"/>
  <c r="T1062" i="1" s="1"/>
  <c r="W1062" i="1" s="1"/>
  <c r="X1063" i="1" s="1"/>
  <c r="L1064" i="1"/>
  <c r="Q1063" i="1"/>
  <c r="K1066" i="1"/>
  <c r="P1065" i="1"/>
  <c r="Y1063" i="1" l="1"/>
  <c r="Z1063" i="1" s="1"/>
  <c r="N1063" i="1"/>
  <c r="R1063" i="1" s="1"/>
  <c r="T1063" i="1" s="1"/>
  <c r="W1063" i="1" s="1"/>
  <c r="X1064" i="1" s="1"/>
  <c r="L1065" i="1"/>
  <c r="Q1064" i="1"/>
  <c r="K1067" i="1"/>
  <c r="P1066" i="1"/>
  <c r="Y1064" i="1" l="1"/>
  <c r="Z1064" i="1" s="1"/>
  <c r="N1064" i="1"/>
  <c r="R1064" i="1" s="1"/>
  <c r="T1064" i="1" s="1"/>
  <c r="W1064" i="1" s="1"/>
  <c r="X1065" i="1" s="1"/>
  <c r="L1066" i="1"/>
  <c r="Q1065" i="1"/>
  <c r="K1068" i="1"/>
  <c r="P1067" i="1"/>
  <c r="Y1065" i="1" l="1"/>
  <c r="Z1065" i="1" s="1"/>
  <c r="N1065" i="1"/>
  <c r="R1065" i="1" s="1"/>
  <c r="T1065" i="1" s="1"/>
  <c r="W1065" i="1" s="1"/>
  <c r="X1066" i="1" s="1"/>
  <c r="Q1066" i="1"/>
  <c r="L1067" i="1"/>
  <c r="K1069" i="1"/>
  <c r="P1068" i="1"/>
  <c r="Y1066" i="1" l="1"/>
  <c r="Z1066" i="1" s="1"/>
  <c r="N1066" i="1"/>
  <c r="R1066" i="1" s="1"/>
  <c r="T1066" i="1" s="1"/>
  <c r="W1066" i="1" s="1"/>
  <c r="X1067" i="1" s="1"/>
  <c r="Q1067" i="1"/>
  <c r="L1068" i="1"/>
  <c r="K1070" i="1"/>
  <c r="P1069" i="1"/>
  <c r="Y1067" i="1" l="1"/>
  <c r="Z1067" i="1" s="1"/>
  <c r="N1067" i="1"/>
  <c r="R1067" i="1" s="1"/>
  <c r="T1067" i="1" s="1"/>
  <c r="W1067" i="1" s="1"/>
  <c r="X1068" i="1" s="1"/>
  <c r="Q1068" i="1"/>
  <c r="L1069" i="1"/>
  <c r="K1071" i="1"/>
  <c r="P1070" i="1"/>
  <c r="Y1068" i="1" l="1"/>
  <c r="Z1068" i="1" s="1"/>
  <c r="N1068" i="1"/>
  <c r="R1068" i="1" s="1"/>
  <c r="T1068" i="1" s="1"/>
  <c r="W1068" i="1" s="1"/>
  <c r="X1069" i="1" s="1"/>
  <c r="L1070" i="1"/>
  <c r="Q1069" i="1"/>
  <c r="K1072" i="1"/>
  <c r="P1071" i="1"/>
  <c r="Y1069" i="1" l="1"/>
  <c r="Z1069" i="1" s="1"/>
  <c r="N1069" i="1"/>
  <c r="R1069" i="1" s="1"/>
  <c r="T1069" i="1" s="1"/>
  <c r="W1069" i="1" s="1"/>
  <c r="X1070" i="1" s="1"/>
  <c r="L1071" i="1"/>
  <c r="Q1070" i="1"/>
  <c r="K1073" i="1"/>
  <c r="P1072" i="1"/>
  <c r="Y1070" i="1" l="1"/>
  <c r="Z1070" i="1" s="1"/>
  <c r="N1070" i="1"/>
  <c r="R1070" i="1" s="1"/>
  <c r="T1070" i="1" s="1"/>
  <c r="W1070" i="1" s="1"/>
  <c r="X1071" i="1" s="1"/>
  <c r="L1072" i="1"/>
  <c r="Q1071" i="1"/>
  <c r="K1074" i="1"/>
  <c r="P1073" i="1"/>
  <c r="Y1071" i="1" l="1"/>
  <c r="Z1071" i="1" s="1"/>
  <c r="N1071" i="1"/>
  <c r="R1071" i="1" s="1"/>
  <c r="T1071" i="1" s="1"/>
  <c r="W1071" i="1" s="1"/>
  <c r="X1072" i="1" s="1"/>
  <c r="Q1072" i="1"/>
  <c r="L1073" i="1"/>
  <c r="K1075" i="1"/>
  <c r="P1074" i="1"/>
  <c r="Y1072" i="1" l="1"/>
  <c r="Z1072" i="1" s="1"/>
  <c r="N1072" i="1"/>
  <c r="R1072" i="1" s="1"/>
  <c r="T1072" i="1" s="1"/>
  <c r="W1072" i="1" s="1"/>
  <c r="X1073" i="1" s="1"/>
  <c r="Q1073" i="1"/>
  <c r="L1074" i="1"/>
  <c r="K1076" i="1"/>
  <c r="P1075" i="1"/>
  <c r="Y1073" i="1" l="1"/>
  <c r="Z1073" i="1" s="1"/>
  <c r="N1073" i="1"/>
  <c r="R1073" i="1" s="1"/>
  <c r="T1073" i="1" s="1"/>
  <c r="W1073" i="1" s="1"/>
  <c r="X1074" i="1" s="1"/>
  <c r="L1075" i="1"/>
  <c r="Q1074" i="1"/>
  <c r="K1077" i="1"/>
  <c r="P1076" i="1"/>
  <c r="Y1074" i="1" l="1"/>
  <c r="Z1074" i="1" s="1"/>
  <c r="N1074" i="1"/>
  <c r="R1074" i="1" s="1"/>
  <c r="T1074" i="1" s="1"/>
  <c r="W1074" i="1" s="1"/>
  <c r="X1075" i="1" s="1"/>
  <c r="L1076" i="1"/>
  <c r="Q1075" i="1"/>
  <c r="K1078" i="1"/>
  <c r="P1077" i="1"/>
  <c r="Y1075" i="1" l="1"/>
  <c r="Z1075" i="1" s="1"/>
  <c r="N1075" i="1"/>
  <c r="R1075" i="1" s="1"/>
  <c r="T1075" i="1" s="1"/>
  <c r="W1075" i="1" s="1"/>
  <c r="X1076" i="1" s="1"/>
  <c r="L1077" i="1"/>
  <c r="Q1076" i="1"/>
  <c r="K1079" i="1"/>
  <c r="P1078" i="1"/>
  <c r="Y1076" i="1" l="1"/>
  <c r="Z1076" i="1" s="1"/>
  <c r="N1076" i="1"/>
  <c r="R1076" i="1" s="1"/>
  <c r="T1076" i="1" s="1"/>
  <c r="W1076" i="1" s="1"/>
  <c r="X1077" i="1" s="1"/>
  <c r="L1078" i="1"/>
  <c r="Q1077" i="1"/>
  <c r="K1080" i="1"/>
  <c r="P1079" i="1"/>
  <c r="Y1077" i="1" l="1"/>
  <c r="Z1077" i="1" s="1"/>
  <c r="N1077" i="1"/>
  <c r="R1077" i="1" s="1"/>
  <c r="T1077" i="1" s="1"/>
  <c r="W1077" i="1" s="1"/>
  <c r="X1078" i="1" s="1"/>
  <c r="L1079" i="1"/>
  <c r="Q1078" i="1"/>
  <c r="K1081" i="1"/>
  <c r="P1080" i="1"/>
  <c r="Y1078" i="1" l="1"/>
  <c r="Z1078" i="1" s="1"/>
  <c r="N1078" i="1"/>
  <c r="R1078" i="1" s="1"/>
  <c r="T1078" i="1" s="1"/>
  <c r="W1078" i="1" s="1"/>
  <c r="X1079" i="1" s="1"/>
  <c r="L1080" i="1"/>
  <c r="Q1079" i="1"/>
  <c r="K1082" i="1"/>
  <c r="P1081" i="1"/>
  <c r="Y1079" i="1" l="1"/>
  <c r="Z1079" i="1" s="1"/>
  <c r="N1079" i="1"/>
  <c r="R1079" i="1" s="1"/>
  <c r="T1079" i="1" s="1"/>
  <c r="W1079" i="1" s="1"/>
  <c r="X1080" i="1" s="1"/>
  <c r="Q1080" i="1"/>
  <c r="L1081" i="1"/>
  <c r="K1083" i="1"/>
  <c r="P1082" i="1"/>
  <c r="Y1080" i="1" l="1"/>
  <c r="Z1080" i="1" s="1"/>
  <c r="N1080" i="1"/>
  <c r="R1080" i="1" s="1"/>
  <c r="T1080" i="1" s="1"/>
  <c r="W1080" i="1" s="1"/>
  <c r="X1081" i="1" s="1"/>
  <c r="Q1081" i="1"/>
  <c r="L1082" i="1"/>
  <c r="K1084" i="1"/>
  <c r="P1083" i="1"/>
  <c r="Y1081" i="1" l="1"/>
  <c r="Z1081" i="1" s="1"/>
  <c r="N1081" i="1"/>
  <c r="R1081" i="1" s="1"/>
  <c r="T1081" i="1" s="1"/>
  <c r="W1081" i="1" s="1"/>
  <c r="X1082" i="1" s="1"/>
  <c r="L1083" i="1"/>
  <c r="Q1082" i="1"/>
  <c r="K1085" i="1"/>
  <c r="P1084" i="1"/>
  <c r="Y1082" i="1" l="1"/>
  <c r="Z1082" i="1" s="1"/>
  <c r="N1082" i="1"/>
  <c r="R1082" i="1" s="1"/>
  <c r="T1082" i="1" s="1"/>
  <c r="W1082" i="1" s="1"/>
  <c r="X1083" i="1" s="1"/>
  <c r="L1084" i="1"/>
  <c r="Q1083" i="1"/>
  <c r="K1086" i="1"/>
  <c r="P1085" i="1"/>
  <c r="Y1083" i="1" l="1"/>
  <c r="Z1083" i="1" s="1"/>
  <c r="N1083" i="1"/>
  <c r="R1083" i="1" s="1"/>
  <c r="T1083" i="1" s="1"/>
  <c r="W1083" i="1" s="1"/>
  <c r="X1084" i="1" s="1"/>
  <c r="L1085" i="1"/>
  <c r="Q1084" i="1"/>
  <c r="K1087" i="1"/>
  <c r="P1086" i="1"/>
  <c r="Y1084" i="1" l="1"/>
  <c r="Z1084" i="1" s="1"/>
  <c r="N1084" i="1"/>
  <c r="R1084" i="1" s="1"/>
  <c r="T1084" i="1" s="1"/>
  <c r="W1084" i="1" s="1"/>
  <c r="X1085" i="1" s="1"/>
  <c r="L1086" i="1"/>
  <c r="Q1085" i="1"/>
  <c r="K1088" i="1"/>
  <c r="P1087" i="1"/>
  <c r="Y1085" i="1" l="1"/>
  <c r="Z1085" i="1" s="1"/>
  <c r="N1085" i="1"/>
  <c r="R1085" i="1" s="1"/>
  <c r="T1085" i="1" s="1"/>
  <c r="W1085" i="1" s="1"/>
  <c r="X1086" i="1" s="1"/>
  <c r="Q1086" i="1"/>
  <c r="L1087" i="1"/>
  <c r="K1089" i="1"/>
  <c r="P1088" i="1"/>
  <c r="Y1086" i="1" l="1"/>
  <c r="Z1086" i="1" s="1"/>
  <c r="N1086" i="1"/>
  <c r="R1086" i="1" s="1"/>
  <c r="T1086" i="1" s="1"/>
  <c r="W1086" i="1" s="1"/>
  <c r="X1087" i="1" s="1"/>
  <c r="Q1087" i="1"/>
  <c r="L1088" i="1"/>
  <c r="K1090" i="1"/>
  <c r="P1089" i="1"/>
  <c r="Y1087" i="1" l="1"/>
  <c r="Z1087" i="1" s="1"/>
  <c r="N1087" i="1"/>
  <c r="R1087" i="1" s="1"/>
  <c r="T1087" i="1" s="1"/>
  <c r="W1087" i="1" s="1"/>
  <c r="X1088" i="1" s="1"/>
  <c r="Q1088" i="1"/>
  <c r="L1089" i="1"/>
  <c r="K1091" i="1"/>
  <c r="P1090" i="1"/>
  <c r="Y1088" i="1" l="1"/>
  <c r="Z1088" i="1" s="1"/>
  <c r="N1088" i="1"/>
  <c r="R1088" i="1" s="1"/>
  <c r="T1088" i="1" s="1"/>
  <c r="W1088" i="1" s="1"/>
  <c r="X1089" i="1" s="1"/>
  <c r="Q1089" i="1"/>
  <c r="L1090" i="1"/>
  <c r="K1092" i="1"/>
  <c r="P1091" i="1"/>
  <c r="Y1089" i="1" l="1"/>
  <c r="Z1089" i="1" s="1"/>
  <c r="N1089" i="1"/>
  <c r="R1089" i="1" s="1"/>
  <c r="T1089" i="1" s="1"/>
  <c r="W1089" i="1" s="1"/>
  <c r="X1090" i="1" s="1"/>
  <c r="L1091" i="1"/>
  <c r="Q1090" i="1"/>
  <c r="K1093" i="1"/>
  <c r="P1092" i="1"/>
  <c r="Y1090" i="1" l="1"/>
  <c r="Z1090" i="1" s="1"/>
  <c r="N1090" i="1"/>
  <c r="R1090" i="1" s="1"/>
  <c r="T1090" i="1" s="1"/>
  <c r="W1090" i="1" s="1"/>
  <c r="X1091" i="1" s="1"/>
  <c r="Q1091" i="1"/>
  <c r="L1092" i="1"/>
  <c r="K1094" i="1"/>
  <c r="P1093" i="1"/>
  <c r="Y1091" i="1" l="1"/>
  <c r="Z1091" i="1" s="1"/>
  <c r="N1091" i="1"/>
  <c r="R1091" i="1" s="1"/>
  <c r="T1091" i="1" s="1"/>
  <c r="W1091" i="1" s="1"/>
  <c r="X1092" i="1" s="1"/>
  <c r="L1093" i="1"/>
  <c r="Q1092" i="1"/>
  <c r="K1095" i="1"/>
  <c r="P1094" i="1"/>
  <c r="Y1092" i="1" l="1"/>
  <c r="Z1092" i="1" s="1"/>
  <c r="N1092" i="1"/>
  <c r="R1092" i="1" s="1"/>
  <c r="T1092" i="1" s="1"/>
  <c r="W1092" i="1" s="1"/>
  <c r="X1093" i="1" s="1"/>
  <c r="L1094" i="1"/>
  <c r="Q1093" i="1"/>
  <c r="K1096" i="1"/>
  <c r="P1095" i="1"/>
  <c r="Y1093" i="1" l="1"/>
  <c r="Z1093" i="1" s="1"/>
  <c r="N1093" i="1"/>
  <c r="R1093" i="1" s="1"/>
  <c r="T1093" i="1" s="1"/>
  <c r="W1093" i="1" s="1"/>
  <c r="X1094" i="1" s="1"/>
  <c r="L1095" i="1"/>
  <c r="Q1094" i="1"/>
  <c r="K1097" i="1"/>
  <c r="P1096" i="1"/>
  <c r="Y1094" i="1" l="1"/>
  <c r="Z1094" i="1" s="1"/>
  <c r="N1094" i="1"/>
  <c r="R1094" i="1" s="1"/>
  <c r="T1094" i="1" s="1"/>
  <c r="W1094" i="1" s="1"/>
  <c r="X1095" i="1" s="1"/>
  <c r="Q1095" i="1"/>
  <c r="L1096" i="1"/>
  <c r="K1098" i="1"/>
  <c r="P1097" i="1"/>
  <c r="Y1095" i="1" l="1"/>
  <c r="Z1095" i="1" s="1"/>
  <c r="N1095" i="1"/>
  <c r="R1095" i="1" s="1"/>
  <c r="T1095" i="1" s="1"/>
  <c r="W1095" i="1" s="1"/>
  <c r="X1096" i="1" s="1"/>
  <c r="Q1096" i="1"/>
  <c r="L1097" i="1"/>
  <c r="K1099" i="1"/>
  <c r="P1098" i="1"/>
  <c r="Y1096" i="1" l="1"/>
  <c r="Z1096" i="1" s="1"/>
  <c r="N1096" i="1"/>
  <c r="R1096" i="1" s="1"/>
  <c r="T1096" i="1" s="1"/>
  <c r="W1096" i="1" s="1"/>
  <c r="X1097" i="1" s="1"/>
  <c r="Q1097" i="1"/>
  <c r="L1098" i="1"/>
  <c r="K1100" i="1"/>
  <c r="P1099" i="1"/>
  <c r="Y1097" i="1" l="1"/>
  <c r="Z1097" i="1" s="1"/>
  <c r="N1097" i="1"/>
  <c r="R1097" i="1" s="1"/>
  <c r="T1097" i="1" s="1"/>
  <c r="W1097" i="1" s="1"/>
  <c r="X1098" i="1" s="1"/>
  <c r="L1099" i="1"/>
  <c r="Q1098" i="1"/>
  <c r="K1101" i="1"/>
  <c r="P1100" i="1"/>
  <c r="Y1098" i="1" l="1"/>
  <c r="Z1098" i="1" s="1"/>
  <c r="N1098" i="1"/>
  <c r="R1098" i="1" s="1"/>
  <c r="T1098" i="1" s="1"/>
  <c r="W1098" i="1" s="1"/>
  <c r="X1099" i="1" s="1"/>
  <c r="L1100" i="1"/>
  <c r="Q1099" i="1"/>
  <c r="K1102" i="1"/>
  <c r="P1101" i="1"/>
  <c r="Y1099" i="1" l="1"/>
  <c r="Z1099" i="1" s="1"/>
  <c r="N1099" i="1"/>
  <c r="R1099" i="1" s="1"/>
  <c r="T1099" i="1" s="1"/>
  <c r="W1099" i="1" s="1"/>
  <c r="X1100" i="1" s="1"/>
  <c r="L1101" i="1"/>
  <c r="Q1100" i="1"/>
  <c r="K1103" i="1"/>
  <c r="P1102" i="1"/>
  <c r="Y1100" i="1" l="1"/>
  <c r="Z1100" i="1" s="1"/>
  <c r="N1100" i="1"/>
  <c r="R1100" i="1" s="1"/>
  <c r="T1100" i="1" s="1"/>
  <c r="W1100" i="1" s="1"/>
  <c r="X1101" i="1" s="1"/>
  <c r="L1102" i="1"/>
  <c r="Q1101" i="1"/>
  <c r="K1104" i="1"/>
  <c r="P1103" i="1"/>
  <c r="Y1101" i="1" l="1"/>
  <c r="Z1101" i="1" s="1"/>
  <c r="N1101" i="1"/>
  <c r="R1101" i="1" s="1"/>
  <c r="T1101" i="1" s="1"/>
  <c r="W1101" i="1" s="1"/>
  <c r="X1102" i="1" s="1"/>
  <c r="L1103" i="1"/>
  <c r="Q1102" i="1"/>
  <c r="K1105" i="1"/>
  <c r="P1104" i="1"/>
  <c r="Y1102" i="1" l="1"/>
  <c r="Z1102" i="1" s="1"/>
  <c r="N1102" i="1"/>
  <c r="R1102" i="1" s="1"/>
  <c r="T1102" i="1" s="1"/>
  <c r="W1102" i="1" s="1"/>
  <c r="X1103" i="1" s="1"/>
  <c r="L1104" i="1"/>
  <c r="Q1103" i="1"/>
  <c r="K1106" i="1"/>
  <c r="P1105" i="1"/>
  <c r="Y1103" i="1" l="1"/>
  <c r="Z1103" i="1" s="1"/>
  <c r="N1103" i="1"/>
  <c r="R1103" i="1" s="1"/>
  <c r="T1103" i="1" s="1"/>
  <c r="W1103" i="1" s="1"/>
  <c r="X1104" i="1" s="1"/>
  <c r="L1105" i="1"/>
  <c r="Q1104" i="1"/>
  <c r="K1107" i="1"/>
  <c r="P1106" i="1"/>
  <c r="Y1104" i="1" l="1"/>
  <c r="Z1104" i="1" s="1"/>
  <c r="N1104" i="1"/>
  <c r="R1104" i="1" s="1"/>
  <c r="T1104" i="1" s="1"/>
  <c r="W1104" i="1" s="1"/>
  <c r="X1105" i="1" s="1"/>
  <c r="L1106" i="1"/>
  <c r="Q1105" i="1"/>
  <c r="K1108" i="1"/>
  <c r="P1107" i="1"/>
  <c r="Y1105" i="1" l="1"/>
  <c r="Z1105" i="1" s="1"/>
  <c r="N1105" i="1"/>
  <c r="R1105" i="1" s="1"/>
  <c r="T1105" i="1" s="1"/>
  <c r="W1105" i="1" s="1"/>
  <c r="X1106" i="1" s="1"/>
  <c r="L1107" i="1"/>
  <c r="Q1106" i="1"/>
  <c r="K1109" i="1"/>
  <c r="P1108" i="1"/>
  <c r="Y1106" i="1" l="1"/>
  <c r="Z1106" i="1" s="1"/>
  <c r="N1106" i="1"/>
  <c r="R1106" i="1" s="1"/>
  <c r="T1106" i="1" s="1"/>
  <c r="W1106" i="1" s="1"/>
  <c r="X1107" i="1" s="1"/>
  <c r="L1108" i="1"/>
  <c r="Q1107" i="1"/>
  <c r="K1110" i="1"/>
  <c r="P1109" i="1"/>
  <c r="Y1107" i="1" l="1"/>
  <c r="Z1107" i="1" s="1"/>
  <c r="N1107" i="1"/>
  <c r="R1107" i="1" s="1"/>
  <c r="T1107" i="1" s="1"/>
  <c r="W1107" i="1" s="1"/>
  <c r="X1108" i="1" s="1"/>
  <c r="Q1108" i="1"/>
  <c r="L1109" i="1"/>
  <c r="K1111" i="1"/>
  <c r="P1110" i="1"/>
  <c r="Y1108" i="1" l="1"/>
  <c r="Z1108" i="1" s="1"/>
  <c r="N1108" i="1"/>
  <c r="R1108" i="1" s="1"/>
  <c r="T1108" i="1" s="1"/>
  <c r="W1108" i="1" s="1"/>
  <c r="X1109" i="1" s="1"/>
  <c r="Q1109" i="1"/>
  <c r="L1110" i="1"/>
  <c r="K1112" i="1"/>
  <c r="P1111" i="1"/>
  <c r="Y1109" i="1" l="1"/>
  <c r="Z1109" i="1" s="1"/>
  <c r="N1109" i="1"/>
  <c r="R1109" i="1" s="1"/>
  <c r="T1109" i="1" s="1"/>
  <c r="W1109" i="1" s="1"/>
  <c r="X1110" i="1" s="1"/>
  <c r="Q1110" i="1"/>
  <c r="L1111" i="1"/>
  <c r="K1113" i="1"/>
  <c r="P1112" i="1"/>
  <c r="Y1110" i="1" l="1"/>
  <c r="Z1110" i="1" s="1"/>
  <c r="N1110" i="1"/>
  <c r="R1110" i="1" s="1"/>
  <c r="T1110" i="1" s="1"/>
  <c r="W1110" i="1" s="1"/>
  <c r="X1111" i="1" s="1"/>
  <c r="L1112" i="1"/>
  <c r="Q1111" i="1"/>
  <c r="K1114" i="1"/>
  <c r="P1113" i="1"/>
  <c r="Y1111" i="1" l="1"/>
  <c r="Z1111" i="1" s="1"/>
  <c r="N1111" i="1"/>
  <c r="R1111" i="1" s="1"/>
  <c r="T1111" i="1" s="1"/>
  <c r="W1111" i="1" s="1"/>
  <c r="X1112" i="1" s="1"/>
  <c r="L1113" i="1"/>
  <c r="Q1112" i="1"/>
  <c r="K1115" i="1"/>
  <c r="P1114" i="1"/>
  <c r="Y1112" i="1" l="1"/>
  <c r="Z1112" i="1" s="1"/>
  <c r="N1112" i="1"/>
  <c r="R1112" i="1" s="1"/>
  <c r="T1112" i="1" s="1"/>
  <c r="W1112" i="1" s="1"/>
  <c r="X1113" i="1" s="1"/>
  <c r="L1114" i="1"/>
  <c r="Q1113" i="1"/>
  <c r="K1116" i="1"/>
  <c r="P1115" i="1"/>
  <c r="Y1113" i="1" l="1"/>
  <c r="Z1113" i="1" s="1"/>
  <c r="N1113" i="1"/>
  <c r="R1113" i="1" s="1"/>
  <c r="T1113" i="1" s="1"/>
  <c r="W1113" i="1" s="1"/>
  <c r="X1114" i="1" s="1"/>
  <c r="L1115" i="1"/>
  <c r="Q1114" i="1"/>
  <c r="K1117" i="1"/>
  <c r="P1116" i="1"/>
  <c r="Y1114" i="1" l="1"/>
  <c r="Z1114" i="1" s="1"/>
  <c r="N1114" i="1"/>
  <c r="R1114" i="1" s="1"/>
  <c r="T1114" i="1" s="1"/>
  <c r="W1114" i="1" s="1"/>
  <c r="X1115" i="1" s="1"/>
  <c r="Q1115" i="1"/>
  <c r="L1116" i="1"/>
  <c r="K1118" i="1"/>
  <c r="P1117" i="1"/>
  <c r="Y1115" i="1" l="1"/>
  <c r="Z1115" i="1" s="1"/>
  <c r="N1115" i="1"/>
  <c r="R1115" i="1" s="1"/>
  <c r="T1115" i="1" s="1"/>
  <c r="W1115" i="1" s="1"/>
  <c r="X1116" i="1" s="1"/>
  <c r="L1117" i="1"/>
  <c r="Q1116" i="1"/>
  <c r="K1119" i="1"/>
  <c r="P1118" i="1"/>
  <c r="Y1116" i="1" l="1"/>
  <c r="Z1116" i="1" s="1"/>
  <c r="N1116" i="1"/>
  <c r="R1116" i="1" s="1"/>
  <c r="T1116" i="1" s="1"/>
  <c r="W1116" i="1" s="1"/>
  <c r="X1117" i="1" s="1"/>
  <c r="L1118" i="1"/>
  <c r="Q1117" i="1"/>
  <c r="K1120" i="1"/>
  <c r="P1119" i="1"/>
  <c r="Y1117" i="1" l="1"/>
  <c r="Z1117" i="1" s="1"/>
  <c r="N1117" i="1"/>
  <c r="R1117" i="1" s="1"/>
  <c r="T1117" i="1" s="1"/>
  <c r="W1117" i="1" s="1"/>
  <c r="X1118" i="1" s="1"/>
  <c r="L1119" i="1"/>
  <c r="Q1118" i="1"/>
  <c r="K1121" i="1"/>
  <c r="P1120" i="1"/>
  <c r="Y1118" i="1" l="1"/>
  <c r="Z1118" i="1" s="1"/>
  <c r="N1118" i="1"/>
  <c r="R1118" i="1" s="1"/>
  <c r="T1118" i="1" s="1"/>
  <c r="W1118" i="1" s="1"/>
  <c r="X1119" i="1" s="1"/>
  <c r="Q1119" i="1"/>
  <c r="L1120" i="1"/>
  <c r="K1122" i="1"/>
  <c r="P1121" i="1"/>
  <c r="Y1119" i="1" l="1"/>
  <c r="Z1119" i="1" s="1"/>
  <c r="N1119" i="1"/>
  <c r="R1119" i="1" s="1"/>
  <c r="T1119" i="1" s="1"/>
  <c r="W1119" i="1" s="1"/>
  <c r="X1120" i="1" s="1"/>
  <c r="Q1120" i="1"/>
  <c r="L1121" i="1"/>
  <c r="K1123" i="1"/>
  <c r="P1122" i="1"/>
  <c r="Y1120" i="1" l="1"/>
  <c r="Z1120" i="1" s="1"/>
  <c r="N1120" i="1"/>
  <c r="R1120" i="1" s="1"/>
  <c r="T1120" i="1" s="1"/>
  <c r="W1120" i="1" s="1"/>
  <c r="X1121" i="1" s="1"/>
  <c r="L1122" i="1"/>
  <c r="Q1121" i="1"/>
  <c r="K1124" i="1"/>
  <c r="P1123" i="1"/>
  <c r="Y1121" i="1" l="1"/>
  <c r="Z1121" i="1" s="1"/>
  <c r="N1121" i="1"/>
  <c r="R1121" i="1" s="1"/>
  <c r="T1121" i="1" s="1"/>
  <c r="W1121" i="1" s="1"/>
  <c r="X1122" i="1" s="1"/>
  <c r="L1123" i="1"/>
  <c r="Q1122" i="1"/>
  <c r="K1125" i="1"/>
  <c r="P1124" i="1"/>
  <c r="Y1122" i="1" l="1"/>
  <c r="Z1122" i="1" s="1"/>
  <c r="N1122" i="1"/>
  <c r="R1122" i="1" s="1"/>
  <c r="T1122" i="1" s="1"/>
  <c r="W1122" i="1" s="1"/>
  <c r="X1123" i="1" s="1"/>
  <c r="L1124" i="1"/>
  <c r="Q1123" i="1"/>
  <c r="K1126" i="1"/>
  <c r="P1125" i="1"/>
  <c r="Y1123" i="1" l="1"/>
  <c r="Z1123" i="1" s="1"/>
  <c r="N1123" i="1"/>
  <c r="R1123" i="1" s="1"/>
  <c r="T1123" i="1" s="1"/>
  <c r="W1123" i="1" s="1"/>
  <c r="X1124" i="1" s="1"/>
  <c r="L1125" i="1"/>
  <c r="Q1124" i="1"/>
  <c r="K1127" i="1"/>
  <c r="P1126" i="1"/>
  <c r="Y1124" i="1" l="1"/>
  <c r="Z1124" i="1" s="1"/>
  <c r="N1124" i="1"/>
  <c r="R1124" i="1" s="1"/>
  <c r="T1124" i="1" s="1"/>
  <c r="W1124" i="1" s="1"/>
  <c r="X1125" i="1" s="1"/>
  <c r="Y1125" i="1" s="1"/>
  <c r="Q1125" i="1"/>
  <c r="L1126" i="1"/>
  <c r="K1128" i="1"/>
  <c r="P1127" i="1"/>
  <c r="Z1125" i="1" l="1"/>
  <c r="N1125" i="1"/>
  <c r="R1125" i="1" s="1"/>
  <c r="T1125" i="1" s="1"/>
  <c r="W1125" i="1" s="1"/>
  <c r="X1126" i="1" s="1"/>
  <c r="Q1126" i="1"/>
  <c r="L1127" i="1"/>
  <c r="K1129" i="1"/>
  <c r="P1128" i="1"/>
  <c r="Y1126" i="1" l="1"/>
  <c r="Z1126" i="1" s="1"/>
  <c r="N1126" i="1"/>
  <c r="R1126" i="1" s="1"/>
  <c r="T1126" i="1" s="1"/>
  <c r="W1126" i="1" s="1"/>
  <c r="X1127" i="1" s="1"/>
  <c r="L1128" i="1"/>
  <c r="Q1127" i="1"/>
  <c r="K1130" i="1"/>
  <c r="P1129" i="1"/>
  <c r="Y1127" i="1" l="1"/>
  <c r="Z1127" i="1" s="1"/>
  <c r="N1127" i="1"/>
  <c r="R1127" i="1" s="1"/>
  <c r="T1127" i="1" s="1"/>
  <c r="W1127" i="1" s="1"/>
  <c r="X1128" i="1" s="1"/>
  <c r="L1129" i="1"/>
  <c r="Q1128" i="1"/>
  <c r="K1131" i="1"/>
  <c r="P1130" i="1"/>
  <c r="Y1128" i="1" l="1"/>
  <c r="Z1128" i="1" s="1"/>
  <c r="N1128" i="1"/>
  <c r="R1128" i="1" s="1"/>
  <c r="T1128" i="1" s="1"/>
  <c r="W1128" i="1" s="1"/>
  <c r="X1129" i="1" s="1"/>
  <c r="L1130" i="1"/>
  <c r="Q1129" i="1"/>
  <c r="K1132" i="1"/>
  <c r="P1131" i="1"/>
  <c r="Y1129" i="1" l="1"/>
  <c r="Z1129" i="1" s="1"/>
  <c r="N1129" i="1"/>
  <c r="R1129" i="1" s="1"/>
  <c r="T1129" i="1" s="1"/>
  <c r="W1129" i="1" s="1"/>
  <c r="X1130" i="1" s="1"/>
  <c r="L1131" i="1"/>
  <c r="Q1130" i="1"/>
  <c r="K1133" i="1"/>
  <c r="P1132" i="1"/>
  <c r="Y1130" i="1" l="1"/>
  <c r="Z1130" i="1" s="1"/>
  <c r="N1130" i="1"/>
  <c r="R1130" i="1" s="1"/>
  <c r="T1130" i="1" s="1"/>
  <c r="W1130" i="1" s="1"/>
  <c r="X1131" i="1" s="1"/>
  <c r="Q1131" i="1"/>
  <c r="L1132" i="1"/>
  <c r="K1134" i="1"/>
  <c r="P1133" i="1"/>
  <c r="Y1131" i="1" l="1"/>
  <c r="Z1131" i="1" s="1"/>
  <c r="N1131" i="1"/>
  <c r="R1131" i="1" s="1"/>
  <c r="T1131" i="1" s="1"/>
  <c r="W1131" i="1" s="1"/>
  <c r="X1132" i="1" s="1"/>
  <c r="Q1132" i="1"/>
  <c r="L1133" i="1"/>
  <c r="K1135" i="1"/>
  <c r="P1134" i="1"/>
  <c r="Y1132" i="1" l="1"/>
  <c r="Z1132" i="1" s="1"/>
  <c r="N1132" i="1"/>
  <c r="R1132" i="1" s="1"/>
  <c r="T1132" i="1" s="1"/>
  <c r="W1132" i="1" s="1"/>
  <c r="X1133" i="1" s="1"/>
  <c r="Q1133" i="1"/>
  <c r="L1134" i="1"/>
  <c r="K1136" i="1"/>
  <c r="P1135" i="1"/>
  <c r="Y1133" i="1" l="1"/>
  <c r="Z1133" i="1" s="1"/>
  <c r="N1133" i="1"/>
  <c r="R1133" i="1" s="1"/>
  <c r="T1133" i="1" s="1"/>
  <c r="W1133" i="1" s="1"/>
  <c r="X1134" i="1" s="1"/>
  <c r="L1135" i="1"/>
  <c r="Q1134" i="1"/>
  <c r="K1137" i="1"/>
  <c r="P1136" i="1"/>
  <c r="Y1134" i="1" l="1"/>
  <c r="Z1134" i="1" s="1"/>
  <c r="N1134" i="1"/>
  <c r="R1134" i="1" s="1"/>
  <c r="T1134" i="1" s="1"/>
  <c r="W1134" i="1" s="1"/>
  <c r="X1135" i="1" s="1"/>
  <c r="L1136" i="1"/>
  <c r="Q1135" i="1"/>
  <c r="K1138" i="1"/>
  <c r="P1137" i="1"/>
  <c r="Y1135" i="1" l="1"/>
  <c r="Z1135" i="1" s="1"/>
  <c r="N1135" i="1"/>
  <c r="R1135" i="1" s="1"/>
  <c r="T1135" i="1" s="1"/>
  <c r="W1135" i="1" s="1"/>
  <c r="X1136" i="1" s="1"/>
  <c r="L1137" i="1"/>
  <c r="Q1136" i="1"/>
  <c r="K1139" i="1"/>
  <c r="P1138" i="1"/>
  <c r="Y1136" i="1" l="1"/>
  <c r="Z1136" i="1" s="1"/>
  <c r="N1136" i="1"/>
  <c r="R1136" i="1" s="1"/>
  <c r="T1136" i="1" s="1"/>
  <c r="W1136" i="1" s="1"/>
  <c r="X1137" i="1" s="1"/>
  <c r="L1138" i="1"/>
  <c r="Q1137" i="1"/>
  <c r="K1140" i="1"/>
  <c r="P1139" i="1"/>
  <c r="Y1137" i="1" l="1"/>
  <c r="Z1137" i="1" s="1"/>
  <c r="N1137" i="1"/>
  <c r="R1137" i="1" s="1"/>
  <c r="T1137" i="1" s="1"/>
  <c r="W1137" i="1" s="1"/>
  <c r="X1138" i="1" s="1"/>
  <c r="L1139" i="1"/>
  <c r="Q1138" i="1"/>
  <c r="K1141" i="1"/>
  <c r="P1140" i="1"/>
  <c r="Y1138" i="1" l="1"/>
  <c r="Z1138" i="1" s="1"/>
  <c r="N1138" i="1"/>
  <c r="R1138" i="1" s="1"/>
  <c r="T1138" i="1" s="1"/>
  <c r="W1138" i="1" s="1"/>
  <c r="X1139" i="1" s="1"/>
  <c r="L1140" i="1"/>
  <c r="Q1139" i="1"/>
  <c r="K1142" i="1"/>
  <c r="P1141" i="1"/>
  <c r="Y1139" i="1" l="1"/>
  <c r="Z1139" i="1" s="1"/>
  <c r="N1139" i="1"/>
  <c r="R1139" i="1" s="1"/>
  <c r="T1139" i="1" s="1"/>
  <c r="W1139" i="1" s="1"/>
  <c r="X1140" i="1" s="1"/>
  <c r="Q1140" i="1"/>
  <c r="L1141" i="1"/>
  <c r="K1143" i="1"/>
  <c r="P1142" i="1"/>
  <c r="Y1140" i="1" l="1"/>
  <c r="Z1140" i="1" s="1"/>
  <c r="N1140" i="1"/>
  <c r="R1140" i="1" s="1"/>
  <c r="T1140" i="1" s="1"/>
  <c r="W1140" i="1" s="1"/>
  <c r="X1141" i="1" s="1"/>
  <c r="Q1141" i="1"/>
  <c r="L1142" i="1"/>
  <c r="K1144" i="1"/>
  <c r="P1143" i="1"/>
  <c r="Y1141" i="1" l="1"/>
  <c r="Z1141" i="1" s="1"/>
  <c r="N1141" i="1"/>
  <c r="R1141" i="1" s="1"/>
  <c r="T1141" i="1" s="1"/>
  <c r="W1141" i="1" s="1"/>
  <c r="X1142" i="1" s="1"/>
  <c r="L1143" i="1"/>
  <c r="Q1142" i="1"/>
  <c r="K1145" i="1"/>
  <c r="P1144" i="1"/>
  <c r="Y1142" i="1" l="1"/>
  <c r="Z1142" i="1" s="1"/>
  <c r="N1142" i="1"/>
  <c r="R1142" i="1" s="1"/>
  <c r="T1142" i="1" s="1"/>
  <c r="W1142" i="1" s="1"/>
  <c r="X1143" i="1" s="1"/>
  <c r="L1144" i="1"/>
  <c r="Q1143" i="1"/>
  <c r="K1146" i="1"/>
  <c r="P1145" i="1"/>
  <c r="Y1143" i="1" l="1"/>
  <c r="Z1143" i="1" s="1"/>
  <c r="N1143" i="1"/>
  <c r="R1143" i="1" s="1"/>
  <c r="T1143" i="1" s="1"/>
  <c r="W1143" i="1" s="1"/>
  <c r="X1144" i="1" s="1"/>
  <c r="L1145" i="1"/>
  <c r="Q1144" i="1"/>
  <c r="K1147" i="1"/>
  <c r="P1146" i="1"/>
  <c r="Y1144" i="1" l="1"/>
  <c r="Z1144" i="1" s="1"/>
  <c r="N1144" i="1"/>
  <c r="R1144" i="1" s="1"/>
  <c r="T1144" i="1" s="1"/>
  <c r="W1144" i="1" s="1"/>
  <c r="X1145" i="1" s="1"/>
  <c r="L1146" i="1"/>
  <c r="Q1145" i="1"/>
  <c r="K1148" i="1"/>
  <c r="P1147" i="1"/>
  <c r="Y1145" i="1" l="1"/>
  <c r="Z1145" i="1" s="1"/>
  <c r="N1145" i="1"/>
  <c r="R1145" i="1" s="1"/>
  <c r="T1145" i="1" s="1"/>
  <c r="W1145" i="1" s="1"/>
  <c r="X1146" i="1" s="1"/>
  <c r="Q1146" i="1"/>
  <c r="L1147" i="1"/>
  <c r="K1149" i="1"/>
  <c r="P1148" i="1"/>
  <c r="Y1146" i="1" l="1"/>
  <c r="Z1146" i="1" s="1"/>
  <c r="N1146" i="1"/>
  <c r="R1146" i="1" s="1"/>
  <c r="T1146" i="1" s="1"/>
  <c r="W1146" i="1" s="1"/>
  <c r="X1147" i="1" s="1"/>
  <c r="Q1147" i="1"/>
  <c r="L1148" i="1"/>
  <c r="K1150" i="1"/>
  <c r="P1149" i="1"/>
  <c r="Y1147" i="1" l="1"/>
  <c r="Z1147" i="1" s="1"/>
  <c r="N1147" i="1"/>
  <c r="R1147" i="1" s="1"/>
  <c r="T1147" i="1" s="1"/>
  <c r="W1147" i="1" s="1"/>
  <c r="X1148" i="1" s="1"/>
  <c r="Q1148" i="1"/>
  <c r="L1149" i="1"/>
  <c r="K1151" i="1"/>
  <c r="P1150" i="1"/>
  <c r="Y1148" i="1" l="1"/>
  <c r="Z1148" i="1" s="1"/>
  <c r="N1148" i="1"/>
  <c r="R1148" i="1" s="1"/>
  <c r="T1148" i="1" s="1"/>
  <c r="W1148" i="1" s="1"/>
  <c r="X1149" i="1" s="1"/>
  <c r="L1150" i="1"/>
  <c r="Q1149" i="1"/>
  <c r="K1152" i="1"/>
  <c r="P1151" i="1"/>
  <c r="Y1149" i="1" l="1"/>
  <c r="Z1149" i="1" s="1"/>
  <c r="N1149" i="1"/>
  <c r="R1149" i="1" s="1"/>
  <c r="T1149" i="1" s="1"/>
  <c r="W1149" i="1" s="1"/>
  <c r="X1150" i="1" s="1"/>
  <c r="L1151" i="1"/>
  <c r="Q1150" i="1"/>
  <c r="K1153" i="1"/>
  <c r="P1152" i="1"/>
  <c r="Y1150" i="1" l="1"/>
  <c r="Z1150" i="1" s="1"/>
  <c r="N1150" i="1"/>
  <c r="R1150" i="1" s="1"/>
  <c r="T1150" i="1" s="1"/>
  <c r="W1150" i="1" s="1"/>
  <c r="X1151" i="1" s="1"/>
  <c r="L1152" i="1"/>
  <c r="Q1151" i="1"/>
  <c r="K1154" i="1"/>
  <c r="P1153" i="1"/>
  <c r="Y1151" i="1" l="1"/>
  <c r="Z1151" i="1" s="1"/>
  <c r="N1151" i="1"/>
  <c r="R1151" i="1" s="1"/>
  <c r="T1151" i="1" s="1"/>
  <c r="W1151" i="1" s="1"/>
  <c r="X1152" i="1" s="1"/>
  <c r="Q1152" i="1"/>
  <c r="L1153" i="1"/>
  <c r="K1155" i="1"/>
  <c r="P1154" i="1"/>
  <c r="Y1152" i="1" l="1"/>
  <c r="Z1152" i="1" s="1"/>
  <c r="N1152" i="1"/>
  <c r="R1152" i="1" s="1"/>
  <c r="T1152" i="1" s="1"/>
  <c r="W1152" i="1" s="1"/>
  <c r="X1153" i="1" s="1"/>
  <c r="Q1153" i="1"/>
  <c r="L1154" i="1"/>
  <c r="K1156" i="1"/>
  <c r="P1155" i="1"/>
  <c r="Y1153" i="1" l="1"/>
  <c r="Z1153" i="1" s="1"/>
  <c r="N1153" i="1"/>
  <c r="R1153" i="1" s="1"/>
  <c r="T1153" i="1" s="1"/>
  <c r="W1153" i="1" s="1"/>
  <c r="X1154" i="1" s="1"/>
  <c r="Q1154" i="1"/>
  <c r="L1155" i="1"/>
  <c r="K1157" i="1"/>
  <c r="P1156" i="1"/>
  <c r="Y1154" i="1" l="1"/>
  <c r="Z1154" i="1" s="1"/>
  <c r="N1154" i="1"/>
  <c r="R1154" i="1" s="1"/>
  <c r="T1154" i="1" s="1"/>
  <c r="W1154" i="1" s="1"/>
  <c r="X1155" i="1" s="1"/>
  <c r="Q1155" i="1"/>
  <c r="L1156" i="1"/>
  <c r="K1158" i="1"/>
  <c r="P1157" i="1"/>
  <c r="Y1155" i="1" l="1"/>
  <c r="Z1155" i="1" s="1"/>
  <c r="N1155" i="1"/>
  <c r="R1155" i="1" s="1"/>
  <c r="T1155" i="1" s="1"/>
  <c r="W1155" i="1" s="1"/>
  <c r="X1156" i="1" s="1"/>
  <c r="L1157" i="1"/>
  <c r="Q1156" i="1"/>
  <c r="K1159" i="1"/>
  <c r="P1158" i="1"/>
  <c r="Y1156" i="1" l="1"/>
  <c r="Z1156" i="1" s="1"/>
  <c r="N1156" i="1"/>
  <c r="R1156" i="1" s="1"/>
  <c r="T1156" i="1" s="1"/>
  <c r="W1156" i="1" s="1"/>
  <c r="X1157" i="1" s="1"/>
  <c r="L1158" i="1"/>
  <c r="Q1157" i="1"/>
  <c r="K1160" i="1"/>
  <c r="P1159" i="1"/>
  <c r="Y1157" i="1" l="1"/>
  <c r="Z1157" i="1" s="1"/>
  <c r="N1157" i="1"/>
  <c r="R1157" i="1" s="1"/>
  <c r="T1157" i="1" s="1"/>
  <c r="W1157" i="1" s="1"/>
  <c r="X1158" i="1" s="1"/>
  <c r="L1159" i="1"/>
  <c r="Q1158" i="1"/>
  <c r="K1161" i="1"/>
  <c r="P1160" i="1"/>
  <c r="Y1158" i="1" l="1"/>
  <c r="Z1158" i="1" s="1"/>
  <c r="N1158" i="1"/>
  <c r="R1158" i="1" s="1"/>
  <c r="T1158" i="1" s="1"/>
  <c r="W1158" i="1" s="1"/>
  <c r="X1159" i="1" s="1"/>
  <c r="L1160" i="1"/>
  <c r="Q1159" i="1"/>
  <c r="K1162" i="1"/>
  <c r="P1161" i="1"/>
  <c r="Y1159" i="1" l="1"/>
  <c r="Z1159" i="1" s="1"/>
  <c r="N1159" i="1"/>
  <c r="R1159" i="1" s="1"/>
  <c r="T1159" i="1" s="1"/>
  <c r="W1159" i="1" s="1"/>
  <c r="X1160" i="1" s="1"/>
  <c r="L1161" i="1"/>
  <c r="Q1160" i="1"/>
  <c r="K1163" i="1"/>
  <c r="P1162" i="1"/>
  <c r="Y1160" i="1" l="1"/>
  <c r="Z1160" i="1" s="1"/>
  <c r="N1160" i="1"/>
  <c r="R1160" i="1" s="1"/>
  <c r="T1160" i="1" s="1"/>
  <c r="W1160" i="1" s="1"/>
  <c r="X1161" i="1" s="1"/>
  <c r="Q1161" i="1"/>
  <c r="L1162" i="1"/>
  <c r="K1164" i="1"/>
  <c r="P1163" i="1"/>
  <c r="Y1161" i="1" l="1"/>
  <c r="Z1161" i="1" s="1"/>
  <c r="N1161" i="1"/>
  <c r="R1161" i="1" s="1"/>
  <c r="T1161" i="1" s="1"/>
  <c r="W1161" i="1" s="1"/>
  <c r="X1162" i="1" s="1"/>
  <c r="L1163" i="1"/>
  <c r="Q1162" i="1"/>
  <c r="K1165" i="1"/>
  <c r="P1164" i="1"/>
  <c r="Y1162" i="1" l="1"/>
  <c r="Z1162" i="1" s="1"/>
  <c r="N1162" i="1"/>
  <c r="R1162" i="1" s="1"/>
  <c r="T1162" i="1" s="1"/>
  <c r="W1162" i="1" s="1"/>
  <c r="X1163" i="1" s="1"/>
  <c r="Q1163" i="1"/>
  <c r="L1164" i="1"/>
  <c r="K1166" i="1"/>
  <c r="P1165" i="1"/>
  <c r="Y1163" i="1" l="1"/>
  <c r="Z1163" i="1" s="1"/>
  <c r="N1163" i="1"/>
  <c r="R1163" i="1" s="1"/>
  <c r="T1163" i="1" s="1"/>
  <c r="W1163" i="1" s="1"/>
  <c r="X1164" i="1" s="1"/>
  <c r="L1165" i="1"/>
  <c r="Q1164" i="1"/>
  <c r="K1167" i="1"/>
  <c r="P1166" i="1"/>
  <c r="Y1164" i="1" l="1"/>
  <c r="Z1164" i="1" s="1"/>
  <c r="N1164" i="1"/>
  <c r="R1164" i="1" s="1"/>
  <c r="T1164" i="1" s="1"/>
  <c r="W1164" i="1" s="1"/>
  <c r="X1165" i="1" s="1"/>
  <c r="Q1165" i="1"/>
  <c r="L1166" i="1"/>
  <c r="K1168" i="1"/>
  <c r="P1167" i="1"/>
  <c r="Y1165" i="1" l="1"/>
  <c r="Z1165" i="1" s="1"/>
  <c r="N1165" i="1"/>
  <c r="R1165" i="1" s="1"/>
  <c r="T1165" i="1" s="1"/>
  <c r="W1165" i="1" s="1"/>
  <c r="X1166" i="1" s="1"/>
  <c r="L1167" i="1"/>
  <c r="Q1166" i="1"/>
  <c r="K1169" i="1"/>
  <c r="P1168" i="1"/>
  <c r="Y1166" i="1" l="1"/>
  <c r="Z1166" i="1" s="1"/>
  <c r="N1166" i="1"/>
  <c r="R1166" i="1" s="1"/>
  <c r="T1166" i="1" s="1"/>
  <c r="W1166" i="1" s="1"/>
  <c r="X1167" i="1" s="1"/>
  <c r="Q1167" i="1"/>
  <c r="L1168" i="1"/>
  <c r="K1170" i="1"/>
  <c r="P1169" i="1"/>
  <c r="Y1167" i="1" l="1"/>
  <c r="Z1167" i="1" s="1"/>
  <c r="N1167" i="1"/>
  <c r="R1167" i="1" s="1"/>
  <c r="T1167" i="1" s="1"/>
  <c r="W1167" i="1" s="1"/>
  <c r="X1168" i="1" s="1"/>
  <c r="L1169" i="1"/>
  <c r="Q1168" i="1"/>
  <c r="K1171" i="1"/>
  <c r="P1170" i="1"/>
  <c r="Y1168" i="1" l="1"/>
  <c r="Z1168" i="1" s="1"/>
  <c r="N1168" i="1"/>
  <c r="R1168" i="1" s="1"/>
  <c r="T1168" i="1" s="1"/>
  <c r="W1168" i="1" s="1"/>
  <c r="X1169" i="1" s="1"/>
  <c r="L1170" i="1"/>
  <c r="Q1169" i="1"/>
  <c r="K1172" i="1"/>
  <c r="P1171" i="1"/>
  <c r="Y1169" i="1" l="1"/>
  <c r="Z1169" i="1" s="1"/>
  <c r="N1169" i="1"/>
  <c r="R1169" i="1" s="1"/>
  <c r="T1169" i="1" s="1"/>
  <c r="W1169" i="1" s="1"/>
  <c r="X1170" i="1" s="1"/>
  <c r="L1171" i="1"/>
  <c r="Q1170" i="1"/>
  <c r="K1173" i="1"/>
  <c r="P1172" i="1"/>
  <c r="Y1170" i="1" l="1"/>
  <c r="Z1170" i="1" s="1"/>
  <c r="N1170" i="1"/>
  <c r="R1170" i="1" s="1"/>
  <c r="T1170" i="1" s="1"/>
  <c r="W1170" i="1" s="1"/>
  <c r="X1171" i="1" s="1"/>
  <c r="L1172" i="1"/>
  <c r="Q1171" i="1"/>
  <c r="K1174" i="1"/>
  <c r="P1173" i="1"/>
  <c r="Y1171" i="1" l="1"/>
  <c r="Z1171" i="1" s="1"/>
  <c r="N1171" i="1"/>
  <c r="R1171" i="1" s="1"/>
  <c r="T1171" i="1" s="1"/>
  <c r="W1171" i="1" s="1"/>
  <c r="X1172" i="1" s="1"/>
  <c r="Q1172" i="1"/>
  <c r="L1173" i="1"/>
  <c r="K1175" i="1"/>
  <c r="P1174" i="1"/>
  <c r="Y1172" i="1" l="1"/>
  <c r="Z1172" i="1" s="1"/>
  <c r="N1172" i="1"/>
  <c r="R1172" i="1" s="1"/>
  <c r="T1172" i="1" s="1"/>
  <c r="W1172" i="1" s="1"/>
  <c r="X1173" i="1" s="1"/>
  <c r="L1174" i="1"/>
  <c r="Q1173" i="1"/>
  <c r="K1176" i="1"/>
  <c r="P1175" i="1"/>
  <c r="Y1173" i="1" l="1"/>
  <c r="Z1173" i="1" s="1"/>
  <c r="N1173" i="1"/>
  <c r="R1173" i="1" s="1"/>
  <c r="T1173" i="1" s="1"/>
  <c r="W1173" i="1" s="1"/>
  <c r="X1174" i="1" s="1"/>
  <c r="L1175" i="1"/>
  <c r="Q1174" i="1"/>
  <c r="K1177" i="1"/>
  <c r="P1176" i="1"/>
  <c r="Y1174" i="1" l="1"/>
  <c r="Z1174" i="1" s="1"/>
  <c r="N1174" i="1"/>
  <c r="R1174" i="1" s="1"/>
  <c r="T1174" i="1" s="1"/>
  <c r="W1174" i="1" s="1"/>
  <c r="X1175" i="1" s="1"/>
  <c r="L1176" i="1"/>
  <c r="Q1175" i="1"/>
  <c r="K1178" i="1"/>
  <c r="P1177" i="1"/>
  <c r="Y1175" i="1" l="1"/>
  <c r="Z1175" i="1" s="1"/>
  <c r="N1175" i="1"/>
  <c r="R1175" i="1" s="1"/>
  <c r="T1175" i="1" s="1"/>
  <c r="W1175" i="1" s="1"/>
  <c r="X1176" i="1" s="1"/>
  <c r="L1177" i="1"/>
  <c r="Q1176" i="1"/>
  <c r="K1179" i="1"/>
  <c r="P1178" i="1"/>
  <c r="Y1176" i="1" l="1"/>
  <c r="Z1176" i="1" s="1"/>
  <c r="N1176" i="1"/>
  <c r="R1176" i="1" s="1"/>
  <c r="T1176" i="1" s="1"/>
  <c r="W1176" i="1" s="1"/>
  <c r="X1177" i="1" s="1"/>
  <c r="L1178" i="1"/>
  <c r="Q1177" i="1"/>
  <c r="K1180" i="1"/>
  <c r="P1179" i="1"/>
  <c r="Y1177" i="1" l="1"/>
  <c r="Z1177" i="1" s="1"/>
  <c r="N1177" i="1"/>
  <c r="R1177" i="1" s="1"/>
  <c r="T1177" i="1" s="1"/>
  <c r="W1177" i="1" s="1"/>
  <c r="X1178" i="1" s="1"/>
  <c r="Q1178" i="1"/>
  <c r="L1179" i="1"/>
  <c r="K1181" i="1"/>
  <c r="P1180" i="1"/>
  <c r="Y1178" i="1" l="1"/>
  <c r="Z1178" i="1" s="1"/>
  <c r="N1178" i="1"/>
  <c r="R1178" i="1" s="1"/>
  <c r="T1178" i="1" s="1"/>
  <c r="W1178" i="1" s="1"/>
  <c r="X1179" i="1" s="1"/>
  <c r="Q1179" i="1"/>
  <c r="L1180" i="1"/>
  <c r="K1182" i="1"/>
  <c r="P1181" i="1"/>
  <c r="Y1179" i="1" l="1"/>
  <c r="Z1179" i="1" s="1"/>
  <c r="N1179" i="1"/>
  <c r="R1179" i="1" s="1"/>
  <c r="T1179" i="1" s="1"/>
  <c r="W1179" i="1" s="1"/>
  <c r="X1180" i="1" s="1"/>
  <c r="Q1180" i="1"/>
  <c r="L1181" i="1"/>
  <c r="K1183" i="1"/>
  <c r="P1182" i="1"/>
  <c r="Y1180" i="1" l="1"/>
  <c r="Z1180" i="1" s="1"/>
  <c r="N1180" i="1"/>
  <c r="R1180" i="1" s="1"/>
  <c r="T1180" i="1" s="1"/>
  <c r="W1180" i="1" s="1"/>
  <c r="X1181" i="1" s="1"/>
  <c r="L1182" i="1"/>
  <c r="Q1181" i="1"/>
  <c r="K1184" i="1"/>
  <c r="P1183" i="1"/>
  <c r="Y1181" i="1" l="1"/>
  <c r="Z1181" i="1" s="1"/>
  <c r="N1181" i="1"/>
  <c r="R1181" i="1" s="1"/>
  <c r="T1181" i="1" s="1"/>
  <c r="W1181" i="1" s="1"/>
  <c r="X1182" i="1" s="1"/>
  <c r="L1183" i="1"/>
  <c r="Q1182" i="1"/>
  <c r="K1185" i="1"/>
  <c r="P1184" i="1"/>
  <c r="Y1182" i="1" l="1"/>
  <c r="Z1182" i="1" s="1"/>
  <c r="N1182" i="1"/>
  <c r="R1182" i="1" s="1"/>
  <c r="T1182" i="1" s="1"/>
  <c r="W1182" i="1" s="1"/>
  <c r="X1183" i="1" s="1"/>
  <c r="L1184" i="1"/>
  <c r="Q1183" i="1"/>
  <c r="K1186" i="1"/>
  <c r="P1185" i="1"/>
  <c r="Y1183" i="1" l="1"/>
  <c r="Z1183" i="1" s="1"/>
  <c r="N1183" i="1"/>
  <c r="R1183" i="1" s="1"/>
  <c r="T1183" i="1" s="1"/>
  <c r="W1183" i="1" s="1"/>
  <c r="X1184" i="1" s="1"/>
  <c r="L1185" i="1"/>
  <c r="Q1184" i="1"/>
  <c r="K1187" i="1"/>
  <c r="P1186" i="1"/>
  <c r="Y1184" i="1" l="1"/>
  <c r="Z1184" i="1" s="1"/>
  <c r="N1184" i="1"/>
  <c r="R1184" i="1" s="1"/>
  <c r="T1184" i="1" s="1"/>
  <c r="W1184" i="1" s="1"/>
  <c r="X1185" i="1" s="1"/>
  <c r="Q1185" i="1"/>
  <c r="L1186" i="1"/>
  <c r="K1188" i="1"/>
  <c r="P1187" i="1"/>
  <c r="Y1185" i="1" l="1"/>
  <c r="Z1185" i="1" s="1"/>
  <c r="N1185" i="1"/>
  <c r="R1185" i="1" s="1"/>
  <c r="T1185" i="1" s="1"/>
  <c r="W1185" i="1" s="1"/>
  <c r="X1186" i="1" s="1"/>
  <c r="Q1186" i="1"/>
  <c r="L1187" i="1"/>
  <c r="K1189" i="1"/>
  <c r="P1188" i="1"/>
  <c r="Y1186" i="1" l="1"/>
  <c r="Z1186" i="1" s="1"/>
  <c r="N1186" i="1"/>
  <c r="R1186" i="1" s="1"/>
  <c r="T1186" i="1" s="1"/>
  <c r="W1186" i="1" s="1"/>
  <c r="X1187" i="1" s="1"/>
  <c r="Q1187" i="1"/>
  <c r="L1188" i="1"/>
  <c r="K1190" i="1"/>
  <c r="P1189" i="1"/>
  <c r="Y1187" i="1" l="1"/>
  <c r="Z1187" i="1" s="1"/>
  <c r="N1187" i="1"/>
  <c r="R1187" i="1" s="1"/>
  <c r="T1187" i="1" s="1"/>
  <c r="W1187" i="1" s="1"/>
  <c r="X1188" i="1" s="1"/>
  <c r="L1189" i="1"/>
  <c r="Q1188" i="1"/>
  <c r="K1191" i="1"/>
  <c r="P1190" i="1"/>
  <c r="Y1188" i="1" l="1"/>
  <c r="Z1188" i="1" s="1"/>
  <c r="N1188" i="1"/>
  <c r="R1188" i="1" s="1"/>
  <c r="T1188" i="1" s="1"/>
  <c r="W1188" i="1" s="1"/>
  <c r="X1189" i="1" s="1"/>
  <c r="L1190" i="1"/>
  <c r="Q1189" i="1"/>
  <c r="K1192" i="1"/>
  <c r="P1191" i="1"/>
  <c r="Y1189" i="1" l="1"/>
  <c r="Z1189" i="1" s="1"/>
  <c r="N1189" i="1"/>
  <c r="R1189" i="1" s="1"/>
  <c r="T1189" i="1" s="1"/>
  <c r="W1189" i="1" s="1"/>
  <c r="X1190" i="1" s="1"/>
  <c r="L1191" i="1"/>
  <c r="Q1190" i="1"/>
  <c r="K1193" i="1"/>
  <c r="P1192" i="1"/>
  <c r="Y1190" i="1" l="1"/>
  <c r="Z1190" i="1" s="1"/>
  <c r="N1190" i="1"/>
  <c r="R1190" i="1" s="1"/>
  <c r="T1190" i="1" s="1"/>
  <c r="W1190" i="1" s="1"/>
  <c r="X1191" i="1" s="1"/>
  <c r="Q1191" i="1"/>
  <c r="L1192" i="1"/>
  <c r="K1194" i="1"/>
  <c r="P1193" i="1"/>
  <c r="Y1191" i="1" l="1"/>
  <c r="Z1191" i="1" s="1"/>
  <c r="N1191" i="1"/>
  <c r="R1191" i="1" s="1"/>
  <c r="T1191" i="1" s="1"/>
  <c r="W1191" i="1" s="1"/>
  <c r="X1192" i="1" s="1"/>
  <c r="L1193" i="1"/>
  <c r="Q1192" i="1"/>
  <c r="K1195" i="1"/>
  <c r="P1194" i="1"/>
  <c r="Y1192" i="1" l="1"/>
  <c r="Z1192" i="1" s="1"/>
  <c r="N1192" i="1"/>
  <c r="R1192" i="1" s="1"/>
  <c r="T1192" i="1" s="1"/>
  <c r="W1192" i="1" s="1"/>
  <c r="X1193" i="1" s="1"/>
  <c r="Q1193" i="1"/>
  <c r="L1194" i="1"/>
  <c r="K1196" i="1"/>
  <c r="P1195" i="1"/>
  <c r="Y1193" i="1" l="1"/>
  <c r="Z1193" i="1" s="1"/>
  <c r="N1193" i="1"/>
  <c r="R1193" i="1" s="1"/>
  <c r="T1193" i="1" s="1"/>
  <c r="W1193" i="1" s="1"/>
  <c r="X1194" i="1" s="1"/>
  <c r="L1195" i="1"/>
  <c r="Q1194" i="1"/>
  <c r="K1197" i="1"/>
  <c r="P1196" i="1"/>
  <c r="Y1194" i="1" l="1"/>
  <c r="Z1194" i="1" s="1"/>
  <c r="N1194" i="1"/>
  <c r="R1194" i="1" s="1"/>
  <c r="T1194" i="1" s="1"/>
  <c r="W1194" i="1" s="1"/>
  <c r="X1195" i="1" s="1"/>
  <c r="L1196" i="1"/>
  <c r="Q1195" i="1"/>
  <c r="K1198" i="1"/>
  <c r="P1197" i="1"/>
  <c r="Y1195" i="1" l="1"/>
  <c r="Z1195" i="1" s="1"/>
  <c r="N1195" i="1"/>
  <c r="R1195" i="1" s="1"/>
  <c r="T1195" i="1" s="1"/>
  <c r="W1195" i="1" s="1"/>
  <c r="X1196" i="1" s="1"/>
  <c r="L1197" i="1"/>
  <c r="Q1196" i="1"/>
  <c r="K1199" i="1"/>
  <c r="P1198" i="1"/>
  <c r="Y1196" i="1" l="1"/>
  <c r="Z1196" i="1" s="1"/>
  <c r="N1196" i="1"/>
  <c r="R1196" i="1" s="1"/>
  <c r="T1196" i="1" s="1"/>
  <c r="W1196" i="1" s="1"/>
  <c r="X1197" i="1" s="1"/>
  <c r="L1198" i="1"/>
  <c r="Q1197" i="1"/>
  <c r="K1200" i="1"/>
  <c r="P1199" i="1"/>
  <c r="Y1197" i="1" l="1"/>
  <c r="Z1197" i="1" s="1"/>
  <c r="N1197" i="1"/>
  <c r="R1197" i="1" s="1"/>
  <c r="T1197" i="1" s="1"/>
  <c r="W1197" i="1" s="1"/>
  <c r="X1198" i="1" s="1"/>
  <c r="L1199" i="1"/>
  <c r="Q1198" i="1"/>
  <c r="K1201" i="1"/>
  <c r="P1200" i="1"/>
  <c r="Y1198" i="1" l="1"/>
  <c r="Z1198" i="1" s="1"/>
  <c r="N1198" i="1"/>
  <c r="R1198" i="1" s="1"/>
  <c r="T1198" i="1" s="1"/>
  <c r="W1198" i="1" s="1"/>
  <c r="X1199" i="1" s="1"/>
  <c r="Q1199" i="1"/>
  <c r="L1200" i="1"/>
  <c r="K1202" i="1"/>
  <c r="P1201" i="1"/>
  <c r="Y1199" i="1" l="1"/>
  <c r="Z1199" i="1" s="1"/>
  <c r="N1199" i="1"/>
  <c r="R1199" i="1" s="1"/>
  <c r="T1199" i="1" s="1"/>
  <c r="W1199" i="1" s="1"/>
  <c r="X1200" i="1" s="1"/>
  <c r="L1201" i="1"/>
  <c r="Q1200" i="1"/>
  <c r="K1203" i="1"/>
  <c r="P1202" i="1"/>
  <c r="Y1200" i="1" l="1"/>
  <c r="Z1200" i="1" s="1"/>
  <c r="N1200" i="1"/>
  <c r="R1200" i="1" s="1"/>
  <c r="T1200" i="1" s="1"/>
  <c r="W1200" i="1" s="1"/>
  <c r="X1201" i="1" s="1"/>
  <c r="L1202" i="1"/>
  <c r="Q1201" i="1"/>
  <c r="K1204" i="1"/>
  <c r="P1203" i="1"/>
  <c r="Y1201" i="1" l="1"/>
  <c r="Z1201" i="1" s="1"/>
  <c r="N1201" i="1"/>
  <c r="R1201" i="1" s="1"/>
  <c r="T1201" i="1" s="1"/>
  <c r="W1201" i="1" s="1"/>
  <c r="X1202" i="1" s="1"/>
  <c r="L1203" i="1"/>
  <c r="Q1202" i="1"/>
  <c r="K1205" i="1"/>
  <c r="P1204" i="1"/>
  <c r="Y1202" i="1" l="1"/>
  <c r="Z1202" i="1" s="1"/>
  <c r="N1202" i="1"/>
  <c r="R1202" i="1" s="1"/>
  <c r="T1202" i="1" s="1"/>
  <c r="W1202" i="1" s="1"/>
  <c r="X1203" i="1" s="1"/>
  <c r="L1204" i="1"/>
  <c r="Q1203" i="1"/>
  <c r="K1206" i="1"/>
  <c r="P1205" i="1"/>
  <c r="Y1203" i="1" l="1"/>
  <c r="Z1203" i="1" s="1"/>
  <c r="N1203" i="1"/>
  <c r="R1203" i="1" s="1"/>
  <c r="T1203" i="1" s="1"/>
  <c r="W1203" i="1" s="1"/>
  <c r="X1204" i="1" s="1"/>
  <c r="L1205" i="1"/>
  <c r="Q1204" i="1"/>
  <c r="K1207" i="1"/>
  <c r="P1206" i="1"/>
  <c r="Y1204" i="1" l="1"/>
  <c r="Z1204" i="1" s="1"/>
  <c r="N1204" i="1"/>
  <c r="R1204" i="1" s="1"/>
  <c r="T1204" i="1" s="1"/>
  <c r="W1204" i="1" s="1"/>
  <c r="X1205" i="1" s="1"/>
  <c r="L1206" i="1"/>
  <c r="Q1205" i="1"/>
  <c r="K1208" i="1"/>
  <c r="P1207" i="1"/>
  <c r="Y1205" i="1" l="1"/>
  <c r="Z1205" i="1" s="1"/>
  <c r="N1205" i="1"/>
  <c r="R1205" i="1" s="1"/>
  <c r="T1205" i="1" s="1"/>
  <c r="W1205" i="1" s="1"/>
  <c r="X1206" i="1" s="1"/>
  <c r="Q1206" i="1"/>
  <c r="L1207" i="1"/>
  <c r="K1209" i="1"/>
  <c r="P1208" i="1"/>
  <c r="Y1206" i="1" l="1"/>
  <c r="Z1206" i="1" s="1"/>
  <c r="N1206" i="1"/>
  <c r="R1206" i="1" s="1"/>
  <c r="T1206" i="1" s="1"/>
  <c r="W1206" i="1" s="1"/>
  <c r="X1207" i="1" s="1"/>
  <c r="L1208" i="1"/>
  <c r="Q1207" i="1"/>
  <c r="K1210" i="1"/>
  <c r="P1209" i="1"/>
  <c r="Y1207" i="1" l="1"/>
  <c r="Z1207" i="1" s="1"/>
  <c r="N1207" i="1"/>
  <c r="R1207" i="1" s="1"/>
  <c r="T1207" i="1" s="1"/>
  <c r="W1207" i="1" s="1"/>
  <c r="X1208" i="1" s="1"/>
  <c r="L1209" i="1"/>
  <c r="Q1208" i="1"/>
  <c r="K1211" i="1"/>
  <c r="P1210" i="1"/>
  <c r="Y1208" i="1" l="1"/>
  <c r="Z1208" i="1" s="1"/>
  <c r="N1208" i="1"/>
  <c r="R1208" i="1" s="1"/>
  <c r="T1208" i="1" s="1"/>
  <c r="W1208" i="1" s="1"/>
  <c r="X1209" i="1" s="1"/>
  <c r="L1210" i="1"/>
  <c r="Q1209" i="1"/>
  <c r="K1212" i="1"/>
  <c r="P1211" i="1"/>
  <c r="Y1209" i="1" l="1"/>
  <c r="Z1209" i="1" s="1"/>
  <c r="N1209" i="1"/>
  <c r="R1209" i="1" s="1"/>
  <c r="T1209" i="1" s="1"/>
  <c r="W1209" i="1" s="1"/>
  <c r="X1210" i="1" s="1"/>
  <c r="L1211" i="1"/>
  <c r="Q1210" i="1"/>
  <c r="K1213" i="1"/>
  <c r="P1212" i="1"/>
  <c r="Y1210" i="1" l="1"/>
  <c r="Z1210" i="1" s="1"/>
  <c r="N1210" i="1"/>
  <c r="R1210" i="1" s="1"/>
  <c r="T1210" i="1" s="1"/>
  <c r="W1210" i="1" s="1"/>
  <c r="X1211" i="1" s="1"/>
  <c r="Q1211" i="1"/>
  <c r="L1212" i="1"/>
  <c r="K1214" i="1"/>
  <c r="P1213" i="1"/>
  <c r="Y1211" i="1" l="1"/>
  <c r="Z1211" i="1" s="1"/>
  <c r="N1211" i="1"/>
  <c r="R1211" i="1" s="1"/>
  <c r="T1211" i="1" s="1"/>
  <c r="W1211" i="1" s="1"/>
  <c r="X1212" i="1" s="1"/>
  <c r="Q1212" i="1"/>
  <c r="L1213" i="1"/>
  <c r="K1215" i="1"/>
  <c r="P1214" i="1"/>
  <c r="Y1212" i="1" l="1"/>
  <c r="Z1212" i="1" s="1"/>
  <c r="N1212" i="1"/>
  <c r="R1212" i="1" s="1"/>
  <c r="T1212" i="1" s="1"/>
  <c r="W1212" i="1" s="1"/>
  <c r="X1213" i="1" s="1"/>
  <c r="Q1213" i="1"/>
  <c r="L1214" i="1"/>
  <c r="K1216" i="1"/>
  <c r="P1215" i="1"/>
  <c r="Y1213" i="1" l="1"/>
  <c r="Z1213" i="1" s="1"/>
  <c r="N1213" i="1"/>
  <c r="R1213" i="1" s="1"/>
  <c r="T1213" i="1" s="1"/>
  <c r="W1213" i="1" s="1"/>
  <c r="X1214" i="1" s="1"/>
  <c r="Q1214" i="1"/>
  <c r="L1215" i="1"/>
  <c r="K1217" i="1"/>
  <c r="P1216" i="1"/>
  <c r="Y1214" i="1" l="1"/>
  <c r="Z1214" i="1" s="1"/>
  <c r="N1214" i="1"/>
  <c r="R1214" i="1" s="1"/>
  <c r="T1214" i="1" s="1"/>
  <c r="W1214" i="1" s="1"/>
  <c r="X1215" i="1" s="1"/>
  <c r="L1216" i="1"/>
  <c r="Q1215" i="1"/>
  <c r="K1218" i="1"/>
  <c r="P1217" i="1"/>
  <c r="Y1215" i="1" l="1"/>
  <c r="Z1215" i="1" s="1"/>
  <c r="N1215" i="1"/>
  <c r="R1215" i="1" s="1"/>
  <c r="T1215" i="1" s="1"/>
  <c r="W1215" i="1" s="1"/>
  <c r="X1216" i="1" s="1"/>
  <c r="L1217" i="1"/>
  <c r="Q1216" i="1"/>
  <c r="K1219" i="1"/>
  <c r="P1218" i="1"/>
  <c r="Y1216" i="1" l="1"/>
  <c r="Z1216" i="1" s="1"/>
  <c r="N1216" i="1"/>
  <c r="R1216" i="1" s="1"/>
  <c r="T1216" i="1" s="1"/>
  <c r="W1216" i="1" s="1"/>
  <c r="X1217" i="1" s="1"/>
  <c r="L1218" i="1"/>
  <c r="Q1217" i="1"/>
  <c r="K1220" i="1"/>
  <c r="P1219" i="1"/>
  <c r="Y1217" i="1" l="1"/>
  <c r="Z1217" i="1" s="1"/>
  <c r="N1217" i="1"/>
  <c r="R1217" i="1" s="1"/>
  <c r="T1217" i="1" s="1"/>
  <c r="W1217" i="1" s="1"/>
  <c r="X1218" i="1" s="1"/>
  <c r="L1219" i="1"/>
  <c r="Q1218" i="1"/>
  <c r="K1221" i="1"/>
  <c r="P1220" i="1"/>
  <c r="Y1218" i="1" l="1"/>
  <c r="Z1218" i="1" s="1"/>
  <c r="N1218" i="1"/>
  <c r="R1218" i="1" s="1"/>
  <c r="T1218" i="1" s="1"/>
  <c r="W1218" i="1" s="1"/>
  <c r="X1219" i="1" s="1"/>
  <c r="L1220" i="1"/>
  <c r="Q1219" i="1"/>
  <c r="K1222" i="1"/>
  <c r="P1221" i="1"/>
  <c r="Y1219" i="1" l="1"/>
  <c r="Z1219" i="1" s="1"/>
  <c r="N1219" i="1"/>
  <c r="R1219" i="1" s="1"/>
  <c r="T1219" i="1" s="1"/>
  <c r="W1219" i="1" s="1"/>
  <c r="X1220" i="1" s="1"/>
  <c r="Q1220" i="1"/>
  <c r="L1221" i="1"/>
  <c r="K1223" i="1"/>
  <c r="P1222" i="1"/>
  <c r="Y1220" i="1" l="1"/>
  <c r="Z1220" i="1" s="1"/>
  <c r="N1220" i="1"/>
  <c r="R1220" i="1" s="1"/>
  <c r="T1220" i="1" s="1"/>
  <c r="W1220" i="1" s="1"/>
  <c r="X1221" i="1" s="1"/>
  <c r="L1222" i="1"/>
  <c r="Q1221" i="1"/>
  <c r="K1224" i="1"/>
  <c r="P1223" i="1"/>
  <c r="Y1221" i="1" l="1"/>
  <c r="Z1221" i="1" s="1"/>
  <c r="N1221" i="1"/>
  <c r="R1221" i="1" s="1"/>
  <c r="T1221" i="1" s="1"/>
  <c r="W1221" i="1" s="1"/>
  <c r="X1222" i="1" s="1"/>
  <c r="Q1222" i="1"/>
  <c r="L1223" i="1"/>
  <c r="K1225" i="1"/>
  <c r="P1224" i="1"/>
  <c r="Y1222" i="1" l="1"/>
  <c r="Z1222" i="1" s="1"/>
  <c r="N1222" i="1"/>
  <c r="R1222" i="1" s="1"/>
  <c r="T1222" i="1" s="1"/>
  <c r="W1222" i="1" s="1"/>
  <c r="X1223" i="1" s="1"/>
  <c r="L1224" i="1"/>
  <c r="Q1223" i="1"/>
  <c r="K1226" i="1"/>
  <c r="P1225" i="1"/>
  <c r="Y1223" i="1" l="1"/>
  <c r="Z1223" i="1" s="1"/>
  <c r="N1223" i="1"/>
  <c r="R1223" i="1" s="1"/>
  <c r="T1223" i="1" s="1"/>
  <c r="W1223" i="1" s="1"/>
  <c r="X1224" i="1" s="1"/>
  <c r="L1225" i="1"/>
  <c r="Q1224" i="1"/>
  <c r="K1227" i="1"/>
  <c r="P1226" i="1"/>
  <c r="Y1224" i="1" l="1"/>
  <c r="Z1224" i="1" s="1"/>
  <c r="N1224" i="1"/>
  <c r="R1224" i="1" s="1"/>
  <c r="T1224" i="1" s="1"/>
  <c r="W1224" i="1" s="1"/>
  <c r="X1225" i="1" s="1"/>
  <c r="L1226" i="1"/>
  <c r="Q1225" i="1"/>
  <c r="K1228" i="1"/>
  <c r="P1227" i="1"/>
  <c r="Y1225" i="1" l="1"/>
  <c r="Z1225" i="1" s="1"/>
  <c r="N1225" i="1"/>
  <c r="R1225" i="1" s="1"/>
  <c r="T1225" i="1" s="1"/>
  <c r="W1225" i="1" s="1"/>
  <c r="X1226" i="1" s="1"/>
  <c r="L1227" i="1"/>
  <c r="Q1226" i="1"/>
  <c r="K1229" i="1"/>
  <c r="P1228" i="1"/>
  <c r="Y1226" i="1" l="1"/>
  <c r="Z1226" i="1" s="1"/>
  <c r="N1226" i="1"/>
  <c r="R1226" i="1" s="1"/>
  <c r="T1226" i="1" s="1"/>
  <c r="W1226" i="1" s="1"/>
  <c r="X1227" i="1" s="1"/>
  <c r="Q1227" i="1"/>
  <c r="L1228" i="1"/>
  <c r="K1230" i="1"/>
  <c r="P1229" i="1"/>
  <c r="Y1227" i="1" l="1"/>
  <c r="Z1227" i="1" s="1"/>
  <c r="N1227" i="1"/>
  <c r="R1227" i="1" s="1"/>
  <c r="T1227" i="1" s="1"/>
  <c r="W1227" i="1" s="1"/>
  <c r="X1228" i="1" s="1"/>
  <c r="L1229" i="1"/>
  <c r="Q1228" i="1"/>
  <c r="K1231" i="1"/>
  <c r="P1230" i="1"/>
  <c r="Y1228" i="1" l="1"/>
  <c r="Z1228" i="1" s="1"/>
  <c r="N1228" i="1"/>
  <c r="R1228" i="1" s="1"/>
  <c r="T1228" i="1" s="1"/>
  <c r="W1228" i="1" s="1"/>
  <c r="X1229" i="1" s="1"/>
  <c r="Q1229" i="1"/>
  <c r="L1230" i="1"/>
  <c r="K1232" i="1"/>
  <c r="P1231" i="1"/>
  <c r="Y1229" i="1" l="1"/>
  <c r="Z1229" i="1" s="1"/>
  <c r="N1229" i="1"/>
  <c r="R1229" i="1" s="1"/>
  <c r="T1229" i="1" s="1"/>
  <c r="W1229" i="1" s="1"/>
  <c r="X1230" i="1" s="1"/>
  <c r="L1231" i="1"/>
  <c r="Q1230" i="1"/>
  <c r="K1233" i="1"/>
  <c r="P1232" i="1"/>
  <c r="Y1230" i="1" l="1"/>
  <c r="Z1230" i="1" s="1"/>
  <c r="N1230" i="1"/>
  <c r="R1230" i="1" s="1"/>
  <c r="T1230" i="1" s="1"/>
  <c r="W1230" i="1" s="1"/>
  <c r="X1231" i="1" s="1"/>
  <c r="L1232" i="1"/>
  <c r="Q1231" i="1"/>
  <c r="K1234" i="1"/>
  <c r="P1233" i="1"/>
  <c r="Y1231" i="1" l="1"/>
  <c r="Z1231" i="1" s="1"/>
  <c r="N1231" i="1"/>
  <c r="R1231" i="1" s="1"/>
  <c r="T1231" i="1" s="1"/>
  <c r="W1231" i="1" s="1"/>
  <c r="X1232" i="1" s="1"/>
  <c r="L1233" i="1"/>
  <c r="Q1232" i="1"/>
  <c r="K1235" i="1"/>
  <c r="P1234" i="1"/>
  <c r="Y1232" i="1" l="1"/>
  <c r="Z1232" i="1" s="1"/>
  <c r="N1232" i="1"/>
  <c r="R1232" i="1" s="1"/>
  <c r="T1232" i="1" s="1"/>
  <c r="W1232" i="1" s="1"/>
  <c r="X1233" i="1" s="1"/>
  <c r="L1234" i="1"/>
  <c r="Q1233" i="1"/>
  <c r="K1236" i="1"/>
  <c r="P1235" i="1"/>
  <c r="Y1233" i="1" l="1"/>
  <c r="Z1233" i="1" s="1"/>
  <c r="N1233" i="1"/>
  <c r="R1233" i="1" s="1"/>
  <c r="T1233" i="1" s="1"/>
  <c r="W1233" i="1" s="1"/>
  <c r="X1234" i="1" s="1"/>
  <c r="Q1234" i="1"/>
  <c r="L1235" i="1"/>
  <c r="K1237" i="1"/>
  <c r="P1236" i="1"/>
  <c r="Y1234" i="1" l="1"/>
  <c r="Z1234" i="1" s="1"/>
  <c r="N1234" i="1"/>
  <c r="R1234" i="1" s="1"/>
  <c r="T1234" i="1" s="1"/>
  <c r="W1234" i="1" s="1"/>
  <c r="X1235" i="1" s="1"/>
  <c r="Q1235" i="1"/>
  <c r="L1236" i="1"/>
  <c r="K1238" i="1"/>
  <c r="P1237" i="1"/>
  <c r="Y1235" i="1" l="1"/>
  <c r="Z1235" i="1" s="1"/>
  <c r="N1235" i="1"/>
  <c r="R1235" i="1" s="1"/>
  <c r="T1235" i="1" s="1"/>
  <c r="W1235" i="1" s="1"/>
  <c r="X1236" i="1" s="1"/>
  <c r="L1237" i="1"/>
  <c r="Q1236" i="1"/>
  <c r="K1239" i="1"/>
  <c r="P1238" i="1"/>
  <c r="Y1236" i="1" l="1"/>
  <c r="Z1236" i="1" s="1"/>
  <c r="N1236" i="1"/>
  <c r="R1236" i="1" s="1"/>
  <c r="T1236" i="1" s="1"/>
  <c r="W1236" i="1" s="1"/>
  <c r="X1237" i="1" s="1"/>
  <c r="L1238" i="1"/>
  <c r="Q1237" i="1"/>
  <c r="K1240" i="1"/>
  <c r="P1239" i="1"/>
  <c r="Y1237" i="1" l="1"/>
  <c r="Z1237" i="1" s="1"/>
  <c r="N1237" i="1"/>
  <c r="R1237" i="1" s="1"/>
  <c r="T1237" i="1" s="1"/>
  <c r="W1237" i="1" s="1"/>
  <c r="X1238" i="1" s="1"/>
  <c r="L1239" i="1"/>
  <c r="Q1238" i="1"/>
  <c r="K1241" i="1"/>
  <c r="P1240" i="1"/>
  <c r="Y1238" i="1" l="1"/>
  <c r="Z1238" i="1" s="1"/>
  <c r="N1238" i="1"/>
  <c r="R1238" i="1" s="1"/>
  <c r="T1238" i="1" s="1"/>
  <c r="W1238" i="1" s="1"/>
  <c r="X1239" i="1" s="1"/>
  <c r="L1240" i="1"/>
  <c r="Q1239" i="1"/>
  <c r="K1242" i="1"/>
  <c r="P1241" i="1"/>
  <c r="Y1239" i="1" l="1"/>
  <c r="Z1239" i="1" s="1"/>
  <c r="N1239" i="1"/>
  <c r="R1239" i="1" s="1"/>
  <c r="T1239" i="1" s="1"/>
  <c r="W1239" i="1" s="1"/>
  <c r="X1240" i="1" s="1"/>
  <c r="Q1240" i="1"/>
  <c r="L1241" i="1"/>
  <c r="K1243" i="1"/>
  <c r="P1242" i="1"/>
  <c r="Y1240" i="1" l="1"/>
  <c r="Z1240" i="1" s="1"/>
  <c r="N1240" i="1"/>
  <c r="R1240" i="1" s="1"/>
  <c r="T1240" i="1" s="1"/>
  <c r="W1240" i="1" s="1"/>
  <c r="X1241" i="1" s="1"/>
  <c r="L1242" i="1"/>
  <c r="Q1241" i="1"/>
  <c r="K1244" i="1"/>
  <c r="P1243" i="1"/>
  <c r="Y1241" i="1" l="1"/>
  <c r="Z1241" i="1" s="1"/>
  <c r="N1241" i="1"/>
  <c r="R1241" i="1" s="1"/>
  <c r="T1241" i="1" s="1"/>
  <c r="W1241" i="1" s="1"/>
  <c r="X1242" i="1" s="1"/>
  <c r="Q1242" i="1"/>
  <c r="L1243" i="1"/>
  <c r="K1245" i="1"/>
  <c r="P1244" i="1"/>
  <c r="Y1242" i="1" l="1"/>
  <c r="Z1242" i="1" s="1"/>
  <c r="N1242" i="1"/>
  <c r="R1242" i="1" s="1"/>
  <c r="T1242" i="1" s="1"/>
  <c r="W1242" i="1" s="1"/>
  <c r="X1243" i="1" s="1"/>
  <c r="L1244" i="1"/>
  <c r="Q1243" i="1"/>
  <c r="K1246" i="1"/>
  <c r="P1245" i="1"/>
  <c r="Y1243" i="1" l="1"/>
  <c r="Z1243" i="1" s="1"/>
  <c r="N1243" i="1"/>
  <c r="R1243" i="1" s="1"/>
  <c r="T1243" i="1" s="1"/>
  <c r="W1243" i="1" s="1"/>
  <c r="X1244" i="1" s="1"/>
  <c r="L1245" i="1"/>
  <c r="Q1244" i="1"/>
  <c r="K1247" i="1"/>
  <c r="P1246" i="1"/>
  <c r="Y1244" i="1" l="1"/>
  <c r="Z1244" i="1" s="1"/>
  <c r="N1244" i="1"/>
  <c r="R1244" i="1" s="1"/>
  <c r="T1244" i="1" s="1"/>
  <c r="W1244" i="1" s="1"/>
  <c r="X1245" i="1" s="1"/>
  <c r="L1246" i="1"/>
  <c r="Q1245" i="1"/>
  <c r="K1248" i="1"/>
  <c r="P1247" i="1"/>
  <c r="Y1245" i="1" l="1"/>
  <c r="Z1245" i="1" s="1"/>
  <c r="N1245" i="1"/>
  <c r="R1245" i="1" s="1"/>
  <c r="T1245" i="1" s="1"/>
  <c r="W1245" i="1" s="1"/>
  <c r="X1246" i="1" s="1"/>
  <c r="L1247" i="1"/>
  <c r="Q1246" i="1"/>
  <c r="K1249" i="1"/>
  <c r="P1248" i="1"/>
  <c r="Y1246" i="1" l="1"/>
  <c r="Z1246" i="1" s="1"/>
  <c r="N1246" i="1"/>
  <c r="R1246" i="1" s="1"/>
  <c r="T1246" i="1" s="1"/>
  <c r="W1246" i="1" s="1"/>
  <c r="X1247" i="1" s="1"/>
  <c r="L1248" i="1"/>
  <c r="Q1247" i="1"/>
  <c r="K1250" i="1"/>
  <c r="P1249" i="1"/>
  <c r="Y1247" i="1" l="1"/>
  <c r="Z1247" i="1" s="1"/>
  <c r="N1247" i="1"/>
  <c r="R1247" i="1" s="1"/>
  <c r="T1247" i="1" s="1"/>
  <c r="W1247" i="1" s="1"/>
  <c r="X1248" i="1" s="1"/>
  <c r="Q1248" i="1"/>
  <c r="L1249" i="1"/>
  <c r="K1251" i="1"/>
  <c r="P1250" i="1"/>
  <c r="Y1248" i="1" l="1"/>
  <c r="Z1248" i="1" s="1"/>
  <c r="N1248" i="1"/>
  <c r="R1248" i="1" s="1"/>
  <c r="T1248" i="1" s="1"/>
  <c r="W1248" i="1" s="1"/>
  <c r="X1249" i="1" s="1"/>
  <c r="L1250" i="1"/>
  <c r="Q1249" i="1"/>
  <c r="K1252" i="1"/>
  <c r="P1251" i="1"/>
  <c r="Y1249" i="1" l="1"/>
  <c r="Z1249" i="1" s="1"/>
  <c r="N1249" i="1"/>
  <c r="R1249" i="1" s="1"/>
  <c r="T1249" i="1" s="1"/>
  <c r="W1249" i="1" s="1"/>
  <c r="X1250" i="1" s="1"/>
  <c r="L1251" i="1"/>
  <c r="Q1250" i="1"/>
  <c r="K1253" i="1"/>
  <c r="P1252" i="1"/>
  <c r="Y1250" i="1" l="1"/>
  <c r="Z1250" i="1" s="1"/>
  <c r="N1250" i="1"/>
  <c r="R1250" i="1" s="1"/>
  <c r="T1250" i="1" s="1"/>
  <c r="W1250" i="1" s="1"/>
  <c r="X1251" i="1" s="1"/>
  <c r="L1252" i="1"/>
  <c r="Q1251" i="1"/>
  <c r="K1254" i="1"/>
  <c r="P1253" i="1"/>
  <c r="Y1251" i="1" l="1"/>
  <c r="Z1251" i="1" s="1"/>
  <c r="N1251" i="1"/>
  <c r="R1251" i="1" s="1"/>
  <c r="T1251" i="1" s="1"/>
  <c r="W1251" i="1" s="1"/>
  <c r="X1252" i="1" s="1"/>
  <c r="L1253" i="1"/>
  <c r="Q1252" i="1"/>
  <c r="K1255" i="1"/>
  <c r="P1254" i="1"/>
  <c r="Y1252" i="1" l="1"/>
  <c r="Z1252" i="1" s="1"/>
  <c r="N1252" i="1"/>
  <c r="R1252" i="1" s="1"/>
  <c r="T1252" i="1" s="1"/>
  <c r="W1252" i="1" s="1"/>
  <c r="X1253" i="1" s="1"/>
  <c r="Q1253" i="1"/>
  <c r="L1254" i="1"/>
  <c r="K1256" i="1"/>
  <c r="P1255" i="1"/>
  <c r="Y1253" i="1" l="1"/>
  <c r="Z1253" i="1" s="1"/>
  <c r="N1253" i="1"/>
  <c r="R1253" i="1" s="1"/>
  <c r="T1253" i="1" s="1"/>
  <c r="W1253" i="1" s="1"/>
  <c r="X1254" i="1" s="1"/>
  <c r="Q1254" i="1"/>
  <c r="L1255" i="1"/>
  <c r="K1257" i="1"/>
  <c r="P1256" i="1"/>
  <c r="Y1254" i="1" l="1"/>
  <c r="Z1254" i="1" s="1"/>
  <c r="N1254" i="1"/>
  <c r="R1254" i="1" s="1"/>
  <c r="T1254" i="1" s="1"/>
  <c r="W1254" i="1" s="1"/>
  <c r="X1255" i="1" s="1"/>
  <c r="Q1255" i="1"/>
  <c r="L1256" i="1"/>
  <c r="K1258" i="1"/>
  <c r="P1257" i="1"/>
  <c r="Y1255" i="1" l="1"/>
  <c r="Z1255" i="1" s="1"/>
  <c r="N1255" i="1"/>
  <c r="R1255" i="1" s="1"/>
  <c r="T1255" i="1" s="1"/>
  <c r="W1255" i="1" s="1"/>
  <c r="X1256" i="1" s="1"/>
  <c r="L1257" i="1"/>
  <c r="Q1256" i="1"/>
  <c r="K1259" i="1"/>
  <c r="P1258" i="1"/>
  <c r="Y1256" i="1" l="1"/>
  <c r="Z1256" i="1" s="1"/>
  <c r="N1256" i="1"/>
  <c r="R1256" i="1" s="1"/>
  <c r="T1256" i="1" s="1"/>
  <c r="W1256" i="1" s="1"/>
  <c r="X1257" i="1" s="1"/>
  <c r="L1258" i="1"/>
  <c r="Q1257" i="1"/>
  <c r="K1260" i="1"/>
  <c r="P1259" i="1"/>
  <c r="Y1257" i="1" l="1"/>
  <c r="Z1257" i="1" s="1"/>
  <c r="N1257" i="1"/>
  <c r="R1257" i="1" s="1"/>
  <c r="T1257" i="1" s="1"/>
  <c r="W1257" i="1" s="1"/>
  <c r="X1258" i="1" s="1"/>
  <c r="L1259" i="1"/>
  <c r="Q1258" i="1"/>
  <c r="K1261" i="1"/>
  <c r="P1260" i="1"/>
  <c r="Y1258" i="1" l="1"/>
  <c r="Z1258" i="1" s="1"/>
  <c r="N1258" i="1"/>
  <c r="R1258" i="1" s="1"/>
  <c r="T1258" i="1" s="1"/>
  <c r="W1258" i="1" s="1"/>
  <c r="X1259" i="1" s="1"/>
  <c r="L1260" i="1"/>
  <c r="Q1259" i="1"/>
  <c r="K1262" i="1"/>
  <c r="P1261" i="1"/>
  <c r="Y1259" i="1" l="1"/>
  <c r="Z1259" i="1" s="1"/>
  <c r="N1259" i="1"/>
  <c r="R1259" i="1" s="1"/>
  <c r="T1259" i="1" s="1"/>
  <c r="W1259" i="1" s="1"/>
  <c r="X1260" i="1" s="1"/>
  <c r="L1261" i="1"/>
  <c r="Q1260" i="1"/>
  <c r="K1263" i="1"/>
  <c r="P1262" i="1"/>
  <c r="Y1260" i="1" l="1"/>
  <c r="Z1260" i="1" s="1"/>
  <c r="N1260" i="1"/>
  <c r="R1260" i="1" s="1"/>
  <c r="T1260" i="1" s="1"/>
  <c r="W1260" i="1" s="1"/>
  <c r="X1261" i="1" s="1"/>
  <c r="Q1261" i="1"/>
  <c r="L1262" i="1"/>
  <c r="K1264" i="1"/>
  <c r="P1263" i="1"/>
  <c r="Y1261" i="1" l="1"/>
  <c r="Z1261" i="1" s="1"/>
  <c r="N1261" i="1"/>
  <c r="R1261" i="1" s="1"/>
  <c r="T1261" i="1" s="1"/>
  <c r="W1261" i="1" s="1"/>
  <c r="X1262" i="1" s="1"/>
  <c r="L1263" i="1"/>
  <c r="Q1262" i="1"/>
  <c r="K1265" i="1"/>
  <c r="P1264" i="1"/>
  <c r="Y1262" i="1" l="1"/>
  <c r="Z1262" i="1" s="1"/>
  <c r="N1262" i="1"/>
  <c r="R1262" i="1" s="1"/>
  <c r="T1262" i="1" s="1"/>
  <c r="W1262" i="1" s="1"/>
  <c r="X1263" i="1" s="1"/>
  <c r="Q1263" i="1"/>
  <c r="L1264" i="1"/>
  <c r="K1266" i="1"/>
  <c r="P1265" i="1"/>
  <c r="Y1263" i="1" l="1"/>
  <c r="Z1263" i="1" s="1"/>
  <c r="N1263" i="1"/>
  <c r="R1263" i="1" s="1"/>
  <c r="T1263" i="1" s="1"/>
  <c r="W1263" i="1" s="1"/>
  <c r="X1264" i="1" s="1"/>
  <c r="L1265" i="1"/>
  <c r="Q1264" i="1"/>
  <c r="K1267" i="1"/>
  <c r="P1266" i="1"/>
  <c r="Y1264" i="1" l="1"/>
  <c r="Z1264" i="1" s="1"/>
  <c r="N1264" i="1"/>
  <c r="R1264" i="1" s="1"/>
  <c r="T1264" i="1" s="1"/>
  <c r="W1264" i="1" s="1"/>
  <c r="X1265" i="1" s="1"/>
  <c r="L1266" i="1"/>
  <c r="Q1265" i="1"/>
  <c r="K1268" i="1"/>
  <c r="P1267" i="1"/>
  <c r="Y1265" i="1" l="1"/>
  <c r="Z1265" i="1" s="1"/>
  <c r="N1265" i="1"/>
  <c r="R1265" i="1" s="1"/>
  <c r="T1265" i="1" s="1"/>
  <c r="W1265" i="1" s="1"/>
  <c r="X1266" i="1" s="1"/>
  <c r="L1267" i="1"/>
  <c r="Q1266" i="1"/>
  <c r="K1269" i="1"/>
  <c r="P1268" i="1"/>
  <c r="Y1266" i="1" l="1"/>
  <c r="Z1266" i="1" s="1"/>
  <c r="N1266" i="1"/>
  <c r="R1266" i="1" s="1"/>
  <c r="T1266" i="1" s="1"/>
  <c r="W1266" i="1" s="1"/>
  <c r="X1267" i="1" s="1"/>
  <c r="L1268" i="1"/>
  <c r="Q1267" i="1"/>
  <c r="K1270" i="1"/>
  <c r="P1269" i="1"/>
  <c r="Y1267" i="1" l="1"/>
  <c r="Z1267" i="1" s="1"/>
  <c r="N1267" i="1"/>
  <c r="R1267" i="1" s="1"/>
  <c r="T1267" i="1" s="1"/>
  <c r="W1267" i="1" s="1"/>
  <c r="X1268" i="1" s="1"/>
  <c r="Q1268" i="1"/>
  <c r="L1269" i="1"/>
  <c r="K1271" i="1"/>
  <c r="P1270" i="1"/>
  <c r="Y1268" i="1" l="1"/>
  <c r="Z1268" i="1" s="1"/>
  <c r="N1268" i="1"/>
  <c r="R1268" i="1" s="1"/>
  <c r="T1268" i="1" s="1"/>
  <c r="W1268" i="1" s="1"/>
  <c r="X1269" i="1" s="1"/>
  <c r="L1270" i="1"/>
  <c r="Q1269" i="1"/>
  <c r="K1272" i="1"/>
  <c r="P1271" i="1"/>
  <c r="Y1269" i="1" l="1"/>
  <c r="Z1269" i="1" s="1"/>
  <c r="N1269" i="1"/>
  <c r="R1269" i="1" s="1"/>
  <c r="T1269" i="1" s="1"/>
  <c r="W1269" i="1" s="1"/>
  <c r="X1270" i="1" s="1"/>
  <c r="L1271" i="1"/>
  <c r="Q1270" i="1"/>
  <c r="K1273" i="1"/>
  <c r="P1272" i="1"/>
  <c r="Y1270" i="1" l="1"/>
  <c r="Z1270" i="1" s="1"/>
  <c r="N1270" i="1"/>
  <c r="R1270" i="1" s="1"/>
  <c r="T1270" i="1" s="1"/>
  <c r="W1270" i="1" s="1"/>
  <c r="X1271" i="1" s="1"/>
  <c r="L1272" i="1"/>
  <c r="Q1271" i="1"/>
  <c r="K1274" i="1"/>
  <c r="P1273" i="1"/>
  <c r="Y1271" i="1" l="1"/>
  <c r="Z1271" i="1" s="1"/>
  <c r="N1271" i="1"/>
  <c r="R1271" i="1" s="1"/>
  <c r="T1271" i="1" s="1"/>
  <c r="W1271" i="1" s="1"/>
  <c r="X1272" i="1" s="1"/>
  <c r="L1273" i="1"/>
  <c r="Q1272" i="1"/>
  <c r="K1275" i="1"/>
  <c r="P1274" i="1"/>
  <c r="Y1272" i="1" l="1"/>
  <c r="Z1272" i="1" s="1"/>
  <c r="N1272" i="1"/>
  <c r="R1272" i="1" s="1"/>
  <c r="T1272" i="1" s="1"/>
  <c r="W1272" i="1" s="1"/>
  <c r="X1273" i="1" s="1"/>
  <c r="L1274" i="1"/>
  <c r="Q1273" i="1"/>
  <c r="K1276" i="1"/>
  <c r="P1275" i="1"/>
  <c r="Y1273" i="1" l="1"/>
  <c r="Z1273" i="1" s="1"/>
  <c r="N1273" i="1"/>
  <c r="R1273" i="1" s="1"/>
  <c r="T1273" i="1" s="1"/>
  <c r="W1273" i="1" s="1"/>
  <c r="X1274" i="1" s="1"/>
  <c r="Q1274" i="1"/>
  <c r="L1275" i="1"/>
  <c r="K1277" i="1"/>
  <c r="P1276" i="1"/>
  <c r="Y1274" i="1" l="1"/>
  <c r="Z1274" i="1" s="1"/>
  <c r="N1274" i="1"/>
  <c r="R1274" i="1" s="1"/>
  <c r="T1274" i="1" s="1"/>
  <c r="W1274" i="1" s="1"/>
  <c r="X1275" i="1" s="1"/>
  <c r="Q1275" i="1"/>
  <c r="L1276" i="1"/>
  <c r="K1278" i="1"/>
  <c r="P1277" i="1"/>
  <c r="Y1275" i="1" l="1"/>
  <c r="Z1275" i="1" s="1"/>
  <c r="N1275" i="1"/>
  <c r="R1275" i="1" s="1"/>
  <c r="T1275" i="1" s="1"/>
  <c r="W1275" i="1" s="1"/>
  <c r="X1276" i="1" s="1"/>
  <c r="L1277" i="1"/>
  <c r="Q1276" i="1"/>
  <c r="K1279" i="1"/>
  <c r="P1278" i="1"/>
  <c r="Y1276" i="1" l="1"/>
  <c r="Z1276" i="1" s="1"/>
  <c r="N1276" i="1"/>
  <c r="R1276" i="1" s="1"/>
  <c r="T1276" i="1" s="1"/>
  <c r="W1276" i="1" s="1"/>
  <c r="X1277" i="1" s="1"/>
  <c r="L1278" i="1"/>
  <c r="Q1277" i="1"/>
  <c r="K1280" i="1"/>
  <c r="P1279" i="1"/>
  <c r="Y1277" i="1" l="1"/>
  <c r="Z1277" i="1" s="1"/>
  <c r="N1277" i="1"/>
  <c r="R1277" i="1" s="1"/>
  <c r="T1277" i="1" s="1"/>
  <c r="W1277" i="1" s="1"/>
  <c r="X1278" i="1" s="1"/>
  <c r="L1279" i="1"/>
  <c r="Q1278" i="1"/>
  <c r="K1281" i="1"/>
  <c r="P1280" i="1"/>
  <c r="Y1278" i="1" l="1"/>
  <c r="Z1278" i="1" s="1"/>
  <c r="N1278" i="1"/>
  <c r="R1278" i="1" s="1"/>
  <c r="T1278" i="1" s="1"/>
  <c r="W1278" i="1" s="1"/>
  <c r="X1279" i="1" s="1"/>
  <c r="L1280" i="1"/>
  <c r="Q1279" i="1"/>
  <c r="K1282" i="1"/>
  <c r="P1281" i="1"/>
  <c r="Y1279" i="1" l="1"/>
  <c r="Z1279" i="1" s="1"/>
  <c r="N1279" i="1"/>
  <c r="R1279" i="1" s="1"/>
  <c r="T1279" i="1" s="1"/>
  <c r="W1279" i="1" s="1"/>
  <c r="X1280" i="1" s="1"/>
  <c r="Q1280" i="1"/>
  <c r="L1281" i="1"/>
  <c r="K1283" i="1"/>
  <c r="P1282" i="1"/>
  <c r="Y1280" i="1" l="1"/>
  <c r="Z1280" i="1" s="1"/>
  <c r="N1280" i="1"/>
  <c r="R1280" i="1" s="1"/>
  <c r="T1280" i="1" s="1"/>
  <c r="W1280" i="1" s="1"/>
  <c r="X1281" i="1" s="1"/>
  <c r="L1282" i="1"/>
  <c r="Q1281" i="1"/>
  <c r="K1284" i="1"/>
  <c r="P1283" i="1"/>
  <c r="Y1281" i="1" l="1"/>
  <c r="Z1281" i="1" s="1"/>
  <c r="N1281" i="1"/>
  <c r="R1281" i="1" s="1"/>
  <c r="T1281" i="1" s="1"/>
  <c r="W1281" i="1" s="1"/>
  <c r="X1282" i="1" s="1"/>
  <c r="Q1282" i="1"/>
  <c r="L1283" i="1"/>
  <c r="K1285" i="1"/>
  <c r="P1284" i="1"/>
  <c r="Y1282" i="1" l="1"/>
  <c r="Z1282" i="1" s="1"/>
  <c r="N1282" i="1"/>
  <c r="R1282" i="1" s="1"/>
  <c r="T1282" i="1" s="1"/>
  <c r="W1282" i="1" s="1"/>
  <c r="X1283" i="1" s="1"/>
  <c r="L1284" i="1"/>
  <c r="Q1283" i="1"/>
  <c r="K1286" i="1"/>
  <c r="P1285" i="1"/>
  <c r="Y1283" i="1" l="1"/>
  <c r="Z1283" i="1" s="1"/>
  <c r="N1283" i="1"/>
  <c r="R1283" i="1" s="1"/>
  <c r="T1283" i="1" s="1"/>
  <c r="W1283" i="1" s="1"/>
  <c r="X1284" i="1" s="1"/>
  <c r="L1285" i="1"/>
  <c r="Q1284" i="1"/>
  <c r="K1287" i="1"/>
  <c r="P1286" i="1"/>
  <c r="Y1284" i="1" l="1"/>
  <c r="Z1284" i="1" s="1"/>
  <c r="N1284" i="1"/>
  <c r="R1284" i="1" s="1"/>
  <c r="T1284" i="1" s="1"/>
  <c r="W1284" i="1" s="1"/>
  <c r="X1285" i="1" s="1"/>
  <c r="L1286" i="1"/>
  <c r="Q1285" i="1"/>
  <c r="K1288" i="1"/>
  <c r="P1287" i="1"/>
  <c r="Y1285" i="1" l="1"/>
  <c r="Z1285" i="1" s="1"/>
  <c r="N1285" i="1"/>
  <c r="R1285" i="1" s="1"/>
  <c r="T1285" i="1" s="1"/>
  <c r="W1285" i="1" s="1"/>
  <c r="X1286" i="1" s="1"/>
  <c r="L1287" i="1"/>
  <c r="Q1286" i="1"/>
  <c r="K1289" i="1"/>
  <c r="P1288" i="1"/>
  <c r="Y1286" i="1" l="1"/>
  <c r="Z1286" i="1" s="1"/>
  <c r="N1286" i="1"/>
  <c r="R1286" i="1" s="1"/>
  <c r="T1286" i="1" s="1"/>
  <c r="W1286" i="1" s="1"/>
  <c r="X1287" i="1" s="1"/>
  <c r="L1288" i="1"/>
  <c r="Q1287" i="1"/>
  <c r="K1290" i="1"/>
  <c r="P1289" i="1"/>
  <c r="Y1287" i="1" l="1"/>
  <c r="Z1287" i="1" s="1"/>
  <c r="N1287" i="1"/>
  <c r="R1287" i="1" s="1"/>
  <c r="T1287" i="1" s="1"/>
  <c r="W1287" i="1" s="1"/>
  <c r="X1288" i="1" s="1"/>
  <c r="L1289" i="1"/>
  <c r="Q1288" i="1"/>
  <c r="K1291" i="1"/>
  <c r="P1290" i="1"/>
  <c r="Y1288" i="1" l="1"/>
  <c r="Z1288" i="1" s="1"/>
  <c r="N1288" i="1"/>
  <c r="R1288" i="1" s="1"/>
  <c r="T1288" i="1" s="1"/>
  <c r="W1288" i="1" s="1"/>
  <c r="X1289" i="1" s="1"/>
  <c r="Q1289" i="1"/>
  <c r="L1290" i="1"/>
  <c r="K1292" i="1"/>
  <c r="P1291" i="1"/>
  <c r="Y1289" i="1" l="1"/>
  <c r="Z1289" i="1" s="1"/>
  <c r="N1289" i="1"/>
  <c r="R1289" i="1" s="1"/>
  <c r="T1289" i="1" s="1"/>
  <c r="W1289" i="1" s="1"/>
  <c r="X1290" i="1" s="1"/>
  <c r="Q1290" i="1"/>
  <c r="L1291" i="1"/>
  <c r="K1293" i="1"/>
  <c r="P1292" i="1"/>
  <c r="Y1290" i="1" l="1"/>
  <c r="Z1290" i="1" s="1"/>
  <c r="N1290" i="1"/>
  <c r="R1290" i="1" s="1"/>
  <c r="T1290" i="1" s="1"/>
  <c r="W1290" i="1" s="1"/>
  <c r="X1291" i="1" s="1"/>
  <c r="Q1291" i="1"/>
  <c r="L1292" i="1"/>
  <c r="K1294" i="1"/>
  <c r="P1293" i="1"/>
  <c r="Y1291" i="1" l="1"/>
  <c r="Z1291" i="1" s="1"/>
  <c r="N1291" i="1"/>
  <c r="R1291" i="1" s="1"/>
  <c r="T1291" i="1" s="1"/>
  <c r="W1291" i="1" s="1"/>
  <c r="X1292" i="1" s="1"/>
  <c r="L1293" i="1"/>
  <c r="Q1292" i="1"/>
  <c r="K1295" i="1"/>
  <c r="P1294" i="1"/>
  <c r="Y1292" i="1" l="1"/>
  <c r="Z1292" i="1" s="1"/>
  <c r="N1292" i="1"/>
  <c r="R1292" i="1" s="1"/>
  <c r="T1292" i="1" s="1"/>
  <c r="W1292" i="1" s="1"/>
  <c r="X1293" i="1" s="1"/>
  <c r="Q1293" i="1"/>
  <c r="L1294" i="1"/>
  <c r="K1296" i="1"/>
  <c r="P1295" i="1"/>
  <c r="Y1293" i="1" l="1"/>
  <c r="Z1293" i="1" s="1"/>
  <c r="N1293" i="1"/>
  <c r="R1293" i="1" s="1"/>
  <c r="T1293" i="1" s="1"/>
  <c r="W1293" i="1" s="1"/>
  <c r="X1294" i="1" s="1"/>
  <c r="L1295" i="1"/>
  <c r="Q1294" i="1"/>
  <c r="K1297" i="1"/>
  <c r="P1296" i="1"/>
  <c r="Y1294" i="1" l="1"/>
  <c r="Z1294" i="1" s="1"/>
  <c r="N1294" i="1"/>
  <c r="R1294" i="1" s="1"/>
  <c r="T1294" i="1" s="1"/>
  <c r="W1294" i="1" s="1"/>
  <c r="X1295" i="1" s="1"/>
  <c r="L1296" i="1"/>
  <c r="Q1295" i="1"/>
  <c r="K1298" i="1"/>
  <c r="P1297" i="1"/>
  <c r="Y1295" i="1" l="1"/>
  <c r="Z1295" i="1" s="1"/>
  <c r="N1295" i="1"/>
  <c r="R1295" i="1" s="1"/>
  <c r="T1295" i="1" s="1"/>
  <c r="W1295" i="1" s="1"/>
  <c r="X1296" i="1" s="1"/>
  <c r="L1297" i="1"/>
  <c r="Q1296" i="1"/>
  <c r="K1299" i="1"/>
  <c r="P1298" i="1"/>
  <c r="Y1296" i="1" l="1"/>
  <c r="Z1296" i="1" s="1"/>
  <c r="N1296" i="1"/>
  <c r="R1296" i="1" s="1"/>
  <c r="T1296" i="1" s="1"/>
  <c r="W1296" i="1" s="1"/>
  <c r="X1297" i="1" s="1"/>
  <c r="L1298" i="1"/>
  <c r="Q1297" i="1"/>
  <c r="K1300" i="1"/>
  <c r="P1299" i="1"/>
  <c r="Y1297" i="1" l="1"/>
  <c r="Z1297" i="1" s="1"/>
  <c r="N1297" i="1"/>
  <c r="R1297" i="1" s="1"/>
  <c r="T1297" i="1" s="1"/>
  <c r="W1297" i="1" s="1"/>
  <c r="X1298" i="1" s="1"/>
  <c r="Q1298" i="1"/>
  <c r="L1299" i="1"/>
  <c r="K1301" i="1"/>
  <c r="P1300" i="1"/>
  <c r="Y1298" i="1" l="1"/>
  <c r="Z1298" i="1" s="1"/>
  <c r="N1298" i="1"/>
  <c r="R1298" i="1" s="1"/>
  <c r="T1298" i="1" s="1"/>
  <c r="W1298" i="1" s="1"/>
  <c r="X1299" i="1" s="1"/>
  <c r="Q1299" i="1"/>
  <c r="L1300" i="1"/>
  <c r="K1302" i="1"/>
  <c r="P1301" i="1"/>
  <c r="Y1299" i="1" l="1"/>
  <c r="Z1299" i="1" s="1"/>
  <c r="N1299" i="1"/>
  <c r="R1299" i="1" s="1"/>
  <c r="T1299" i="1" s="1"/>
  <c r="W1299" i="1" s="1"/>
  <c r="X1300" i="1" s="1"/>
  <c r="Q1300" i="1"/>
  <c r="L1301" i="1"/>
  <c r="K1303" i="1"/>
  <c r="P1302" i="1"/>
  <c r="Y1300" i="1" l="1"/>
  <c r="Z1300" i="1" s="1"/>
  <c r="N1300" i="1"/>
  <c r="R1300" i="1" s="1"/>
  <c r="T1300" i="1" s="1"/>
  <c r="W1300" i="1" s="1"/>
  <c r="X1301" i="1" s="1"/>
  <c r="L1302" i="1"/>
  <c r="Q1301" i="1"/>
  <c r="K1304" i="1"/>
  <c r="P1303" i="1"/>
  <c r="Y1301" i="1" l="1"/>
  <c r="Z1301" i="1" s="1"/>
  <c r="N1301" i="1"/>
  <c r="R1301" i="1" s="1"/>
  <c r="T1301" i="1" s="1"/>
  <c r="W1301" i="1" s="1"/>
  <c r="X1302" i="1" s="1"/>
  <c r="L1303" i="1"/>
  <c r="Q1302" i="1"/>
  <c r="K1305" i="1"/>
  <c r="P1304" i="1"/>
  <c r="Y1302" i="1" l="1"/>
  <c r="Z1302" i="1" s="1"/>
  <c r="N1302" i="1"/>
  <c r="R1302" i="1" s="1"/>
  <c r="T1302" i="1" s="1"/>
  <c r="W1302" i="1" s="1"/>
  <c r="X1303" i="1" s="1"/>
  <c r="L1304" i="1"/>
  <c r="Q1303" i="1"/>
  <c r="K1306" i="1"/>
  <c r="P1305" i="1"/>
  <c r="Y1303" i="1" l="1"/>
  <c r="Z1303" i="1" s="1"/>
  <c r="N1303" i="1"/>
  <c r="R1303" i="1" s="1"/>
  <c r="T1303" i="1" s="1"/>
  <c r="W1303" i="1" s="1"/>
  <c r="X1304" i="1" s="1"/>
  <c r="L1305" i="1"/>
  <c r="Q1304" i="1"/>
  <c r="K1307" i="1"/>
  <c r="P1306" i="1"/>
  <c r="Y1304" i="1" l="1"/>
  <c r="Z1304" i="1" s="1"/>
  <c r="N1304" i="1"/>
  <c r="R1304" i="1" s="1"/>
  <c r="T1304" i="1" s="1"/>
  <c r="W1304" i="1" s="1"/>
  <c r="X1305" i="1" s="1"/>
  <c r="L1306" i="1"/>
  <c r="Q1305" i="1"/>
  <c r="K1308" i="1"/>
  <c r="P1307" i="1"/>
  <c r="Y1305" i="1" l="1"/>
  <c r="Z1305" i="1" s="1"/>
  <c r="N1305" i="1"/>
  <c r="R1305" i="1" s="1"/>
  <c r="T1305" i="1" s="1"/>
  <c r="W1305" i="1" s="1"/>
  <c r="X1306" i="1" s="1"/>
  <c r="Q1306" i="1"/>
  <c r="L1307" i="1"/>
  <c r="K1309" i="1"/>
  <c r="P1308" i="1"/>
  <c r="Y1306" i="1" l="1"/>
  <c r="Z1306" i="1" s="1"/>
  <c r="N1306" i="1"/>
  <c r="R1306" i="1" s="1"/>
  <c r="T1306" i="1" s="1"/>
  <c r="W1306" i="1" s="1"/>
  <c r="X1307" i="1" s="1"/>
  <c r="Q1307" i="1"/>
  <c r="L1308" i="1"/>
  <c r="K1310" i="1"/>
  <c r="P1309" i="1"/>
  <c r="Y1307" i="1" l="1"/>
  <c r="Z1307" i="1" s="1"/>
  <c r="N1307" i="1"/>
  <c r="R1307" i="1" s="1"/>
  <c r="T1307" i="1" s="1"/>
  <c r="W1307" i="1" s="1"/>
  <c r="X1308" i="1" s="1"/>
  <c r="L1309" i="1"/>
  <c r="Q1308" i="1"/>
  <c r="K1311" i="1"/>
  <c r="P1310" i="1"/>
  <c r="Y1308" i="1" l="1"/>
  <c r="Z1308" i="1" s="1"/>
  <c r="N1308" i="1"/>
  <c r="R1308" i="1" s="1"/>
  <c r="T1308" i="1" s="1"/>
  <c r="W1308" i="1" s="1"/>
  <c r="X1309" i="1" s="1"/>
  <c r="L1310" i="1"/>
  <c r="Q1309" i="1"/>
  <c r="K1312" i="1"/>
  <c r="P1311" i="1"/>
  <c r="Y1309" i="1" l="1"/>
  <c r="Z1309" i="1" s="1"/>
  <c r="N1309" i="1"/>
  <c r="R1309" i="1" s="1"/>
  <c r="T1309" i="1" s="1"/>
  <c r="W1309" i="1" s="1"/>
  <c r="X1310" i="1" s="1"/>
  <c r="L1311" i="1"/>
  <c r="Q1310" i="1"/>
  <c r="K1313" i="1"/>
  <c r="P1312" i="1"/>
  <c r="Y1310" i="1" l="1"/>
  <c r="Z1310" i="1" s="1"/>
  <c r="N1310" i="1"/>
  <c r="R1310" i="1" s="1"/>
  <c r="T1310" i="1" s="1"/>
  <c r="W1310" i="1" s="1"/>
  <c r="X1311" i="1" s="1"/>
  <c r="Q1311" i="1"/>
  <c r="L1312" i="1"/>
  <c r="K1314" i="1"/>
  <c r="P1313" i="1"/>
  <c r="Y1311" i="1" l="1"/>
  <c r="Z1311" i="1" s="1"/>
  <c r="N1311" i="1"/>
  <c r="R1311" i="1" s="1"/>
  <c r="T1311" i="1" s="1"/>
  <c r="W1311" i="1" s="1"/>
  <c r="X1312" i="1" s="1"/>
  <c r="Q1312" i="1"/>
  <c r="L1313" i="1"/>
  <c r="K1315" i="1"/>
  <c r="P1314" i="1"/>
  <c r="Y1312" i="1" l="1"/>
  <c r="Z1312" i="1" s="1"/>
  <c r="N1312" i="1"/>
  <c r="R1312" i="1" s="1"/>
  <c r="T1312" i="1" s="1"/>
  <c r="W1312" i="1" s="1"/>
  <c r="X1313" i="1" s="1"/>
  <c r="Q1313" i="1"/>
  <c r="L1314" i="1"/>
  <c r="K1316" i="1"/>
  <c r="P1315" i="1"/>
  <c r="Y1313" i="1" l="1"/>
  <c r="Z1313" i="1" s="1"/>
  <c r="N1313" i="1"/>
  <c r="R1313" i="1" s="1"/>
  <c r="T1313" i="1" s="1"/>
  <c r="W1313" i="1" s="1"/>
  <c r="X1314" i="1" s="1"/>
  <c r="L1315" i="1"/>
  <c r="Q1314" i="1"/>
  <c r="K1317" i="1"/>
  <c r="P1316" i="1"/>
  <c r="Y1314" i="1" l="1"/>
  <c r="Z1314" i="1" s="1"/>
  <c r="N1314" i="1"/>
  <c r="R1314" i="1" s="1"/>
  <c r="T1314" i="1" s="1"/>
  <c r="W1314" i="1" s="1"/>
  <c r="X1315" i="1" s="1"/>
  <c r="L1316" i="1"/>
  <c r="Q1315" i="1"/>
  <c r="K1318" i="1"/>
  <c r="P1317" i="1"/>
  <c r="Y1315" i="1" l="1"/>
  <c r="Z1315" i="1" s="1"/>
  <c r="N1315" i="1"/>
  <c r="R1315" i="1" s="1"/>
  <c r="T1315" i="1" s="1"/>
  <c r="W1315" i="1" s="1"/>
  <c r="X1316" i="1" s="1"/>
  <c r="L1317" i="1"/>
  <c r="Q1316" i="1"/>
  <c r="K1319" i="1"/>
  <c r="P1318" i="1"/>
  <c r="Y1316" i="1" l="1"/>
  <c r="Z1316" i="1" s="1"/>
  <c r="N1316" i="1"/>
  <c r="R1316" i="1" s="1"/>
  <c r="T1316" i="1" s="1"/>
  <c r="W1316" i="1" s="1"/>
  <c r="X1317" i="1" s="1"/>
  <c r="Q1317" i="1"/>
  <c r="L1318" i="1"/>
  <c r="K1320" i="1"/>
  <c r="P1319" i="1"/>
  <c r="Y1317" i="1" l="1"/>
  <c r="Z1317" i="1" s="1"/>
  <c r="N1317" i="1"/>
  <c r="R1317" i="1" s="1"/>
  <c r="T1317" i="1" s="1"/>
  <c r="W1317" i="1" s="1"/>
  <c r="X1318" i="1" s="1"/>
  <c r="L1319" i="1"/>
  <c r="Q1318" i="1"/>
  <c r="K1321" i="1"/>
  <c r="P1320" i="1"/>
  <c r="Y1318" i="1" l="1"/>
  <c r="Z1318" i="1" s="1"/>
  <c r="N1318" i="1"/>
  <c r="R1318" i="1" s="1"/>
  <c r="T1318" i="1" s="1"/>
  <c r="W1318" i="1" s="1"/>
  <c r="X1319" i="1" s="1"/>
  <c r="Q1319" i="1"/>
  <c r="L1320" i="1"/>
  <c r="K1322" i="1"/>
  <c r="P1321" i="1"/>
  <c r="Y1319" i="1" l="1"/>
  <c r="Z1319" i="1" s="1"/>
  <c r="N1319" i="1"/>
  <c r="R1319" i="1" s="1"/>
  <c r="T1319" i="1" s="1"/>
  <c r="W1319" i="1" s="1"/>
  <c r="X1320" i="1" s="1"/>
  <c r="L1321" i="1"/>
  <c r="Q1320" i="1"/>
  <c r="K1323" i="1"/>
  <c r="P1322" i="1"/>
  <c r="Y1320" i="1" l="1"/>
  <c r="Z1320" i="1" s="1"/>
  <c r="N1320" i="1"/>
  <c r="R1320" i="1" s="1"/>
  <c r="T1320" i="1" s="1"/>
  <c r="W1320" i="1" s="1"/>
  <c r="X1321" i="1" s="1"/>
  <c r="L1322" i="1"/>
  <c r="Q1321" i="1"/>
  <c r="K1324" i="1"/>
  <c r="P1323" i="1"/>
  <c r="Y1321" i="1" l="1"/>
  <c r="Z1321" i="1" s="1"/>
  <c r="N1321" i="1"/>
  <c r="R1321" i="1" s="1"/>
  <c r="T1321" i="1" s="1"/>
  <c r="W1321" i="1" s="1"/>
  <c r="X1322" i="1" s="1"/>
  <c r="L1323" i="1"/>
  <c r="Q1322" i="1"/>
  <c r="K1325" i="1"/>
  <c r="P1324" i="1"/>
  <c r="Y1322" i="1" l="1"/>
  <c r="Z1322" i="1" s="1"/>
  <c r="N1322" i="1"/>
  <c r="R1322" i="1" s="1"/>
  <c r="T1322" i="1" s="1"/>
  <c r="W1322" i="1" s="1"/>
  <c r="X1323" i="1" s="1"/>
  <c r="L1324" i="1"/>
  <c r="Q1323" i="1"/>
  <c r="K1326" i="1"/>
  <c r="P1325" i="1"/>
  <c r="Y1323" i="1" l="1"/>
  <c r="Z1323" i="1" s="1"/>
  <c r="N1323" i="1"/>
  <c r="R1323" i="1" s="1"/>
  <c r="T1323" i="1" s="1"/>
  <c r="W1323" i="1" s="1"/>
  <c r="X1324" i="1" s="1"/>
  <c r="Q1324" i="1"/>
  <c r="L1325" i="1"/>
  <c r="K1327" i="1"/>
  <c r="P1326" i="1"/>
  <c r="Y1324" i="1" l="1"/>
  <c r="Z1324" i="1" s="1"/>
  <c r="N1324" i="1"/>
  <c r="R1324" i="1" s="1"/>
  <c r="T1324" i="1" s="1"/>
  <c r="W1324" i="1" s="1"/>
  <c r="X1325" i="1" s="1"/>
  <c r="Q1325" i="1"/>
  <c r="L1326" i="1"/>
  <c r="K1328" i="1"/>
  <c r="P1327" i="1"/>
  <c r="Y1325" i="1" l="1"/>
  <c r="Z1325" i="1" s="1"/>
  <c r="N1325" i="1"/>
  <c r="R1325" i="1" s="1"/>
  <c r="T1325" i="1" s="1"/>
  <c r="W1325" i="1" s="1"/>
  <c r="X1326" i="1" s="1"/>
  <c r="Q1326" i="1"/>
  <c r="L1327" i="1"/>
  <c r="K1329" i="1"/>
  <c r="P1328" i="1"/>
  <c r="Y1326" i="1" l="1"/>
  <c r="Z1326" i="1" s="1"/>
  <c r="N1326" i="1"/>
  <c r="R1326" i="1" s="1"/>
  <c r="T1326" i="1" s="1"/>
  <c r="W1326" i="1" s="1"/>
  <c r="X1327" i="1" s="1"/>
  <c r="L1328" i="1"/>
  <c r="Q1327" i="1"/>
  <c r="K1330" i="1"/>
  <c r="P1329" i="1"/>
  <c r="Y1327" i="1" l="1"/>
  <c r="Z1327" i="1" s="1"/>
  <c r="N1327" i="1"/>
  <c r="R1327" i="1" s="1"/>
  <c r="T1327" i="1" s="1"/>
  <c r="W1327" i="1" s="1"/>
  <c r="X1328" i="1" s="1"/>
  <c r="L1329" i="1"/>
  <c r="Q1328" i="1"/>
  <c r="K1331" i="1"/>
  <c r="P1330" i="1"/>
  <c r="Y1328" i="1" l="1"/>
  <c r="Z1328" i="1" s="1"/>
  <c r="N1328" i="1"/>
  <c r="R1328" i="1" s="1"/>
  <c r="T1328" i="1" s="1"/>
  <c r="W1328" i="1" s="1"/>
  <c r="X1329" i="1" s="1"/>
  <c r="L1330" i="1"/>
  <c r="Q1329" i="1"/>
  <c r="K1332" i="1"/>
  <c r="P1331" i="1"/>
  <c r="Y1329" i="1" l="1"/>
  <c r="Z1329" i="1" s="1"/>
  <c r="N1329" i="1"/>
  <c r="R1329" i="1" s="1"/>
  <c r="T1329" i="1" s="1"/>
  <c r="W1329" i="1" s="1"/>
  <c r="X1330" i="1" s="1"/>
  <c r="L1331" i="1"/>
  <c r="Q1330" i="1"/>
  <c r="K1333" i="1"/>
  <c r="P1332" i="1"/>
  <c r="Y1330" i="1" l="1"/>
  <c r="Z1330" i="1" s="1"/>
  <c r="N1330" i="1"/>
  <c r="R1330" i="1" s="1"/>
  <c r="T1330" i="1" s="1"/>
  <c r="W1330" i="1" s="1"/>
  <c r="X1331" i="1" s="1"/>
  <c r="L1332" i="1"/>
  <c r="Q1331" i="1"/>
  <c r="K1334" i="1"/>
  <c r="P1333" i="1"/>
  <c r="Y1331" i="1" l="1"/>
  <c r="Z1331" i="1" s="1"/>
  <c r="N1331" i="1"/>
  <c r="R1331" i="1" s="1"/>
  <c r="T1331" i="1" s="1"/>
  <c r="W1331" i="1" s="1"/>
  <c r="X1332" i="1" s="1"/>
  <c r="Q1332" i="1"/>
  <c r="L1333" i="1"/>
  <c r="K1335" i="1"/>
  <c r="P1334" i="1"/>
  <c r="Y1332" i="1" l="1"/>
  <c r="Z1332" i="1" s="1"/>
  <c r="N1332" i="1"/>
  <c r="R1332" i="1" s="1"/>
  <c r="T1332" i="1" s="1"/>
  <c r="W1332" i="1" s="1"/>
  <c r="X1333" i="1" s="1"/>
  <c r="L1334" i="1"/>
  <c r="Q1333" i="1"/>
  <c r="K1336" i="1"/>
  <c r="P1335" i="1"/>
  <c r="Y1333" i="1" l="1"/>
  <c r="Z1333" i="1" s="1"/>
  <c r="N1333" i="1"/>
  <c r="R1333" i="1" s="1"/>
  <c r="T1333" i="1" s="1"/>
  <c r="W1333" i="1" s="1"/>
  <c r="X1334" i="1" s="1"/>
  <c r="Q1334" i="1"/>
  <c r="L1335" i="1"/>
  <c r="K1337" i="1"/>
  <c r="P1336" i="1"/>
  <c r="Y1334" i="1" l="1"/>
  <c r="Z1334" i="1" s="1"/>
  <c r="N1334" i="1"/>
  <c r="R1334" i="1" s="1"/>
  <c r="T1334" i="1" s="1"/>
  <c r="W1334" i="1" s="1"/>
  <c r="X1335" i="1" s="1"/>
  <c r="L1336" i="1"/>
  <c r="Q1335" i="1"/>
  <c r="K1338" i="1"/>
  <c r="P1337" i="1"/>
  <c r="Y1335" i="1" l="1"/>
  <c r="Z1335" i="1" s="1"/>
  <c r="N1335" i="1"/>
  <c r="R1335" i="1" s="1"/>
  <c r="T1335" i="1" s="1"/>
  <c r="W1335" i="1" s="1"/>
  <c r="X1336" i="1" s="1"/>
  <c r="L1337" i="1"/>
  <c r="Q1336" i="1"/>
  <c r="K1339" i="1"/>
  <c r="P1338" i="1"/>
  <c r="Y1336" i="1" l="1"/>
  <c r="Z1336" i="1" s="1"/>
  <c r="N1336" i="1"/>
  <c r="R1336" i="1" s="1"/>
  <c r="T1336" i="1" s="1"/>
  <c r="W1336" i="1" s="1"/>
  <c r="X1337" i="1" s="1"/>
  <c r="L1338" i="1"/>
  <c r="Q1337" i="1"/>
  <c r="K1340" i="1"/>
  <c r="P1339" i="1"/>
  <c r="Y1337" i="1" l="1"/>
  <c r="Z1337" i="1" s="1"/>
  <c r="N1337" i="1"/>
  <c r="R1337" i="1" s="1"/>
  <c r="T1337" i="1" s="1"/>
  <c r="W1337" i="1" s="1"/>
  <c r="X1338" i="1" s="1"/>
  <c r="L1339" i="1"/>
  <c r="Q1338" i="1"/>
  <c r="K1341" i="1"/>
  <c r="P1340" i="1"/>
  <c r="Y1338" i="1" l="1"/>
  <c r="Z1338" i="1" s="1"/>
  <c r="N1338" i="1"/>
  <c r="R1338" i="1" s="1"/>
  <c r="T1338" i="1" s="1"/>
  <c r="W1338" i="1" s="1"/>
  <c r="X1339" i="1" s="1"/>
  <c r="L1340" i="1"/>
  <c r="Q1339" i="1"/>
  <c r="K1342" i="1"/>
  <c r="P1341" i="1"/>
  <c r="Y1339" i="1" l="1"/>
  <c r="Z1339" i="1" s="1"/>
  <c r="N1339" i="1"/>
  <c r="R1339" i="1" s="1"/>
  <c r="T1339" i="1" s="1"/>
  <c r="W1339" i="1" s="1"/>
  <c r="X1340" i="1" s="1"/>
  <c r="Q1340" i="1"/>
  <c r="L1341" i="1"/>
  <c r="K1343" i="1"/>
  <c r="P1342" i="1"/>
  <c r="Y1340" i="1" l="1"/>
  <c r="Z1340" i="1" s="1"/>
  <c r="N1340" i="1"/>
  <c r="R1340" i="1" s="1"/>
  <c r="T1340" i="1" s="1"/>
  <c r="W1340" i="1" s="1"/>
  <c r="X1341" i="1" s="1"/>
  <c r="L1342" i="1"/>
  <c r="Q1341" i="1"/>
  <c r="K1344" i="1"/>
  <c r="P1343" i="1"/>
  <c r="Y1341" i="1" l="1"/>
  <c r="Z1341" i="1" s="1"/>
  <c r="N1341" i="1"/>
  <c r="R1341" i="1" s="1"/>
  <c r="T1341" i="1" s="1"/>
  <c r="W1341" i="1" s="1"/>
  <c r="X1342" i="1" s="1"/>
  <c r="L1343" i="1"/>
  <c r="Q1342" i="1"/>
  <c r="K1345" i="1"/>
  <c r="P1344" i="1"/>
  <c r="Y1342" i="1" l="1"/>
  <c r="Z1342" i="1" s="1"/>
  <c r="N1342" i="1"/>
  <c r="R1342" i="1" s="1"/>
  <c r="T1342" i="1" s="1"/>
  <c r="W1342" i="1" s="1"/>
  <c r="X1343" i="1" s="1"/>
  <c r="L1344" i="1"/>
  <c r="Q1343" i="1"/>
  <c r="K1346" i="1"/>
  <c r="P1345" i="1"/>
  <c r="Y1343" i="1" l="1"/>
  <c r="Z1343" i="1" s="1"/>
  <c r="N1343" i="1"/>
  <c r="R1343" i="1" s="1"/>
  <c r="T1343" i="1" s="1"/>
  <c r="W1343" i="1" s="1"/>
  <c r="X1344" i="1" s="1"/>
  <c r="Q1344" i="1"/>
  <c r="L1345" i="1"/>
  <c r="K1347" i="1"/>
  <c r="P1346" i="1"/>
  <c r="Y1344" i="1" l="1"/>
  <c r="Z1344" i="1" s="1"/>
  <c r="N1344" i="1"/>
  <c r="R1344" i="1" s="1"/>
  <c r="T1344" i="1" s="1"/>
  <c r="W1344" i="1" s="1"/>
  <c r="X1345" i="1" s="1"/>
  <c r="Q1345" i="1"/>
  <c r="L1346" i="1"/>
  <c r="K1348" i="1"/>
  <c r="P1347" i="1"/>
  <c r="Y1345" i="1" l="1"/>
  <c r="Z1345" i="1" s="1"/>
  <c r="N1345" i="1"/>
  <c r="R1345" i="1" s="1"/>
  <c r="T1345" i="1" s="1"/>
  <c r="W1345" i="1" s="1"/>
  <c r="X1346" i="1" s="1"/>
  <c r="Q1346" i="1"/>
  <c r="L1347" i="1"/>
  <c r="K1349" i="1"/>
  <c r="P1348" i="1"/>
  <c r="Y1346" i="1" l="1"/>
  <c r="Z1346" i="1" s="1"/>
  <c r="N1346" i="1"/>
  <c r="R1346" i="1" s="1"/>
  <c r="T1346" i="1" s="1"/>
  <c r="W1346" i="1" s="1"/>
  <c r="X1347" i="1" s="1"/>
  <c r="L1348" i="1"/>
  <c r="Q1347" i="1"/>
  <c r="K1350" i="1"/>
  <c r="P1349" i="1"/>
  <c r="Y1347" i="1" l="1"/>
  <c r="Z1347" i="1" s="1"/>
  <c r="N1347" i="1"/>
  <c r="R1347" i="1" s="1"/>
  <c r="T1347" i="1" s="1"/>
  <c r="W1347" i="1" s="1"/>
  <c r="X1348" i="1" s="1"/>
  <c r="L1349" i="1"/>
  <c r="Q1348" i="1"/>
  <c r="K1351" i="1"/>
  <c r="P1350" i="1"/>
  <c r="Y1348" i="1" l="1"/>
  <c r="Z1348" i="1" s="1"/>
  <c r="N1348" i="1"/>
  <c r="R1348" i="1" s="1"/>
  <c r="T1348" i="1" s="1"/>
  <c r="W1348" i="1" s="1"/>
  <c r="X1349" i="1" s="1"/>
  <c r="L1350" i="1"/>
  <c r="Q1349" i="1"/>
  <c r="K1352" i="1"/>
  <c r="P1351" i="1"/>
  <c r="Y1349" i="1" l="1"/>
  <c r="Z1349" i="1" s="1"/>
  <c r="N1349" i="1"/>
  <c r="R1349" i="1" s="1"/>
  <c r="T1349" i="1" s="1"/>
  <c r="W1349" i="1" s="1"/>
  <c r="X1350" i="1" s="1"/>
  <c r="Q1350" i="1"/>
  <c r="L1351" i="1"/>
  <c r="K1353" i="1"/>
  <c r="P1352" i="1"/>
  <c r="Y1350" i="1" l="1"/>
  <c r="Z1350" i="1" s="1"/>
  <c r="N1350" i="1"/>
  <c r="R1350" i="1" s="1"/>
  <c r="T1350" i="1" s="1"/>
  <c r="W1350" i="1" s="1"/>
  <c r="X1351" i="1" s="1"/>
  <c r="L1352" i="1"/>
  <c r="Q1351" i="1"/>
  <c r="K1354" i="1"/>
  <c r="P1353" i="1"/>
  <c r="Y1351" i="1" l="1"/>
  <c r="Z1351" i="1" s="1"/>
  <c r="N1351" i="1"/>
  <c r="R1351" i="1" s="1"/>
  <c r="T1351" i="1" s="1"/>
  <c r="W1351" i="1" s="1"/>
  <c r="X1352" i="1" s="1"/>
  <c r="Q1352" i="1"/>
  <c r="L1353" i="1"/>
  <c r="K1355" i="1"/>
  <c r="P1354" i="1"/>
  <c r="Y1352" i="1" l="1"/>
  <c r="Z1352" i="1" s="1"/>
  <c r="N1352" i="1"/>
  <c r="R1352" i="1" s="1"/>
  <c r="T1352" i="1" s="1"/>
  <c r="W1352" i="1" s="1"/>
  <c r="X1353" i="1" s="1"/>
  <c r="L1354" i="1"/>
  <c r="Q1353" i="1"/>
  <c r="K1356" i="1"/>
  <c r="P1355" i="1"/>
  <c r="Y1353" i="1" l="1"/>
  <c r="Z1353" i="1" s="1"/>
  <c r="N1353" i="1"/>
  <c r="R1353" i="1" s="1"/>
  <c r="T1353" i="1" s="1"/>
  <c r="W1353" i="1" s="1"/>
  <c r="X1354" i="1" s="1"/>
  <c r="L1355" i="1"/>
  <c r="Q1354" i="1"/>
  <c r="K1357" i="1"/>
  <c r="P1356" i="1"/>
  <c r="Y1354" i="1" l="1"/>
  <c r="Z1354" i="1" s="1"/>
  <c r="N1354" i="1"/>
  <c r="R1354" i="1" s="1"/>
  <c r="T1354" i="1" s="1"/>
  <c r="W1354" i="1" s="1"/>
  <c r="X1355" i="1" s="1"/>
  <c r="L1356" i="1"/>
  <c r="Q1355" i="1"/>
  <c r="K1358" i="1"/>
  <c r="P1357" i="1"/>
  <c r="Y1355" i="1" l="1"/>
  <c r="Z1355" i="1" s="1"/>
  <c r="N1355" i="1"/>
  <c r="R1355" i="1" s="1"/>
  <c r="T1355" i="1" s="1"/>
  <c r="W1355" i="1" s="1"/>
  <c r="X1356" i="1" s="1"/>
  <c r="L1357" i="1"/>
  <c r="Q1356" i="1"/>
  <c r="K1359" i="1"/>
  <c r="P1358" i="1"/>
  <c r="Y1356" i="1" l="1"/>
  <c r="Z1356" i="1" s="1"/>
  <c r="N1356" i="1"/>
  <c r="R1356" i="1" s="1"/>
  <c r="T1356" i="1" s="1"/>
  <c r="W1356" i="1" s="1"/>
  <c r="X1357" i="1" s="1"/>
  <c r="Q1357" i="1"/>
  <c r="L1358" i="1"/>
  <c r="K1360" i="1"/>
  <c r="P1359" i="1"/>
  <c r="Y1357" i="1" l="1"/>
  <c r="Z1357" i="1" s="1"/>
  <c r="N1357" i="1"/>
  <c r="R1357" i="1" s="1"/>
  <c r="T1357" i="1" s="1"/>
  <c r="W1357" i="1" s="1"/>
  <c r="X1358" i="1" s="1"/>
  <c r="Q1358" i="1"/>
  <c r="L1359" i="1"/>
  <c r="K1361" i="1"/>
  <c r="P1360" i="1"/>
  <c r="Y1358" i="1" l="1"/>
  <c r="Z1358" i="1" s="1"/>
  <c r="N1358" i="1"/>
  <c r="R1358" i="1" s="1"/>
  <c r="T1358" i="1" s="1"/>
  <c r="W1358" i="1" s="1"/>
  <c r="X1359" i="1" s="1"/>
  <c r="Q1359" i="1"/>
  <c r="L1360" i="1"/>
  <c r="K1362" i="1"/>
  <c r="P1361" i="1"/>
  <c r="Y1359" i="1" l="1"/>
  <c r="Z1359" i="1" s="1"/>
  <c r="N1359" i="1"/>
  <c r="R1359" i="1" s="1"/>
  <c r="T1359" i="1" s="1"/>
  <c r="W1359" i="1" s="1"/>
  <c r="X1360" i="1" s="1"/>
  <c r="L1361" i="1"/>
  <c r="Q1360" i="1"/>
  <c r="K1363" i="1"/>
  <c r="P1362" i="1"/>
  <c r="Y1360" i="1" l="1"/>
  <c r="Z1360" i="1" s="1"/>
  <c r="N1360" i="1"/>
  <c r="R1360" i="1" s="1"/>
  <c r="T1360" i="1" s="1"/>
  <c r="W1360" i="1" s="1"/>
  <c r="X1361" i="1" s="1"/>
  <c r="L1362" i="1"/>
  <c r="Q1361" i="1"/>
  <c r="K1364" i="1"/>
  <c r="P1363" i="1"/>
  <c r="Y1361" i="1" l="1"/>
  <c r="Z1361" i="1" s="1"/>
  <c r="N1361" i="1"/>
  <c r="R1361" i="1" s="1"/>
  <c r="T1361" i="1" s="1"/>
  <c r="W1361" i="1" s="1"/>
  <c r="X1362" i="1" s="1"/>
  <c r="L1363" i="1"/>
  <c r="Q1362" i="1"/>
  <c r="K1365" i="1"/>
  <c r="P1364" i="1"/>
  <c r="Y1362" i="1" l="1"/>
  <c r="Z1362" i="1" s="1"/>
  <c r="N1362" i="1"/>
  <c r="R1362" i="1" s="1"/>
  <c r="T1362" i="1" s="1"/>
  <c r="W1362" i="1" s="1"/>
  <c r="X1363" i="1" s="1"/>
  <c r="L1364" i="1"/>
  <c r="Q1363" i="1"/>
  <c r="K1366" i="1"/>
  <c r="P1365" i="1"/>
  <c r="Y1363" i="1" l="1"/>
  <c r="Z1363" i="1" s="1"/>
  <c r="N1363" i="1"/>
  <c r="R1363" i="1" s="1"/>
  <c r="T1363" i="1" s="1"/>
  <c r="W1363" i="1" s="1"/>
  <c r="X1364" i="1" s="1"/>
  <c r="L1365" i="1"/>
  <c r="Q1364" i="1"/>
  <c r="K1367" i="1"/>
  <c r="P1366" i="1"/>
  <c r="Y1364" i="1" l="1"/>
  <c r="Z1364" i="1" s="1"/>
  <c r="N1364" i="1"/>
  <c r="R1364" i="1" s="1"/>
  <c r="T1364" i="1" s="1"/>
  <c r="W1364" i="1" s="1"/>
  <c r="X1365" i="1" s="1"/>
  <c r="Q1365" i="1"/>
  <c r="L1366" i="1"/>
  <c r="K1368" i="1"/>
  <c r="P1367" i="1"/>
  <c r="Y1365" i="1" l="1"/>
  <c r="Z1365" i="1" s="1"/>
  <c r="N1365" i="1"/>
  <c r="R1365" i="1" s="1"/>
  <c r="T1365" i="1" s="1"/>
  <c r="W1365" i="1" s="1"/>
  <c r="X1366" i="1" s="1"/>
  <c r="Q1366" i="1"/>
  <c r="L1367" i="1"/>
  <c r="K1369" i="1"/>
  <c r="P1368" i="1"/>
  <c r="Y1366" i="1" l="1"/>
  <c r="Z1366" i="1" s="1"/>
  <c r="N1366" i="1"/>
  <c r="R1366" i="1" s="1"/>
  <c r="T1366" i="1" s="1"/>
  <c r="W1366" i="1" s="1"/>
  <c r="X1367" i="1" s="1"/>
  <c r="L1368" i="1"/>
  <c r="Q1367" i="1"/>
  <c r="K1370" i="1"/>
  <c r="P1369" i="1"/>
  <c r="Y1367" i="1" l="1"/>
  <c r="Z1367" i="1" s="1"/>
  <c r="N1367" i="1"/>
  <c r="R1367" i="1" s="1"/>
  <c r="T1367" i="1" s="1"/>
  <c r="W1367" i="1" s="1"/>
  <c r="X1368" i="1" s="1"/>
  <c r="L1369" i="1"/>
  <c r="Q1368" i="1"/>
  <c r="K1371" i="1"/>
  <c r="P1370" i="1"/>
  <c r="Y1368" i="1" l="1"/>
  <c r="Z1368" i="1" s="1"/>
  <c r="N1368" i="1"/>
  <c r="R1368" i="1" s="1"/>
  <c r="T1368" i="1" s="1"/>
  <c r="W1368" i="1" s="1"/>
  <c r="X1369" i="1" s="1"/>
  <c r="L1370" i="1"/>
  <c r="Q1369" i="1"/>
  <c r="K1372" i="1"/>
  <c r="P1371" i="1"/>
  <c r="Y1369" i="1" l="1"/>
  <c r="Z1369" i="1" s="1"/>
  <c r="N1369" i="1"/>
  <c r="R1369" i="1" s="1"/>
  <c r="T1369" i="1" s="1"/>
  <c r="W1369" i="1" s="1"/>
  <c r="X1370" i="1" s="1"/>
  <c r="Q1370" i="1"/>
  <c r="L1371" i="1"/>
  <c r="K1373" i="1"/>
  <c r="P1372" i="1"/>
  <c r="Y1370" i="1" l="1"/>
  <c r="Z1370" i="1" s="1"/>
  <c r="N1370" i="1"/>
  <c r="R1370" i="1" s="1"/>
  <c r="T1370" i="1" s="1"/>
  <c r="W1370" i="1" s="1"/>
  <c r="X1371" i="1" s="1"/>
  <c r="L1372" i="1"/>
  <c r="Q1371" i="1"/>
  <c r="K1374" i="1"/>
  <c r="P1373" i="1"/>
  <c r="Y1371" i="1" l="1"/>
  <c r="Z1371" i="1" s="1"/>
  <c r="N1371" i="1"/>
  <c r="R1371" i="1" s="1"/>
  <c r="T1371" i="1" s="1"/>
  <c r="W1371" i="1" s="1"/>
  <c r="X1372" i="1" s="1"/>
  <c r="L1373" i="1"/>
  <c r="Q1372" i="1"/>
  <c r="K1375" i="1"/>
  <c r="P1374" i="1"/>
  <c r="Y1372" i="1" l="1"/>
  <c r="Z1372" i="1" s="1"/>
  <c r="N1372" i="1"/>
  <c r="R1372" i="1" s="1"/>
  <c r="T1372" i="1" s="1"/>
  <c r="W1372" i="1" s="1"/>
  <c r="X1373" i="1" s="1"/>
  <c r="L1374" i="1"/>
  <c r="Q1373" i="1"/>
  <c r="K1376" i="1"/>
  <c r="P1375" i="1"/>
  <c r="Y1373" i="1" l="1"/>
  <c r="Z1373" i="1" s="1"/>
  <c r="N1373" i="1"/>
  <c r="R1373" i="1" s="1"/>
  <c r="T1373" i="1" s="1"/>
  <c r="W1373" i="1" s="1"/>
  <c r="X1374" i="1" s="1"/>
  <c r="L1375" i="1"/>
  <c r="Q1374" i="1"/>
  <c r="K1377" i="1"/>
  <c r="P1376" i="1"/>
  <c r="Y1374" i="1" l="1"/>
  <c r="Z1374" i="1" s="1"/>
  <c r="N1374" i="1"/>
  <c r="R1374" i="1" s="1"/>
  <c r="T1374" i="1" s="1"/>
  <c r="W1374" i="1" s="1"/>
  <c r="X1375" i="1" s="1"/>
  <c r="Q1375" i="1"/>
  <c r="L1376" i="1"/>
  <c r="K1378" i="1"/>
  <c r="P1377" i="1"/>
  <c r="Y1375" i="1" l="1"/>
  <c r="Z1375" i="1" s="1"/>
  <c r="N1375" i="1"/>
  <c r="R1375" i="1" s="1"/>
  <c r="T1375" i="1" s="1"/>
  <c r="W1375" i="1" s="1"/>
  <c r="X1376" i="1" s="1"/>
  <c r="Q1376" i="1"/>
  <c r="L1377" i="1"/>
  <c r="K1379" i="1"/>
  <c r="P1378" i="1"/>
  <c r="Y1376" i="1" l="1"/>
  <c r="Z1376" i="1" s="1"/>
  <c r="N1376" i="1"/>
  <c r="R1376" i="1" s="1"/>
  <c r="T1376" i="1" s="1"/>
  <c r="W1376" i="1" s="1"/>
  <c r="X1377" i="1" s="1"/>
  <c r="L1378" i="1"/>
  <c r="Q1377" i="1"/>
  <c r="K1380" i="1"/>
  <c r="P1379" i="1"/>
  <c r="Y1377" i="1" l="1"/>
  <c r="Z1377" i="1" s="1"/>
  <c r="N1377" i="1"/>
  <c r="R1377" i="1" s="1"/>
  <c r="T1377" i="1" s="1"/>
  <c r="W1377" i="1" s="1"/>
  <c r="X1378" i="1" s="1"/>
  <c r="L1379" i="1"/>
  <c r="Q1378" i="1"/>
  <c r="K1381" i="1"/>
  <c r="P1380" i="1"/>
  <c r="Y1378" i="1" l="1"/>
  <c r="Z1378" i="1" s="1"/>
  <c r="N1378" i="1"/>
  <c r="R1378" i="1" s="1"/>
  <c r="T1378" i="1" s="1"/>
  <c r="W1378" i="1" s="1"/>
  <c r="X1379" i="1" s="1"/>
  <c r="L1380" i="1"/>
  <c r="Q1379" i="1"/>
  <c r="K1382" i="1"/>
  <c r="P1381" i="1"/>
  <c r="Y1379" i="1" l="1"/>
  <c r="Z1379" i="1" s="1"/>
  <c r="N1379" i="1"/>
  <c r="R1379" i="1" s="1"/>
  <c r="T1379" i="1" s="1"/>
  <c r="W1379" i="1" s="1"/>
  <c r="X1380" i="1" s="1"/>
  <c r="L1381" i="1"/>
  <c r="Q1380" i="1"/>
  <c r="K1383" i="1"/>
  <c r="P1382" i="1"/>
  <c r="Y1380" i="1" l="1"/>
  <c r="Z1380" i="1" s="1"/>
  <c r="N1380" i="1"/>
  <c r="R1380" i="1" s="1"/>
  <c r="T1380" i="1" s="1"/>
  <c r="W1380" i="1" s="1"/>
  <c r="X1381" i="1" s="1"/>
  <c r="Q1381" i="1"/>
  <c r="L1382" i="1"/>
  <c r="K1384" i="1"/>
  <c r="P1383" i="1"/>
  <c r="Y1381" i="1" l="1"/>
  <c r="Z1381" i="1" s="1"/>
  <c r="N1381" i="1"/>
  <c r="R1381" i="1" s="1"/>
  <c r="T1381" i="1" s="1"/>
  <c r="W1381" i="1" s="1"/>
  <c r="X1382" i="1" s="1"/>
  <c r="L1383" i="1"/>
  <c r="Q1382" i="1"/>
  <c r="K1385" i="1"/>
  <c r="P1384" i="1"/>
  <c r="Y1382" i="1" l="1"/>
  <c r="Z1382" i="1" s="1"/>
  <c r="N1382" i="1"/>
  <c r="R1382" i="1" s="1"/>
  <c r="T1382" i="1" s="1"/>
  <c r="W1382" i="1" s="1"/>
  <c r="X1383" i="1" s="1"/>
  <c r="Q1383" i="1"/>
  <c r="L1384" i="1"/>
  <c r="K1386" i="1"/>
  <c r="P1385" i="1"/>
  <c r="Y1383" i="1" l="1"/>
  <c r="Z1383" i="1" s="1"/>
  <c r="N1383" i="1"/>
  <c r="R1383" i="1" s="1"/>
  <c r="T1383" i="1" s="1"/>
  <c r="W1383" i="1" s="1"/>
  <c r="X1384" i="1" s="1"/>
  <c r="L1385" i="1"/>
  <c r="Q1384" i="1"/>
  <c r="K1387" i="1"/>
  <c r="P1386" i="1"/>
  <c r="Y1384" i="1" l="1"/>
  <c r="Z1384" i="1" s="1"/>
  <c r="N1384" i="1"/>
  <c r="R1384" i="1" s="1"/>
  <c r="T1384" i="1" s="1"/>
  <c r="W1384" i="1" s="1"/>
  <c r="X1385" i="1" s="1"/>
  <c r="L1386" i="1"/>
  <c r="Q1385" i="1"/>
  <c r="K1388" i="1"/>
  <c r="P1387" i="1"/>
  <c r="Y1385" i="1" l="1"/>
  <c r="Z1385" i="1" s="1"/>
  <c r="N1385" i="1"/>
  <c r="R1385" i="1" s="1"/>
  <c r="T1385" i="1" s="1"/>
  <c r="W1385" i="1" s="1"/>
  <c r="X1386" i="1" s="1"/>
  <c r="L1387" i="1"/>
  <c r="Q1386" i="1"/>
  <c r="K1389" i="1"/>
  <c r="P1388" i="1"/>
  <c r="Y1386" i="1" l="1"/>
  <c r="Z1386" i="1" s="1"/>
  <c r="N1386" i="1"/>
  <c r="R1386" i="1" s="1"/>
  <c r="T1386" i="1" s="1"/>
  <c r="W1386" i="1" s="1"/>
  <c r="X1387" i="1" s="1"/>
  <c r="L1388" i="1"/>
  <c r="Q1387" i="1"/>
  <c r="K1390" i="1"/>
  <c r="P1389" i="1"/>
  <c r="Y1387" i="1" l="1"/>
  <c r="Z1387" i="1" s="1"/>
  <c r="N1387" i="1"/>
  <c r="R1387" i="1" s="1"/>
  <c r="T1387" i="1" s="1"/>
  <c r="W1387" i="1" s="1"/>
  <c r="X1388" i="1" s="1"/>
  <c r="Q1388" i="1"/>
  <c r="L1389" i="1"/>
  <c r="K1391" i="1"/>
  <c r="P1390" i="1"/>
  <c r="Y1388" i="1" l="1"/>
  <c r="Z1388" i="1" s="1"/>
  <c r="N1388" i="1"/>
  <c r="R1388" i="1" s="1"/>
  <c r="T1388" i="1" s="1"/>
  <c r="W1388" i="1" s="1"/>
  <c r="X1389" i="1" s="1"/>
  <c r="L1390" i="1"/>
  <c r="Q1389" i="1"/>
  <c r="K1392" i="1"/>
  <c r="P1391" i="1"/>
  <c r="Y1389" i="1" l="1"/>
  <c r="Z1389" i="1" s="1"/>
  <c r="N1389" i="1"/>
  <c r="R1389" i="1" s="1"/>
  <c r="T1389" i="1" s="1"/>
  <c r="W1389" i="1" s="1"/>
  <c r="X1390" i="1" s="1"/>
  <c r="L1391" i="1"/>
  <c r="Q1390" i="1"/>
  <c r="K1393" i="1"/>
  <c r="P1392" i="1"/>
  <c r="Y1390" i="1" l="1"/>
  <c r="Z1390" i="1" s="1"/>
  <c r="N1390" i="1"/>
  <c r="R1390" i="1" s="1"/>
  <c r="T1390" i="1" s="1"/>
  <c r="W1390" i="1" s="1"/>
  <c r="X1391" i="1" s="1"/>
  <c r="L1392" i="1"/>
  <c r="Q1391" i="1"/>
  <c r="K1394" i="1"/>
  <c r="P1393" i="1"/>
  <c r="Y1391" i="1" l="1"/>
  <c r="Z1391" i="1" s="1"/>
  <c r="N1391" i="1"/>
  <c r="R1391" i="1" s="1"/>
  <c r="T1391" i="1" s="1"/>
  <c r="W1391" i="1" s="1"/>
  <c r="X1392" i="1" s="1"/>
  <c r="L1393" i="1"/>
  <c r="Q1392" i="1"/>
  <c r="K1395" i="1"/>
  <c r="P1394" i="1"/>
  <c r="Y1392" i="1" l="1"/>
  <c r="Z1392" i="1" s="1"/>
  <c r="N1392" i="1"/>
  <c r="R1392" i="1" s="1"/>
  <c r="T1392" i="1" s="1"/>
  <c r="W1392" i="1" s="1"/>
  <c r="X1393" i="1" s="1"/>
  <c r="Q1393" i="1"/>
  <c r="L1394" i="1"/>
  <c r="K1396" i="1"/>
  <c r="P1395" i="1"/>
  <c r="Y1393" i="1" l="1"/>
  <c r="Z1393" i="1" s="1"/>
  <c r="N1393" i="1"/>
  <c r="R1393" i="1" s="1"/>
  <c r="T1393" i="1" s="1"/>
  <c r="W1393" i="1" s="1"/>
  <c r="X1394" i="1" s="1"/>
  <c r="Q1394" i="1"/>
  <c r="L1395" i="1"/>
  <c r="K1397" i="1"/>
  <c r="P1396" i="1"/>
  <c r="Y1394" i="1" l="1"/>
  <c r="Z1394" i="1" s="1"/>
  <c r="N1394" i="1"/>
  <c r="R1394" i="1" s="1"/>
  <c r="T1394" i="1" s="1"/>
  <c r="W1394" i="1" s="1"/>
  <c r="X1395" i="1" s="1"/>
  <c r="Q1395" i="1"/>
  <c r="L1396" i="1"/>
  <c r="K1398" i="1"/>
  <c r="P1397" i="1"/>
  <c r="Y1395" i="1" l="1"/>
  <c r="Z1395" i="1" s="1"/>
  <c r="N1395" i="1"/>
  <c r="R1395" i="1" s="1"/>
  <c r="T1395" i="1" s="1"/>
  <c r="W1395" i="1" s="1"/>
  <c r="X1396" i="1" s="1"/>
  <c r="L1397" i="1"/>
  <c r="Q1396" i="1"/>
  <c r="K1399" i="1"/>
  <c r="P1398" i="1"/>
  <c r="Y1396" i="1" l="1"/>
  <c r="Z1396" i="1" s="1"/>
  <c r="N1396" i="1"/>
  <c r="R1396" i="1" s="1"/>
  <c r="T1396" i="1" s="1"/>
  <c r="W1396" i="1" s="1"/>
  <c r="X1397" i="1" s="1"/>
  <c r="L1398" i="1"/>
  <c r="Q1397" i="1"/>
  <c r="K1400" i="1"/>
  <c r="P1399" i="1"/>
  <c r="Y1397" i="1" l="1"/>
  <c r="Z1397" i="1" s="1"/>
  <c r="N1397" i="1"/>
  <c r="R1397" i="1" s="1"/>
  <c r="T1397" i="1" s="1"/>
  <c r="W1397" i="1" s="1"/>
  <c r="X1398" i="1" s="1"/>
  <c r="L1399" i="1"/>
  <c r="Q1398" i="1"/>
  <c r="K1401" i="1"/>
  <c r="P1400" i="1"/>
  <c r="Y1398" i="1" l="1"/>
  <c r="Z1398" i="1" s="1"/>
  <c r="N1398" i="1"/>
  <c r="R1398" i="1" s="1"/>
  <c r="T1398" i="1" s="1"/>
  <c r="W1398" i="1" s="1"/>
  <c r="X1399" i="1" s="1"/>
  <c r="Q1399" i="1"/>
  <c r="L1400" i="1"/>
  <c r="K1402" i="1"/>
  <c r="P1401" i="1"/>
  <c r="Y1399" i="1" l="1"/>
  <c r="Z1399" i="1" s="1"/>
  <c r="N1399" i="1"/>
  <c r="R1399" i="1" s="1"/>
  <c r="T1399" i="1" s="1"/>
  <c r="W1399" i="1" s="1"/>
  <c r="X1400" i="1" s="1"/>
  <c r="Q1400" i="1"/>
  <c r="L1401" i="1"/>
  <c r="K1403" i="1"/>
  <c r="P1402" i="1"/>
  <c r="Y1400" i="1" l="1"/>
  <c r="Z1400" i="1" s="1"/>
  <c r="N1400" i="1"/>
  <c r="R1400" i="1" s="1"/>
  <c r="T1400" i="1" s="1"/>
  <c r="W1400" i="1" s="1"/>
  <c r="X1401" i="1" s="1"/>
  <c r="Q1401" i="1"/>
  <c r="L1402" i="1"/>
  <c r="K1404" i="1"/>
  <c r="P1403" i="1"/>
  <c r="Y1401" i="1" l="1"/>
  <c r="Z1401" i="1" s="1"/>
  <c r="N1401" i="1"/>
  <c r="R1401" i="1" s="1"/>
  <c r="T1401" i="1" s="1"/>
  <c r="W1401" i="1" s="1"/>
  <c r="X1402" i="1" s="1"/>
  <c r="L1403" i="1"/>
  <c r="Q1402" i="1"/>
  <c r="K1405" i="1"/>
  <c r="P1404" i="1"/>
  <c r="Y1402" i="1" l="1"/>
  <c r="Z1402" i="1" s="1"/>
  <c r="N1402" i="1"/>
  <c r="R1402" i="1" s="1"/>
  <c r="T1402" i="1" s="1"/>
  <c r="W1402" i="1" s="1"/>
  <c r="X1403" i="1" s="1"/>
  <c r="L1404" i="1"/>
  <c r="Q1403" i="1"/>
  <c r="K1406" i="1"/>
  <c r="P1405" i="1"/>
  <c r="Y1403" i="1" l="1"/>
  <c r="Z1403" i="1" s="1"/>
  <c r="N1403" i="1"/>
  <c r="R1403" i="1" s="1"/>
  <c r="T1403" i="1" s="1"/>
  <c r="W1403" i="1" s="1"/>
  <c r="X1404" i="1" s="1"/>
  <c r="L1405" i="1"/>
  <c r="Q1404" i="1"/>
  <c r="K1407" i="1"/>
  <c r="P1406" i="1"/>
  <c r="Y1404" i="1" l="1"/>
  <c r="Z1404" i="1" s="1"/>
  <c r="N1404" i="1"/>
  <c r="R1404" i="1" s="1"/>
  <c r="T1404" i="1" s="1"/>
  <c r="W1404" i="1" s="1"/>
  <c r="X1405" i="1" s="1"/>
  <c r="L1406" i="1"/>
  <c r="Q1405" i="1"/>
  <c r="K1408" i="1"/>
  <c r="P1407" i="1"/>
  <c r="Y1405" i="1" l="1"/>
  <c r="Z1405" i="1" s="1"/>
  <c r="N1405" i="1"/>
  <c r="R1405" i="1" s="1"/>
  <c r="T1405" i="1" s="1"/>
  <c r="W1405" i="1" s="1"/>
  <c r="X1406" i="1" s="1"/>
  <c r="Q1406" i="1"/>
  <c r="L1407" i="1"/>
  <c r="K1409" i="1"/>
  <c r="P1408" i="1"/>
  <c r="Y1406" i="1" l="1"/>
  <c r="Z1406" i="1" s="1"/>
  <c r="N1406" i="1"/>
  <c r="R1406" i="1" s="1"/>
  <c r="T1406" i="1" s="1"/>
  <c r="W1406" i="1" s="1"/>
  <c r="X1407" i="1" s="1"/>
  <c r="Q1407" i="1"/>
  <c r="L1408" i="1"/>
  <c r="K1410" i="1"/>
  <c r="P1409" i="1"/>
  <c r="Y1407" i="1" l="1"/>
  <c r="Z1407" i="1" s="1"/>
  <c r="N1407" i="1"/>
  <c r="R1407" i="1" s="1"/>
  <c r="T1407" i="1" s="1"/>
  <c r="W1407" i="1" s="1"/>
  <c r="X1408" i="1" s="1"/>
  <c r="Q1408" i="1"/>
  <c r="L1409" i="1"/>
  <c r="K1411" i="1"/>
  <c r="P1410" i="1"/>
  <c r="Y1408" i="1" l="1"/>
  <c r="Z1408" i="1" s="1"/>
  <c r="N1408" i="1"/>
  <c r="R1408" i="1" s="1"/>
  <c r="T1408" i="1" s="1"/>
  <c r="W1408" i="1" s="1"/>
  <c r="X1409" i="1" s="1"/>
  <c r="L1410" i="1"/>
  <c r="Q1409" i="1"/>
  <c r="K1412" i="1"/>
  <c r="P1411" i="1"/>
  <c r="Y1409" i="1" l="1"/>
  <c r="Z1409" i="1" s="1"/>
  <c r="N1409" i="1"/>
  <c r="R1409" i="1" s="1"/>
  <c r="T1409" i="1" s="1"/>
  <c r="W1409" i="1" s="1"/>
  <c r="X1410" i="1" s="1"/>
  <c r="L1411" i="1"/>
  <c r="Q1410" i="1"/>
  <c r="K1413" i="1"/>
  <c r="P1412" i="1"/>
  <c r="Y1410" i="1" l="1"/>
  <c r="Z1410" i="1" s="1"/>
  <c r="N1410" i="1"/>
  <c r="R1410" i="1" s="1"/>
  <c r="T1410" i="1" s="1"/>
  <c r="W1410" i="1" s="1"/>
  <c r="X1411" i="1" s="1"/>
  <c r="L1412" i="1"/>
  <c r="Q1411" i="1"/>
  <c r="K1414" i="1"/>
  <c r="P1413" i="1"/>
  <c r="Y1411" i="1" l="1"/>
  <c r="Z1411" i="1" s="1"/>
  <c r="N1411" i="1"/>
  <c r="R1411" i="1" s="1"/>
  <c r="T1411" i="1" s="1"/>
  <c r="W1411" i="1" s="1"/>
  <c r="X1412" i="1" s="1"/>
  <c r="L1413" i="1"/>
  <c r="Q1412" i="1"/>
  <c r="K1415" i="1"/>
  <c r="P1414" i="1"/>
  <c r="Y1412" i="1" l="1"/>
  <c r="Z1412" i="1" s="1"/>
  <c r="N1412" i="1"/>
  <c r="R1412" i="1" s="1"/>
  <c r="T1412" i="1" s="1"/>
  <c r="W1412" i="1" s="1"/>
  <c r="X1413" i="1" s="1"/>
  <c r="Q1413" i="1"/>
  <c r="L1414" i="1"/>
  <c r="K1416" i="1"/>
  <c r="P1415" i="1"/>
  <c r="Y1413" i="1" l="1"/>
  <c r="Z1413" i="1" s="1"/>
  <c r="N1413" i="1"/>
  <c r="R1413" i="1" s="1"/>
  <c r="T1413" i="1" s="1"/>
  <c r="W1413" i="1" s="1"/>
  <c r="X1414" i="1" s="1"/>
  <c r="Q1414" i="1"/>
  <c r="L1415" i="1"/>
  <c r="K1417" i="1"/>
  <c r="P1416" i="1"/>
  <c r="Y1414" i="1" l="1"/>
  <c r="Z1414" i="1" s="1"/>
  <c r="N1414" i="1"/>
  <c r="R1414" i="1" s="1"/>
  <c r="T1414" i="1" s="1"/>
  <c r="W1414" i="1" s="1"/>
  <c r="X1415" i="1" s="1"/>
  <c r="Q1415" i="1"/>
  <c r="L1416" i="1"/>
  <c r="K1418" i="1"/>
  <c r="P1417" i="1"/>
  <c r="Y1415" i="1" l="1"/>
  <c r="Z1415" i="1" s="1"/>
  <c r="N1415" i="1"/>
  <c r="R1415" i="1" s="1"/>
  <c r="T1415" i="1" s="1"/>
  <c r="W1415" i="1" s="1"/>
  <c r="X1416" i="1" s="1"/>
  <c r="L1417" i="1"/>
  <c r="Q1416" i="1"/>
  <c r="K1419" i="1"/>
  <c r="P1418" i="1"/>
  <c r="Y1416" i="1" l="1"/>
  <c r="Z1416" i="1" s="1"/>
  <c r="N1416" i="1"/>
  <c r="R1416" i="1" s="1"/>
  <c r="T1416" i="1" s="1"/>
  <c r="W1416" i="1" s="1"/>
  <c r="X1417" i="1" s="1"/>
  <c r="L1418" i="1"/>
  <c r="Q1417" i="1"/>
  <c r="K1420" i="1"/>
  <c r="P1419" i="1"/>
  <c r="Y1417" i="1" l="1"/>
  <c r="Z1417" i="1" s="1"/>
  <c r="N1417" i="1"/>
  <c r="R1417" i="1" s="1"/>
  <c r="T1417" i="1" s="1"/>
  <c r="W1417" i="1" s="1"/>
  <c r="X1418" i="1" s="1"/>
  <c r="L1419" i="1"/>
  <c r="Q1418" i="1"/>
  <c r="K1421" i="1"/>
  <c r="P1420" i="1"/>
  <c r="Y1418" i="1" l="1"/>
  <c r="Z1418" i="1" s="1"/>
  <c r="N1418" i="1"/>
  <c r="R1418" i="1" s="1"/>
  <c r="T1418" i="1" s="1"/>
  <c r="W1418" i="1" s="1"/>
  <c r="X1419" i="1" s="1"/>
  <c r="L1420" i="1"/>
  <c r="Q1419" i="1"/>
  <c r="K1422" i="1"/>
  <c r="P1421" i="1"/>
  <c r="Y1419" i="1" l="1"/>
  <c r="Z1419" i="1" s="1"/>
  <c r="N1419" i="1"/>
  <c r="R1419" i="1" s="1"/>
  <c r="T1419" i="1" s="1"/>
  <c r="W1419" i="1" s="1"/>
  <c r="X1420" i="1" s="1"/>
  <c r="Q1420" i="1"/>
  <c r="L1421" i="1"/>
  <c r="K1423" i="1"/>
  <c r="P1422" i="1"/>
  <c r="Y1420" i="1" l="1"/>
  <c r="Z1420" i="1" s="1"/>
  <c r="N1420" i="1"/>
  <c r="R1420" i="1" s="1"/>
  <c r="T1420" i="1" s="1"/>
  <c r="W1420" i="1" s="1"/>
  <c r="X1421" i="1" s="1"/>
  <c r="Q1421" i="1"/>
  <c r="L1422" i="1"/>
  <c r="K1424" i="1"/>
  <c r="P1423" i="1"/>
  <c r="Y1421" i="1" l="1"/>
  <c r="Z1421" i="1" s="1"/>
  <c r="N1421" i="1"/>
  <c r="R1421" i="1" s="1"/>
  <c r="T1421" i="1" s="1"/>
  <c r="W1421" i="1" s="1"/>
  <c r="X1422" i="1" s="1"/>
  <c r="L1423" i="1"/>
  <c r="Q1422" i="1"/>
  <c r="K1425" i="1"/>
  <c r="P1424" i="1"/>
  <c r="Y1422" i="1" l="1"/>
  <c r="Z1422" i="1" s="1"/>
  <c r="N1422" i="1"/>
  <c r="R1422" i="1" s="1"/>
  <c r="T1422" i="1" s="1"/>
  <c r="W1422" i="1" s="1"/>
  <c r="X1423" i="1" s="1"/>
  <c r="L1424" i="1"/>
  <c r="Q1423" i="1"/>
  <c r="K1426" i="1"/>
  <c r="P1425" i="1"/>
  <c r="Y1423" i="1" l="1"/>
  <c r="Z1423" i="1" s="1"/>
  <c r="N1423" i="1"/>
  <c r="R1423" i="1" s="1"/>
  <c r="T1423" i="1" s="1"/>
  <c r="W1423" i="1" s="1"/>
  <c r="X1424" i="1" s="1"/>
  <c r="L1425" i="1"/>
  <c r="Q1424" i="1"/>
  <c r="K1427" i="1"/>
  <c r="P1426" i="1"/>
  <c r="Y1424" i="1" l="1"/>
  <c r="Z1424" i="1" s="1"/>
  <c r="N1424" i="1"/>
  <c r="R1424" i="1" s="1"/>
  <c r="T1424" i="1" s="1"/>
  <c r="W1424" i="1" s="1"/>
  <c r="X1425" i="1" s="1"/>
  <c r="L1426" i="1"/>
  <c r="Q1425" i="1"/>
  <c r="K1428" i="1"/>
  <c r="P1427" i="1"/>
  <c r="Y1425" i="1" l="1"/>
  <c r="Z1425" i="1" s="1"/>
  <c r="N1425" i="1"/>
  <c r="R1425" i="1" s="1"/>
  <c r="T1425" i="1" s="1"/>
  <c r="W1425" i="1" s="1"/>
  <c r="X1426" i="1" s="1"/>
  <c r="L1427" i="1"/>
  <c r="Q1426" i="1"/>
  <c r="K1429" i="1"/>
  <c r="P1428" i="1"/>
  <c r="Y1426" i="1" l="1"/>
  <c r="Z1426" i="1" s="1"/>
  <c r="N1426" i="1"/>
  <c r="R1426" i="1" s="1"/>
  <c r="T1426" i="1" s="1"/>
  <c r="W1426" i="1" s="1"/>
  <c r="X1427" i="1" s="1"/>
  <c r="Q1427" i="1"/>
  <c r="L1428" i="1"/>
  <c r="K1430" i="1"/>
  <c r="P1429" i="1"/>
  <c r="Y1427" i="1" l="1"/>
  <c r="Z1427" i="1" s="1"/>
  <c r="N1427" i="1"/>
  <c r="R1427" i="1" s="1"/>
  <c r="T1427" i="1" s="1"/>
  <c r="W1427" i="1" s="1"/>
  <c r="X1428" i="1" s="1"/>
  <c r="L1429" i="1"/>
  <c r="Q1428" i="1"/>
  <c r="K1431" i="1"/>
  <c r="P1430" i="1"/>
  <c r="Y1428" i="1" l="1"/>
  <c r="Z1428" i="1" s="1"/>
  <c r="N1428" i="1"/>
  <c r="R1428" i="1" s="1"/>
  <c r="T1428" i="1" s="1"/>
  <c r="W1428" i="1" s="1"/>
  <c r="X1429" i="1" s="1"/>
  <c r="Q1429" i="1"/>
  <c r="L1430" i="1"/>
  <c r="K1432" i="1"/>
  <c r="P1431" i="1"/>
  <c r="Y1429" i="1" l="1"/>
  <c r="Z1429" i="1" s="1"/>
  <c r="N1429" i="1"/>
  <c r="R1429" i="1" s="1"/>
  <c r="T1429" i="1" s="1"/>
  <c r="W1429" i="1" s="1"/>
  <c r="X1430" i="1" s="1"/>
  <c r="L1431" i="1"/>
  <c r="Q1430" i="1"/>
  <c r="K1433" i="1"/>
  <c r="P1432" i="1"/>
  <c r="Y1430" i="1" l="1"/>
  <c r="Z1430" i="1" s="1"/>
  <c r="N1430" i="1"/>
  <c r="R1430" i="1" s="1"/>
  <c r="T1430" i="1" s="1"/>
  <c r="W1430" i="1" s="1"/>
  <c r="X1431" i="1" s="1"/>
  <c r="L1432" i="1"/>
  <c r="Q1431" i="1"/>
  <c r="K1434" i="1"/>
  <c r="P1433" i="1"/>
  <c r="Y1431" i="1" l="1"/>
  <c r="Z1431" i="1" s="1"/>
  <c r="N1431" i="1"/>
  <c r="R1431" i="1" s="1"/>
  <c r="T1431" i="1" s="1"/>
  <c r="W1431" i="1" s="1"/>
  <c r="X1432" i="1" s="1"/>
  <c r="L1433" i="1"/>
  <c r="Q1432" i="1"/>
  <c r="K1435" i="1"/>
  <c r="P1434" i="1"/>
  <c r="Y1432" i="1" l="1"/>
  <c r="Z1432" i="1" s="1"/>
  <c r="N1432" i="1"/>
  <c r="R1432" i="1" s="1"/>
  <c r="T1432" i="1" s="1"/>
  <c r="W1432" i="1" s="1"/>
  <c r="X1433" i="1" s="1"/>
  <c r="L1434" i="1"/>
  <c r="Q1433" i="1"/>
  <c r="K1436" i="1"/>
  <c r="P1435" i="1"/>
  <c r="Y1433" i="1" l="1"/>
  <c r="Z1433" i="1" s="1"/>
  <c r="N1433" i="1"/>
  <c r="R1433" i="1" s="1"/>
  <c r="T1433" i="1" s="1"/>
  <c r="W1433" i="1" s="1"/>
  <c r="X1434" i="1" s="1"/>
  <c r="L1435" i="1"/>
  <c r="Q1434" i="1"/>
  <c r="K1437" i="1"/>
  <c r="P1436" i="1"/>
  <c r="Y1434" i="1" l="1"/>
  <c r="Z1434" i="1" s="1"/>
  <c r="N1434" i="1"/>
  <c r="R1434" i="1" s="1"/>
  <c r="T1434" i="1" s="1"/>
  <c r="W1434" i="1" s="1"/>
  <c r="X1435" i="1" s="1"/>
  <c r="Q1435" i="1"/>
  <c r="L1436" i="1"/>
  <c r="K1438" i="1"/>
  <c r="P1437" i="1"/>
  <c r="Y1435" i="1" l="1"/>
  <c r="Z1435" i="1" s="1"/>
  <c r="N1435" i="1"/>
  <c r="R1435" i="1" s="1"/>
  <c r="T1435" i="1" s="1"/>
  <c r="W1435" i="1" s="1"/>
  <c r="X1436" i="1" s="1"/>
  <c r="L1437" i="1"/>
  <c r="Q1436" i="1"/>
  <c r="K1439" i="1"/>
  <c r="P1438" i="1"/>
  <c r="Y1436" i="1" l="1"/>
  <c r="Z1436" i="1" s="1"/>
  <c r="N1436" i="1"/>
  <c r="R1436" i="1" s="1"/>
  <c r="T1436" i="1" s="1"/>
  <c r="W1436" i="1" s="1"/>
  <c r="X1437" i="1" s="1"/>
  <c r="L1438" i="1"/>
  <c r="Q1437" i="1"/>
  <c r="K1440" i="1"/>
  <c r="P1439" i="1"/>
  <c r="Y1437" i="1" l="1"/>
  <c r="Z1437" i="1" s="1"/>
  <c r="N1437" i="1"/>
  <c r="R1437" i="1" s="1"/>
  <c r="T1437" i="1" s="1"/>
  <c r="W1437" i="1" s="1"/>
  <c r="X1438" i="1" s="1"/>
  <c r="L1439" i="1"/>
  <c r="Q1438" i="1"/>
  <c r="K1441" i="1"/>
  <c r="P1440" i="1"/>
  <c r="Y1438" i="1" l="1"/>
  <c r="Z1438" i="1" s="1"/>
  <c r="N1438" i="1"/>
  <c r="R1438" i="1" s="1"/>
  <c r="T1438" i="1" s="1"/>
  <c r="W1438" i="1" s="1"/>
  <c r="X1439" i="1" s="1"/>
  <c r="L1440" i="1"/>
  <c r="Q1439" i="1"/>
  <c r="K1442" i="1"/>
  <c r="P1441" i="1"/>
  <c r="Y1439" i="1" l="1"/>
  <c r="Z1439" i="1" s="1"/>
  <c r="N1439" i="1"/>
  <c r="R1439" i="1" s="1"/>
  <c r="T1439" i="1" s="1"/>
  <c r="W1439" i="1" s="1"/>
  <c r="X1440" i="1" s="1"/>
  <c r="L1441" i="1"/>
  <c r="Q1440" i="1"/>
  <c r="K1443" i="1"/>
  <c r="P1442" i="1"/>
  <c r="Y1440" i="1" l="1"/>
  <c r="Z1440" i="1" s="1"/>
  <c r="N1440" i="1"/>
  <c r="R1440" i="1" s="1"/>
  <c r="T1440" i="1" s="1"/>
  <c r="W1440" i="1" s="1"/>
  <c r="X1441" i="1" s="1"/>
  <c r="Q1441" i="1"/>
  <c r="L1442" i="1"/>
  <c r="K1444" i="1"/>
  <c r="P1443" i="1"/>
  <c r="Y1441" i="1" l="1"/>
  <c r="Z1441" i="1" s="1"/>
  <c r="N1441" i="1"/>
  <c r="R1441" i="1" s="1"/>
  <c r="T1441" i="1" s="1"/>
  <c r="W1441" i="1" s="1"/>
  <c r="X1442" i="1" s="1"/>
  <c r="Q1442" i="1"/>
  <c r="L1443" i="1"/>
  <c r="K1445" i="1"/>
  <c r="P1444" i="1"/>
  <c r="Y1442" i="1" l="1"/>
  <c r="Z1442" i="1" s="1"/>
  <c r="N1442" i="1"/>
  <c r="R1442" i="1" s="1"/>
  <c r="T1442" i="1" s="1"/>
  <c r="W1442" i="1" s="1"/>
  <c r="X1443" i="1" s="1"/>
  <c r="L1444" i="1"/>
  <c r="Q1443" i="1"/>
  <c r="K1446" i="1"/>
  <c r="P1445" i="1"/>
  <c r="Y1443" i="1" l="1"/>
  <c r="Z1443" i="1" s="1"/>
  <c r="N1443" i="1"/>
  <c r="R1443" i="1" s="1"/>
  <c r="T1443" i="1" s="1"/>
  <c r="W1443" i="1" s="1"/>
  <c r="X1444" i="1" s="1"/>
  <c r="L1445" i="1"/>
  <c r="Q1444" i="1"/>
  <c r="K1447" i="1"/>
  <c r="P1446" i="1"/>
  <c r="Y1444" i="1" l="1"/>
  <c r="Z1444" i="1" s="1"/>
  <c r="N1444" i="1"/>
  <c r="R1444" i="1" s="1"/>
  <c r="T1444" i="1" s="1"/>
  <c r="W1444" i="1" s="1"/>
  <c r="X1445" i="1" s="1"/>
  <c r="L1446" i="1"/>
  <c r="Q1445" i="1"/>
  <c r="K1448" i="1"/>
  <c r="P1447" i="1"/>
  <c r="Y1445" i="1" l="1"/>
  <c r="Z1445" i="1" s="1"/>
  <c r="N1445" i="1"/>
  <c r="R1445" i="1" s="1"/>
  <c r="T1445" i="1" s="1"/>
  <c r="W1445" i="1" s="1"/>
  <c r="X1446" i="1" s="1"/>
  <c r="L1447" i="1"/>
  <c r="Q1446" i="1"/>
  <c r="K1449" i="1"/>
  <c r="P1448" i="1"/>
  <c r="Y1446" i="1" l="1"/>
  <c r="Z1446" i="1" s="1"/>
  <c r="N1446" i="1"/>
  <c r="R1446" i="1" s="1"/>
  <c r="T1446" i="1" s="1"/>
  <c r="W1446" i="1" s="1"/>
  <c r="X1447" i="1" s="1"/>
  <c r="Q1447" i="1"/>
  <c r="L1448" i="1"/>
  <c r="K1450" i="1"/>
  <c r="P1449" i="1"/>
  <c r="Y1447" i="1" l="1"/>
  <c r="Z1447" i="1" s="1"/>
  <c r="N1447" i="1"/>
  <c r="R1447" i="1" s="1"/>
  <c r="T1447" i="1" s="1"/>
  <c r="W1447" i="1" s="1"/>
  <c r="X1448" i="1" s="1"/>
  <c r="Q1448" i="1"/>
  <c r="L1449" i="1"/>
  <c r="K1451" i="1"/>
  <c r="P1450" i="1"/>
  <c r="Y1448" i="1" l="1"/>
  <c r="Z1448" i="1" s="1"/>
  <c r="N1448" i="1"/>
  <c r="R1448" i="1" s="1"/>
  <c r="T1448" i="1" s="1"/>
  <c r="W1448" i="1" s="1"/>
  <c r="X1449" i="1" s="1"/>
  <c r="Q1449" i="1"/>
  <c r="L1450" i="1"/>
  <c r="K1452" i="1"/>
  <c r="P1451" i="1"/>
  <c r="Y1449" i="1" l="1"/>
  <c r="Z1449" i="1" s="1"/>
  <c r="N1449" i="1"/>
  <c r="R1449" i="1" s="1"/>
  <c r="T1449" i="1" s="1"/>
  <c r="W1449" i="1" s="1"/>
  <c r="X1450" i="1" s="1"/>
  <c r="Q1450" i="1"/>
  <c r="L1451" i="1"/>
  <c r="K1453" i="1"/>
  <c r="P1452" i="1"/>
  <c r="Y1450" i="1" l="1"/>
  <c r="Z1450" i="1" s="1"/>
  <c r="N1450" i="1"/>
  <c r="R1450" i="1" s="1"/>
  <c r="T1450" i="1" s="1"/>
  <c r="W1450" i="1" s="1"/>
  <c r="X1451" i="1" s="1"/>
  <c r="L1452" i="1"/>
  <c r="Q1451" i="1"/>
  <c r="K1454" i="1"/>
  <c r="P1453" i="1"/>
  <c r="Y1451" i="1" l="1"/>
  <c r="Z1451" i="1" s="1"/>
  <c r="N1451" i="1"/>
  <c r="R1451" i="1" s="1"/>
  <c r="T1451" i="1" s="1"/>
  <c r="W1451" i="1" s="1"/>
  <c r="X1452" i="1" s="1"/>
  <c r="L1453" i="1"/>
  <c r="Q1452" i="1"/>
  <c r="K1455" i="1"/>
  <c r="P1454" i="1"/>
  <c r="Y1452" i="1" l="1"/>
  <c r="Z1452" i="1" s="1"/>
  <c r="N1452" i="1"/>
  <c r="R1452" i="1" s="1"/>
  <c r="T1452" i="1" s="1"/>
  <c r="W1452" i="1" s="1"/>
  <c r="X1453" i="1" s="1"/>
  <c r="L1454" i="1"/>
  <c r="Q1453" i="1"/>
  <c r="K1456" i="1"/>
  <c r="P1455" i="1"/>
  <c r="Y1453" i="1" l="1"/>
  <c r="Z1453" i="1" s="1"/>
  <c r="N1453" i="1"/>
  <c r="R1453" i="1" s="1"/>
  <c r="T1453" i="1" s="1"/>
  <c r="W1453" i="1" s="1"/>
  <c r="X1454" i="1" s="1"/>
  <c r="L1455" i="1"/>
  <c r="Q1454" i="1"/>
  <c r="K1457" i="1"/>
  <c r="P1456" i="1"/>
  <c r="Y1454" i="1" l="1"/>
  <c r="Z1454" i="1" s="1"/>
  <c r="N1454" i="1"/>
  <c r="R1454" i="1" s="1"/>
  <c r="T1454" i="1" s="1"/>
  <c r="W1454" i="1" s="1"/>
  <c r="X1455" i="1" s="1"/>
  <c r="Q1455" i="1"/>
  <c r="L1456" i="1"/>
  <c r="K1458" i="1"/>
  <c r="P1457" i="1"/>
  <c r="Y1455" i="1" l="1"/>
  <c r="Z1455" i="1" s="1"/>
  <c r="N1455" i="1"/>
  <c r="R1455" i="1" s="1"/>
  <c r="T1455" i="1" s="1"/>
  <c r="W1455" i="1" s="1"/>
  <c r="X1456" i="1" s="1"/>
  <c r="L1457" i="1"/>
  <c r="Q1456" i="1"/>
  <c r="K1459" i="1"/>
  <c r="P1458" i="1"/>
  <c r="Y1456" i="1" l="1"/>
  <c r="Z1456" i="1" s="1"/>
  <c r="N1456" i="1"/>
  <c r="R1456" i="1" s="1"/>
  <c r="T1456" i="1" s="1"/>
  <c r="W1456" i="1" s="1"/>
  <c r="X1457" i="1" s="1"/>
  <c r="L1458" i="1"/>
  <c r="Q1457" i="1"/>
  <c r="K1460" i="1"/>
  <c r="P1459" i="1"/>
  <c r="Y1457" i="1" l="1"/>
  <c r="Z1457" i="1" s="1"/>
  <c r="N1457" i="1"/>
  <c r="R1457" i="1" s="1"/>
  <c r="T1457" i="1" s="1"/>
  <c r="W1457" i="1" s="1"/>
  <c r="X1458" i="1" s="1"/>
  <c r="L1459" i="1"/>
  <c r="Q1458" i="1"/>
  <c r="K1461" i="1"/>
  <c r="P1460" i="1"/>
  <c r="Y1458" i="1" l="1"/>
  <c r="Z1458" i="1" s="1"/>
  <c r="N1458" i="1"/>
  <c r="R1458" i="1" s="1"/>
  <c r="T1458" i="1" s="1"/>
  <c r="W1458" i="1" s="1"/>
  <c r="X1459" i="1" s="1"/>
  <c r="L1460" i="1"/>
  <c r="Q1459" i="1"/>
  <c r="K1462" i="1"/>
  <c r="P1461" i="1"/>
  <c r="Y1459" i="1" l="1"/>
  <c r="Z1459" i="1" s="1"/>
  <c r="N1459" i="1"/>
  <c r="R1459" i="1" s="1"/>
  <c r="T1459" i="1" s="1"/>
  <c r="W1459" i="1" s="1"/>
  <c r="X1460" i="1" s="1"/>
  <c r="Q1460" i="1"/>
  <c r="L1461" i="1"/>
  <c r="K1463" i="1"/>
  <c r="P1462" i="1"/>
  <c r="Y1460" i="1" l="1"/>
  <c r="Z1460" i="1" s="1"/>
  <c r="N1460" i="1"/>
  <c r="R1460" i="1" s="1"/>
  <c r="T1460" i="1" s="1"/>
  <c r="W1460" i="1" s="1"/>
  <c r="X1461" i="1" s="1"/>
  <c r="Q1461" i="1"/>
  <c r="L1462" i="1"/>
  <c r="K1464" i="1"/>
  <c r="P1463" i="1"/>
  <c r="Y1461" i="1" l="1"/>
  <c r="Z1461" i="1" s="1"/>
  <c r="N1461" i="1"/>
  <c r="R1461" i="1" s="1"/>
  <c r="T1461" i="1" s="1"/>
  <c r="W1461" i="1" s="1"/>
  <c r="X1462" i="1" s="1"/>
  <c r="L1463" i="1"/>
  <c r="Q1462" i="1"/>
  <c r="K1465" i="1"/>
  <c r="P1464" i="1"/>
  <c r="Y1462" i="1" l="1"/>
  <c r="Z1462" i="1" s="1"/>
  <c r="N1462" i="1"/>
  <c r="R1462" i="1" s="1"/>
  <c r="T1462" i="1" s="1"/>
  <c r="W1462" i="1" s="1"/>
  <c r="X1463" i="1" s="1"/>
  <c r="L1464" i="1"/>
  <c r="Q1463" i="1"/>
  <c r="K1466" i="1"/>
  <c r="P1465" i="1"/>
  <c r="Y1463" i="1" l="1"/>
  <c r="Z1463" i="1" s="1"/>
  <c r="N1463" i="1"/>
  <c r="R1463" i="1" s="1"/>
  <c r="T1463" i="1" s="1"/>
  <c r="W1463" i="1" s="1"/>
  <c r="X1464" i="1" s="1"/>
  <c r="L1465" i="1"/>
  <c r="Q1464" i="1"/>
  <c r="K1467" i="1"/>
  <c r="P1466" i="1"/>
  <c r="Y1464" i="1" l="1"/>
  <c r="Z1464" i="1" s="1"/>
  <c r="N1464" i="1"/>
  <c r="R1464" i="1" s="1"/>
  <c r="T1464" i="1" s="1"/>
  <c r="W1464" i="1" s="1"/>
  <c r="X1465" i="1" s="1"/>
  <c r="L1466" i="1"/>
  <c r="Q1465" i="1"/>
  <c r="K1468" i="1"/>
  <c r="P1467" i="1"/>
  <c r="Y1465" i="1" l="1"/>
  <c r="Z1465" i="1" s="1"/>
  <c r="N1465" i="1"/>
  <c r="R1465" i="1" s="1"/>
  <c r="T1465" i="1" s="1"/>
  <c r="W1465" i="1" s="1"/>
  <c r="X1466" i="1" s="1"/>
  <c r="L1467" i="1"/>
  <c r="Q1466" i="1"/>
  <c r="K1469" i="1"/>
  <c r="P1468" i="1"/>
  <c r="Y1466" i="1" l="1"/>
  <c r="Z1466" i="1" s="1"/>
  <c r="N1466" i="1"/>
  <c r="R1466" i="1" s="1"/>
  <c r="T1466" i="1" s="1"/>
  <c r="W1466" i="1" s="1"/>
  <c r="X1467" i="1" s="1"/>
  <c r="L1468" i="1"/>
  <c r="Q1467" i="1"/>
  <c r="K1470" i="1"/>
  <c r="P1469" i="1"/>
  <c r="Y1467" i="1" l="1"/>
  <c r="Z1467" i="1" s="1"/>
  <c r="N1467" i="1"/>
  <c r="R1467" i="1" s="1"/>
  <c r="T1467" i="1" s="1"/>
  <c r="W1467" i="1" s="1"/>
  <c r="X1468" i="1" s="1"/>
  <c r="Q1468" i="1"/>
  <c r="L1469" i="1"/>
  <c r="K1471" i="1"/>
  <c r="P1470" i="1"/>
  <c r="Y1468" i="1" l="1"/>
  <c r="Z1468" i="1" s="1"/>
  <c r="N1468" i="1"/>
  <c r="R1468" i="1" s="1"/>
  <c r="T1468" i="1" s="1"/>
  <c r="W1468" i="1" s="1"/>
  <c r="X1469" i="1" s="1"/>
  <c r="Q1469" i="1"/>
  <c r="L1470" i="1"/>
  <c r="K1472" i="1"/>
  <c r="P1471" i="1"/>
  <c r="Y1469" i="1" l="1"/>
  <c r="Z1469" i="1" s="1"/>
  <c r="N1469" i="1"/>
  <c r="R1469" i="1" s="1"/>
  <c r="T1469" i="1" s="1"/>
  <c r="W1469" i="1" s="1"/>
  <c r="X1470" i="1" s="1"/>
  <c r="Q1470" i="1"/>
  <c r="L1471" i="1"/>
  <c r="K1473" i="1"/>
  <c r="P1472" i="1"/>
  <c r="Y1470" i="1" l="1"/>
  <c r="Z1470" i="1" s="1"/>
  <c r="N1470" i="1"/>
  <c r="R1470" i="1" s="1"/>
  <c r="T1470" i="1" s="1"/>
  <c r="W1470" i="1" s="1"/>
  <c r="X1471" i="1" s="1"/>
  <c r="L1472" i="1"/>
  <c r="Q1471" i="1"/>
  <c r="K1474" i="1"/>
  <c r="P1473" i="1"/>
  <c r="Y1471" i="1" l="1"/>
  <c r="Z1471" i="1" s="1"/>
  <c r="N1471" i="1"/>
  <c r="R1471" i="1" s="1"/>
  <c r="T1471" i="1" s="1"/>
  <c r="W1471" i="1" s="1"/>
  <c r="X1472" i="1" s="1"/>
  <c r="L1473" i="1"/>
  <c r="Q1472" i="1"/>
  <c r="K1475" i="1"/>
  <c r="P1474" i="1"/>
  <c r="Y1472" i="1" l="1"/>
  <c r="Z1472" i="1" s="1"/>
  <c r="N1472" i="1"/>
  <c r="R1472" i="1" s="1"/>
  <c r="T1472" i="1" s="1"/>
  <c r="W1472" i="1" s="1"/>
  <c r="X1473" i="1" s="1"/>
  <c r="L1474" i="1"/>
  <c r="Q1473" i="1"/>
  <c r="K1476" i="1"/>
  <c r="P1475" i="1"/>
  <c r="Y1473" i="1" l="1"/>
  <c r="Z1473" i="1" s="1"/>
  <c r="N1473" i="1"/>
  <c r="R1473" i="1" s="1"/>
  <c r="T1473" i="1" s="1"/>
  <c r="W1473" i="1" s="1"/>
  <c r="X1474" i="1" s="1"/>
  <c r="L1475" i="1"/>
  <c r="Q1474" i="1"/>
  <c r="K1477" i="1"/>
  <c r="P1476" i="1"/>
  <c r="Y1474" i="1" l="1"/>
  <c r="Z1474" i="1" s="1"/>
  <c r="N1474" i="1"/>
  <c r="R1474" i="1" s="1"/>
  <c r="T1474" i="1" s="1"/>
  <c r="W1474" i="1" s="1"/>
  <c r="X1475" i="1" s="1"/>
  <c r="Q1475" i="1"/>
  <c r="L1476" i="1"/>
  <c r="K1478" i="1"/>
  <c r="P1477" i="1"/>
  <c r="Y1475" i="1" l="1"/>
  <c r="Z1475" i="1" s="1"/>
  <c r="N1475" i="1"/>
  <c r="R1475" i="1" s="1"/>
  <c r="T1475" i="1" s="1"/>
  <c r="W1475" i="1" s="1"/>
  <c r="X1476" i="1" s="1"/>
  <c r="Q1476" i="1"/>
  <c r="L1477" i="1"/>
  <c r="K1479" i="1"/>
  <c r="P1478" i="1"/>
  <c r="Y1476" i="1" l="1"/>
  <c r="Z1476" i="1" s="1"/>
  <c r="N1476" i="1"/>
  <c r="R1476" i="1" s="1"/>
  <c r="T1476" i="1" s="1"/>
  <c r="W1476" i="1" s="1"/>
  <c r="X1477" i="1" s="1"/>
  <c r="L1478" i="1"/>
  <c r="Q1477" i="1"/>
  <c r="K1480" i="1"/>
  <c r="P1479" i="1"/>
  <c r="Y1477" i="1" l="1"/>
  <c r="Z1477" i="1" s="1"/>
  <c r="N1477" i="1"/>
  <c r="R1477" i="1" s="1"/>
  <c r="T1477" i="1" s="1"/>
  <c r="W1477" i="1" s="1"/>
  <c r="X1478" i="1" s="1"/>
  <c r="L1479" i="1"/>
  <c r="Q1478" i="1"/>
  <c r="K1481" i="1"/>
  <c r="P1480" i="1"/>
  <c r="Y1478" i="1" l="1"/>
  <c r="Z1478" i="1" s="1"/>
  <c r="N1478" i="1"/>
  <c r="R1478" i="1" s="1"/>
  <c r="T1478" i="1" s="1"/>
  <c r="W1478" i="1" s="1"/>
  <c r="X1479" i="1" s="1"/>
  <c r="L1480" i="1"/>
  <c r="Q1479" i="1"/>
  <c r="K1482" i="1"/>
  <c r="P1481" i="1"/>
  <c r="Y1479" i="1" l="1"/>
  <c r="Z1479" i="1" s="1"/>
  <c r="N1479" i="1"/>
  <c r="R1479" i="1" s="1"/>
  <c r="T1479" i="1" s="1"/>
  <c r="W1479" i="1" s="1"/>
  <c r="X1480" i="1" s="1"/>
  <c r="L1481" i="1"/>
  <c r="Q1480" i="1"/>
  <c r="K1483" i="1"/>
  <c r="P1482" i="1"/>
  <c r="Y1480" i="1" l="1"/>
  <c r="Z1480" i="1" s="1"/>
  <c r="N1480" i="1"/>
  <c r="R1480" i="1" s="1"/>
  <c r="T1480" i="1" s="1"/>
  <c r="W1480" i="1" s="1"/>
  <c r="X1481" i="1" s="1"/>
  <c r="L1482" i="1"/>
  <c r="Q1481" i="1"/>
  <c r="K1484" i="1"/>
  <c r="P1483" i="1"/>
  <c r="Y1481" i="1" l="1"/>
  <c r="Z1481" i="1" s="1"/>
  <c r="N1481" i="1"/>
  <c r="R1481" i="1" s="1"/>
  <c r="T1481" i="1" s="1"/>
  <c r="W1481" i="1" s="1"/>
  <c r="X1482" i="1" s="1"/>
  <c r="L1483" i="1"/>
  <c r="Q1482" i="1"/>
  <c r="K1485" i="1"/>
  <c r="P1484" i="1"/>
  <c r="Y1482" i="1" l="1"/>
  <c r="Z1482" i="1" s="1"/>
  <c r="N1482" i="1"/>
  <c r="R1482" i="1" s="1"/>
  <c r="T1482" i="1" s="1"/>
  <c r="W1482" i="1" s="1"/>
  <c r="X1483" i="1" s="1"/>
  <c r="Q1483" i="1"/>
  <c r="L1484" i="1"/>
  <c r="K1486" i="1"/>
  <c r="P1485" i="1"/>
  <c r="Y1483" i="1" l="1"/>
  <c r="Z1483" i="1" s="1"/>
  <c r="N1483" i="1"/>
  <c r="R1483" i="1" s="1"/>
  <c r="T1483" i="1" s="1"/>
  <c r="W1483" i="1" s="1"/>
  <c r="X1484" i="1" s="1"/>
  <c r="Q1484" i="1"/>
  <c r="L1485" i="1"/>
  <c r="K1487" i="1"/>
  <c r="P1486" i="1"/>
  <c r="Y1484" i="1" l="1"/>
  <c r="Z1484" i="1" s="1"/>
  <c r="N1484" i="1"/>
  <c r="R1484" i="1" s="1"/>
  <c r="T1484" i="1" s="1"/>
  <c r="W1484" i="1" s="1"/>
  <c r="X1485" i="1" s="1"/>
  <c r="Q1485" i="1"/>
  <c r="L1486" i="1"/>
  <c r="K1488" i="1"/>
  <c r="P1487" i="1"/>
  <c r="Y1485" i="1" l="1"/>
  <c r="Z1485" i="1" s="1"/>
  <c r="N1485" i="1"/>
  <c r="R1485" i="1" s="1"/>
  <c r="T1485" i="1" s="1"/>
  <c r="W1485" i="1" s="1"/>
  <c r="X1486" i="1" s="1"/>
  <c r="L1487" i="1"/>
  <c r="Q1486" i="1"/>
  <c r="K1489" i="1"/>
  <c r="P1488" i="1"/>
  <c r="Y1486" i="1" l="1"/>
  <c r="Z1486" i="1" s="1"/>
  <c r="N1486" i="1"/>
  <c r="R1486" i="1" s="1"/>
  <c r="T1486" i="1" s="1"/>
  <c r="W1486" i="1" s="1"/>
  <c r="X1487" i="1" s="1"/>
  <c r="L1488" i="1"/>
  <c r="Q1487" i="1"/>
  <c r="K1490" i="1"/>
  <c r="P1489" i="1"/>
  <c r="Y1487" i="1" l="1"/>
  <c r="Z1487" i="1" s="1"/>
  <c r="N1487" i="1"/>
  <c r="R1487" i="1" s="1"/>
  <c r="T1487" i="1" s="1"/>
  <c r="W1487" i="1" s="1"/>
  <c r="X1488" i="1" s="1"/>
  <c r="L1489" i="1"/>
  <c r="Q1488" i="1"/>
  <c r="K1491" i="1"/>
  <c r="P1490" i="1"/>
  <c r="Y1488" i="1" l="1"/>
  <c r="Z1488" i="1" s="1"/>
  <c r="N1488" i="1"/>
  <c r="R1488" i="1" s="1"/>
  <c r="T1488" i="1" s="1"/>
  <c r="W1488" i="1" s="1"/>
  <c r="X1489" i="1" s="1"/>
  <c r="L1490" i="1"/>
  <c r="Q1489" i="1"/>
  <c r="K1492" i="1"/>
  <c r="P1491" i="1"/>
  <c r="Y1489" i="1" l="1"/>
  <c r="Z1489" i="1" s="1"/>
  <c r="N1489" i="1"/>
  <c r="R1489" i="1" s="1"/>
  <c r="T1489" i="1" s="1"/>
  <c r="W1489" i="1" s="1"/>
  <c r="X1490" i="1" s="1"/>
  <c r="L1491" i="1"/>
  <c r="Q1490" i="1"/>
  <c r="K1493" i="1"/>
  <c r="P1492" i="1"/>
  <c r="Y1490" i="1" l="1"/>
  <c r="Z1490" i="1" s="1"/>
  <c r="N1490" i="1"/>
  <c r="R1490" i="1" s="1"/>
  <c r="T1490" i="1" s="1"/>
  <c r="W1490" i="1" s="1"/>
  <c r="X1491" i="1" s="1"/>
  <c r="L1492" i="1"/>
  <c r="Q1491" i="1"/>
  <c r="K1494" i="1"/>
  <c r="P1493" i="1"/>
  <c r="Y1491" i="1" l="1"/>
  <c r="Z1491" i="1" s="1"/>
  <c r="N1491" i="1"/>
  <c r="R1491" i="1" s="1"/>
  <c r="T1491" i="1" s="1"/>
  <c r="W1491" i="1" s="1"/>
  <c r="X1492" i="1" s="1"/>
  <c r="L1493" i="1"/>
  <c r="Q1492" i="1"/>
  <c r="K1495" i="1"/>
  <c r="P1494" i="1"/>
  <c r="Y1492" i="1" l="1"/>
  <c r="Z1492" i="1" s="1"/>
  <c r="N1492" i="1"/>
  <c r="R1492" i="1" s="1"/>
  <c r="T1492" i="1" s="1"/>
  <c r="W1492" i="1" s="1"/>
  <c r="X1493" i="1" s="1"/>
  <c r="L1494" i="1"/>
  <c r="Q1493" i="1"/>
  <c r="K1496" i="1"/>
  <c r="P1495" i="1"/>
  <c r="Y1493" i="1" l="1"/>
  <c r="Z1493" i="1" s="1"/>
  <c r="N1493" i="1"/>
  <c r="R1493" i="1" s="1"/>
  <c r="T1493" i="1" s="1"/>
  <c r="W1493" i="1" s="1"/>
  <c r="X1494" i="1" s="1"/>
  <c r="Q1494" i="1"/>
  <c r="L1495" i="1"/>
  <c r="K1497" i="1"/>
  <c r="P1496" i="1"/>
  <c r="Y1494" i="1" l="1"/>
  <c r="Z1494" i="1" s="1"/>
  <c r="N1494" i="1"/>
  <c r="R1494" i="1" s="1"/>
  <c r="T1494" i="1" s="1"/>
  <c r="W1494" i="1" s="1"/>
  <c r="X1495" i="1" s="1"/>
  <c r="L1496" i="1"/>
  <c r="Q1495" i="1"/>
  <c r="K1498" i="1"/>
  <c r="P1497" i="1"/>
  <c r="Y1495" i="1" l="1"/>
  <c r="Z1495" i="1" s="1"/>
  <c r="N1495" i="1"/>
  <c r="R1495" i="1" s="1"/>
  <c r="T1495" i="1" s="1"/>
  <c r="W1495" i="1" s="1"/>
  <c r="X1496" i="1" s="1"/>
  <c r="L1497" i="1"/>
  <c r="Q1496" i="1"/>
  <c r="K1499" i="1"/>
  <c r="P1498" i="1"/>
  <c r="Y1496" i="1" l="1"/>
  <c r="Z1496" i="1" s="1"/>
  <c r="N1496" i="1"/>
  <c r="R1496" i="1" s="1"/>
  <c r="T1496" i="1" s="1"/>
  <c r="W1496" i="1" s="1"/>
  <c r="X1497" i="1" s="1"/>
  <c r="L1498" i="1"/>
  <c r="Q1497" i="1"/>
  <c r="K1500" i="1"/>
  <c r="P1499" i="1"/>
  <c r="Y1497" i="1" l="1"/>
  <c r="Z1497" i="1" s="1"/>
  <c r="N1497" i="1"/>
  <c r="R1497" i="1" s="1"/>
  <c r="T1497" i="1" s="1"/>
  <c r="W1497" i="1" s="1"/>
  <c r="X1498" i="1" s="1"/>
  <c r="L1499" i="1"/>
  <c r="Q1498" i="1"/>
  <c r="K1501" i="1"/>
  <c r="P1500" i="1"/>
  <c r="Y1498" i="1" l="1"/>
  <c r="Z1498" i="1" s="1"/>
  <c r="N1498" i="1"/>
  <c r="R1498" i="1" s="1"/>
  <c r="T1498" i="1" s="1"/>
  <c r="W1498" i="1" s="1"/>
  <c r="X1499" i="1" s="1"/>
  <c r="L1500" i="1"/>
  <c r="Q1499" i="1"/>
  <c r="K1502" i="1"/>
  <c r="P1501" i="1"/>
  <c r="Y1499" i="1" l="1"/>
  <c r="Z1499" i="1" s="1"/>
  <c r="N1499" i="1"/>
  <c r="R1499" i="1" s="1"/>
  <c r="T1499" i="1" s="1"/>
  <c r="W1499" i="1" s="1"/>
  <c r="X1500" i="1" s="1"/>
  <c r="L1501" i="1"/>
  <c r="Q1500" i="1"/>
  <c r="K1503" i="1"/>
  <c r="P1502" i="1"/>
  <c r="Y1500" i="1" l="1"/>
  <c r="Z1500" i="1" s="1"/>
  <c r="N1500" i="1"/>
  <c r="R1500" i="1" s="1"/>
  <c r="T1500" i="1" s="1"/>
  <c r="W1500" i="1" s="1"/>
  <c r="X1501" i="1" s="1"/>
  <c r="L1502" i="1"/>
  <c r="Q1501" i="1"/>
  <c r="K1504" i="1"/>
  <c r="P1503" i="1"/>
  <c r="Y1501" i="1" l="1"/>
  <c r="Z1501" i="1" s="1"/>
  <c r="N1501" i="1"/>
  <c r="R1501" i="1" s="1"/>
  <c r="T1501" i="1" s="1"/>
  <c r="W1501" i="1" s="1"/>
  <c r="X1502" i="1" s="1"/>
  <c r="L1503" i="1"/>
  <c r="Q1502" i="1"/>
  <c r="K1505" i="1"/>
  <c r="P1504" i="1"/>
  <c r="Y1502" i="1" l="1"/>
  <c r="Z1502" i="1" s="1"/>
  <c r="N1502" i="1"/>
  <c r="R1502" i="1" s="1"/>
  <c r="T1502" i="1" s="1"/>
  <c r="W1502" i="1" s="1"/>
  <c r="X1503" i="1" s="1"/>
  <c r="L1504" i="1"/>
  <c r="Q1503" i="1"/>
  <c r="K1506" i="1"/>
  <c r="P1505" i="1"/>
  <c r="Y1503" i="1" l="1"/>
  <c r="Z1503" i="1" s="1"/>
  <c r="N1503" i="1"/>
  <c r="R1503" i="1" s="1"/>
  <c r="T1503" i="1" s="1"/>
  <c r="W1503" i="1" s="1"/>
  <c r="X1504" i="1" s="1"/>
  <c r="Q1504" i="1"/>
  <c r="L1505" i="1"/>
  <c r="K1507" i="1"/>
  <c r="P1506" i="1"/>
  <c r="Y1504" i="1" l="1"/>
  <c r="Z1504" i="1" s="1"/>
  <c r="N1504" i="1"/>
  <c r="R1504" i="1" s="1"/>
  <c r="T1504" i="1" s="1"/>
  <c r="W1504" i="1" s="1"/>
  <c r="X1505" i="1" s="1"/>
  <c r="L1506" i="1"/>
  <c r="Q1505" i="1"/>
  <c r="K1508" i="1"/>
  <c r="P1507" i="1"/>
  <c r="Y1505" i="1" l="1"/>
  <c r="Z1505" i="1" s="1"/>
  <c r="N1505" i="1"/>
  <c r="R1505" i="1" s="1"/>
  <c r="T1505" i="1" s="1"/>
  <c r="W1505" i="1" s="1"/>
  <c r="X1506" i="1" s="1"/>
  <c r="Q1506" i="1"/>
  <c r="L1507" i="1"/>
  <c r="K1509" i="1"/>
  <c r="P1508" i="1"/>
  <c r="Y1506" i="1" l="1"/>
  <c r="Z1506" i="1" s="1"/>
  <c r="N1506" i="1"/>
  <c r="R1506" i="1" s="1"/>
  <c r="T1506" i="1" s="1"/>
  <c r="W1506" i="1" s="1"/>
  <c r="X1507" i="1" s="1"/>
  <c r="L1508" i="1"/>
  <c r="Q1507" i="1"/>
  <c r="K1510" i="1"/>
  <c r="P1509" i="1"/>
  <c r="Y1507" i="1" l="1"/>
  <c r="Z1507" i="1" s="1"/>
  <c r="N1507" i="1"/>
  <c r="R1507" i="1" s="1"/>
  <c r="T1507" i="1" s="1"/>
  <c r="W1507" i="1" s="1"/>
  <c r="X1508" i="1" s="1"/>
  <c r="L1509" i="1"/>
  <c r="Q1508" i="1"/>
  <c r="K1511" i="1"/>
  <c r="P1510" i="1"/>
  <c r="Y1508" i="1" l="1"/>
  <c r="Z1508" i="1" s="1"/>
  <c r="N1508" i="1"/>
  <c r="R1508" i="1" s="1"/>
  <c r="T1508" i="1" s="1"/>
  <c r="W1508" i="1" s="1"/>
  <c r="X1509" i="1" s="1"/>
  <c r="L1510" i="1"/>
  <c r="Q1509" i="1"/>
  <c r="K1512" i="1"/>
  <c r="P1511" i="1"/>
  <c r="Y1509" i="1" l="1"/>
  <c r="Z1509" i="1" s="1"/>
  <c r="N1509" i="1"/>
  <c r="R1509" i="1" s="1"/>
  <c r="T1509" i="1" s="1"/>
  <c r="W1509" i="1" s="1"/>
  <c r="X1510" i="1" s="1"/>
  <c r="L1511" i="1"/>
  <c r="Q1510" i="1"/>
  <c r="K1513" i="1"/>
  <c r="P1512" i="1"/>
  <c r="Y1510" i="1" l="1"/>
  <c r="Z1510" i="1" s="1"/>
  <c r="N1510" i="1"/>
  <c r="R1510" i="1" s="1"/>
  <c r="T1510" i="1" s="1"/>
  <c r="W1510" i="1" s="1"/>
  <c r="X1511" i="1" s="1"/>
  <c r="Q1511" i="1"/>
  <c r="L1512" i="1"/>
  <c r="K1514" i="1"/>
  <c r="P1513" i="1"/>
  <c r="Y1511" i="1" l="1"/>
  <c r="Z1511" i="1" s="1"/>
  <c r="N1511" i="1"/>
  <c r="R1511" i="1" s="1"/>
  <c r="T1511" i="1" s="1"/>
  <c r="W1511" i="1" s="1"/>
  <c r="X1512" i="1" s="1"/>
  <c r="Q1512" i="1"/>
  <c r="L1513" i="1"/>
  <c r="K1515" i="1"/>
  <c r="P1514" i="1"/>
  <c r="Y1512" i="1" l="1"/>
  <c r="Z1512" i="1" s="1"/>
  <c r="N1512" i="1"/>
  <c r="R1512" i="1" s="1"/>
  <c r="T1512" i="1" s="1"/>
  <c r="W1512" i="1" s="1"/>
  <c r="X1513" i="1" s="1"/>
  <c r="Q1513" i="1"/>
  <c r="L1514" i="1"/>
  <c r="K1516" i="1"/>
  <c r="P1515" i="1"/>
  <c r="Y1513" i="1" l="1"/>
  <c r="Z1513" i="1" s="1"/>
  <c r="N1513" i="1"/>
  <c r="R1513" i="1" s="1"/>
  <c r="T1513" i="1" s="1"/>
  <c r="W1513" i="1" s="1"/>
  <c r="X1514" i="1" s="1"/>
  <c r="L1515" i="1"/>
  <c r="Q1514" i="1"/>
  <c r="K1517" i="1"/>
  <c r="P1516" i="1"/>
  <c r="Y1514" i="1" l="1"/>
  <c r="Z1514" i="1" s="1"/>
  <c r="N1514" i="1"/>
  <c r="R1514" i="1" s="1"/>
  <c r="T1514" i="1" s="1"/>
  <c r="W1514" i="1" s="1"/>
  <c r="X1515" i="1" s="1"/>
  <c r="L1516" i="1"/>
  <c r="Q1515" i="1"/>
  <c r="K1518" i="1"/>
  <c r="P1517" i="1"/>
  <c r="Y1515" i="1" l="1"/>
  <c r="Z1515" i="1" s="1"/>
  <c r="N1515" i="1"/>
  <c r="R1515" i="1" s="1"/>
  <c r="T1515" i="1" s="1"/>
  <c r="W1515" i="1" s="1"/>
  <c r="X1516" i="1" s="1"/>
  <c r="L1517" i="1"/>
  <c r="Q1516" i="1"/>
  <c r="K1519" i="1"/>
  <c r="P1518" i="1"/>
  <c r="Y1516" i="1" l="1"/>
  <c r="Z1516" i="1" s="1"/>
  <c r="N1516" i="1"/>
  <c r="R1516" i="1" s="1"/>
  <c r="T1516" i="1" s="1"/>
  <c r="W1516" i="1" s="1"/>
  <c r="X1517" i="1" s="1"/>
  <c r="L1518" i="1"/>
  <c r="Q1517" i="1"/>
  <c r="K1520" i="1"/>
  <c r="P1519" i="1"/>
  <c r="Y1517" i="1" l="1"/>
  <c r="Z1517" i="1" s="1"/>
  <c r="N1517" i="1"/>
  <c r="R1517" i="1" s="1"/>
  <c r="T1517" i="1" s="1"/>
  <c r="W1517" i="1" s="1"/>
  <c r="X1518" i="1" s="1"/>
  <c r="L1519" i="1"/>
  <c r="Q1518" i="1"/>
  <c r="K1521" i="1"/>
  <c r="P1520" i="1"/>
  <c r="Y1518" i="1" l="1"/>
  <c r="Z1518" i="1" s="1"/>
  <c r="N1518" i="1"/>
  <c r="R1518" i="1" s="1"/>
  <c r="T1518" i="1" s="1"/>
  <c r="W1518" i="1" s="1"/>
  <c r="X1519" i="1" s="1"/>
  <c r="L1520" i="1"/>
  <c r="Q1519" i="1"/>
  <c r="K1522" i="1"/>
  <c r="P1521" i="1"/>
  <c r="Y1519" i="1" l="1"/>
  <c r="Z1519" i="1" s="1"/>
  <c r="N1519" i="1"/>
  <c r="R1519" i="1" s="1"/>
  <c r="T1519" i="1" s="1"/>
  <c r="W1519" i="1" s="1"/>
  <c r="X1520" i="1" s="1"/>
  <c r="Q1520" i="1"/>
  <c r="L1521" i="1"/>
  <c r="K1523" i="1"/>
  <c r="P1522" i="1"/>
  <c r="Y1520" i="1" l="1"/>
  <c r="Z1520" i="1" s="1"/>
  <c r="N1520" i="1"/>
  <c r="R1520" i="1" s="1"/>
  <c r="T1520" i="1" s="1"/>
  <c r="W1520" i="1" s="1"/>
  <c r="X1521" i="1" s="1"/>
  <c r="Q1521" i="1"/>
  <c r="L1522" i="1"/>
  <c r="K1524" i="1"/>
  <c r="P1523" i="1"/>
  <c r="Y1521" i="1" l="1"/>
  <c r="Z1521" i="1" s="1"/>
  <c r="N1521" i="1"/>
  <c r="R1521" i="1" s="1"/>
  <c r="T1521" i="1" s="1"/>
  <c r="W1521" i="1" s="1"/>
  <c r="X1522" i="1" s="1"/>
  <c r="L1523" i="1"/>
  <c r="Q1522" i="1"/>
  <c r="K1525" i="1"/>
  <c r="P1524" i="1"/>
  <c r="Y1522" i="1" l="1"/>
  <c r="Z1522" i="1" s="1"/>
  <c r="N1522" i="1"/>
  <c r="R1522" i="1" s="1"/>
  <c r="T1522" i="1" s="1"/>
  <c r="W1522" i="1" s="1"/>
  <c r="X1523" i="1" s="1"/>
  <c r="L1524" i="1"/>
  <c r="Q1523" i="1"/>
  <c r="K1526" i="1"/>
  <c r="P1525" i="1"/>
  <c r="Y1523" i="1" l="1"/>
  <c r="Z1523" i="1" s="1"/>
  <c r="N1523" i="1"/>
  <c r="R1523" i="1" s="1"/>
  <c r="T1523" i="1" s="1"/>
  <c r="W1523" i="1" s="1"/>
  <c r="X1524" i="1" s="1"/>
  <c r="L1525" i="1"/>
  <c r="Q1524" i="1"/>
  <c r="K1527" i="1"/>
  <c r="P1526" i="1"/>
  <c r="Y1524" i="1" l="1"/>
  <c r="Z1524" i="1" s="1"/>
  <c r="N1524" i="1"/>
  <c r="R1524" i="1" s="1"/>
  <c r="T1524" i="1" s="1"/>
  <c r="W1524" i="1" s="1"/>
  <c r="X1525" i="1" s="1"/>
  <c r="L1526" i="1"/>
  <c r="Q1525" i="1"/>
  <c r="K1528" i="1"/>
  <c r="P1527" i="1"/>
  <c r="Y1525" i="1" l="1"/>
  <c r="Z1525" i="1" s="1"/>
  <c r="N1525" i="1"/>
  <c r="R1525" i="1" s="1"/>
  <c r="T1525" i="1" s="1"/>
  <c r="W1525" i="1" s="1"/>
  <c r="X1526" i="1" s="1"/>
  <c r="L1527" i="1"/>
  <c r="Q1526" i="1"/>
  <c r="K1529" i="1"/>
  <c r="P1528" i="1"/>
  <c r="Y1526" i="1" l="1"/>
  <c r="Z1526" i="1" s="1"/>
  <c r="N1526" i="1"/>
  <c r="R1526" i="1" s="1"/>
  <c r="T1526" i="1" s="1"/>
  <c r="W1526" i="1" s="1"/>
  <c r="X1527" i="1" s="1"/>
  <c r="L1528" i="1"/>
  <c r="Q1527" i="1"/>
  <c r="K1530" i="1"/>
  <c r="P1529" i="1"/>
  <c r="Y1527" i="1" l="1"/>
  <c r="Z1527" i="1" s="1"/>
  <c r="N1527" i="1"/>
  <c r="R1527" i="1" s="1"/>
  <c r="T1527" i="1" s="1"/>
  <c r="W1527" i="1" s="1"/>
  <c r="X1528" i="1" s="1"/>
  <c r="Q1528" i="1"/>
  <c r="L1529" i="1"/>
  <c r="K1531" i="1"/>
  <c r="P1530" i="1"/>
  <c r="Y1528" i="1" l="1"/>
  <c r="Z1528" i="1" s="1"/>
  <c r="N1528" i="1"/>
  <c r="R1528" i="1" s="1"/>
  <c r="T1528" i="1" s="1"/>
  <c r="W1528" i="1" s="1"/>
  <c r="X1529" i="1" s="1"/>
  <c r="L1530" i="1"/>
  <c r="Q1529" i="1"/>
  <c r="K1532" i="1"/>
  <c r="P1531" i="1"/>
  <c r="Y1529" i="1" l="1"/>
  <c r="Z1529" i="1" s="1"/>
  <c r="N1529" i="1"/>
  <c r="R1529" i="1" s="1"/>
  <c r="T1529" i="1" s="1"/>
  <c r="W1529" i="1" s="1"/>
  <c r="X1530" i="1" s="1"/>
  <c r="L1531" i="1"/>
  <c r="Q1530" i="1"/>
  <c r="K1533" i="1"/>
  <c r="P1532" i="1"/>
  <c r="Y1530" i="1" l="1"/>
  <c r="Z1530" i="1" s="1"/>
  <c r="N1530" i="1"/>
  <c r="R1530" i="1" s="1"/>
  <c r="T1530" i="1" s="1"/>
  <c r="W1530" i="1" s="1"/>
  <c r="X1531" i="1" s="1"/>
  <c r="L1532" i="1"/>
  <c r="Q1531" i="1"/>
  <c r="K1534" i="1"/>
  <c r="P1533" i="1"/>
  <c r="Y1531" i="1" l="1"/>
  <c r="Z1531" i="1" s="1"/>
  <c r="N1531" i="1"/>
  <c r="R1531" i="1" s="1"/>
  <c r="T1531" i="1" s="1"/>
  <c r="W1531" i="1" s="1"/>
  <c r="X1532" i="1" s="1"/>
  <c r="Q1532" i="1"/>
  <c r="L1533" i="1"/>
  <c r="K1535" i="1"/>
  <c r="P1534" i="1"/>
  <c r="Y1532" i="1" l="1"/>
  <c r="Z1532" i="1" s="1"/>
  <c r="N1532" i="1"/>
  <c r="R1532" i="1" s="1"/>
  <c r="T1532" i="1" s="1"/>
  <c r="W1532" i="1" s="1"/>
  <c r="X1533" i="1" s="1"/>
  <c r="Q1533" i="1"/>
  <c r="L1534" i="1"/>
  <c r="K1536" i="1"/>
  <c r="P1535" i="1"/>
  <c r="Y1533" i="1" l="1"/>
  <c r="Z1533" i="1" s="1"/>
  <c r="N1533" i="1"/>
  <c r="R1533" i="1" s="1"/>
  <c r="T1533" i="1" s="1"/>
  <c r="W1533" i="1" s="1"/>
  <c r="X1534" i="1" s="1"/>
  <c r="Q1534" i="1"/>
  <c r="L1535" i="1"/>
  <c r="K1537" i="1"/>
  <c r="P1536" i="1"/>
  <c r="Y1534" i="1" l="1"/>
  <c r="Z1534" i="1" s="1"/>
  <c r="N1534" i="1"/>
  <c r="R1534" i="1" s="1"/>
  <c r="T1534" i="1" s="1"/>
  <c r="W1534" i="1" s="1"/>
  <c r="X1535" i="1" s="1"/>
  <c r="L1536" i="1"/>
  <c r="Q1535" i="1"/>
  <c r="K1538" i="1"/>
  <c r="P1537" i="1"/>
  <c r="Y1535" i="1" l="1"/>
  <c r="Z1535" i="1" s="1"/>
  <c r="N1535" i="1"/>
  <c r="R1535" i="1" s="1"/>
  <c r="T1535" i="1" s="1"/>
  <c r="W1535" i="1" s="1"/>
  <c r="X1536" i="1" s="1"/>
  <c r="L1537" i="1"/>
  <c r="Q1536" i="1"/>
  <c r="K1539" i="1"/>
  <c r="P1538" i="1"/>
  <c r="Y1536" i="1" l="1"/>
  <c r="Z1536" i="1" s="1"/>
  <c r="N1536" i="1"/>
  <c r="R1536" i="1" s="1"/>
  <c r="T1536" i="1" s="1"/>
  <c r="W1536" i="1" s="1"/>
  <c r="X1537" i="1" s="1"/>
  <c r="L1538" i="1"/>
  <c r="Q1537" i="1"/>
  <c r="K1540" i="1"/>
  <c r="P1539" i="1"/>
  <c r="Y1537" i="1" l="1"/>
  <c r="Z1537" i="1" s="1"/>
  <c r="N1537" i="1"/>
  <c r="R1537" i="1" s="1"/>
  <c r="T1537" i="1" s="1"/>
  <c r="W1537" i="1" s="1"/>
  <c r="X1538" i="1" s="1"/>
  <c r="L1539" i="1"/>
  <c r="Q1538" i="1"/>
  <c r="K1541" i="1"/>
  <c r="P1540" i="1"/>
  <c r="Y1538" i="1" l="1"/>
  <c r="Z1538" i="1" s="1"/>
  <c r="N1538" i="1"/>
  <c r="R1538" i="1" s="1"/>
  <c r="T1538" i="1" s="1"/>
  <c r="W1538" i="1" s="1"/>
  <c r="X1539" i="1" s="1"/>
  <c r="Q1539" i="1"/>
  <c r="L1540" i="1"/>
  <c r="K1542" i="1"/>
  <c r="P1541" i="1"/>
  <c r="Y1539" i="1" l="1"/>
  <c r="Z1539" i="1" s="1"/>
  <c r="N1539" i="1"/>
  <c r="R1539" i="1" s="1"/>
  <c r="T1539" i="1" s="1"/>
  <c r="W1539" i="1" s="1"/>
  <c r="X1540" i="1" s="1"/>
  <c r="L1541" i="1"/>
  <c r="Q1540" i="1"/>
  <c r="K1543" i="1"/>
  <c r="P1542" i="1"/>
  <c r="Y1540" i="1" l="1"/>
  <c r="Z1540" i="1" s="1"/>
  <c r="N1540" i="1"/>
  <c r="R1540" i="1" s="1"/>
  <c r="T1540" i="1" s="1"/>
  <c r="W1540" i="1" s="1"/>
  <c r="X1541" i="1" s="1"/>
  <c r="L1542" i="1"/>
  <c r="Q1541" i="1"/>
  <c r="K1544" i="1"/>
  <c r="P1543" i="1"/>
  <c r="Y1541" i="1" l="1"/>
  <c r="Z1541" i="1" s="1"/>
  <c r="N1541" i="1"/>
  <c r="R1541" i="1" s="1"/>
  <c r="T1541" i="1" s="1"/>
  <c r="W1541" i="1" s="1"/>
  <c r="X1542" i="1" s="1"/>
  <c r="L1543" i="1"/>
  <c r="Q1542" i="1"/>
  <c r="K1545" i="1"/>
  <c r="P1544" i="1"/>
  <c r="Y1542" i="1" l="1"/>
  <c r="Z1542" i="1" s="1"/>
  <c r="N1542" i="1"/>
  <c r="R1542" i="1" s="1"/>
  <c r="T1542" i="1" s="1"/>
  <c r="W1542" i="1" s="1"/>
  <c r="X1543" i="1" s="1"/>
  <c r="L1544" i="1"/>
  <c r="Q1543" i="1"/>
  <c r="K1546" i="1"/>
  <c r="P1545" i="1"/>
  <c r="Y1543" i="1" l="1"/>
  <c r="Z1543" i="1" s="1"/>
  <c r="N1543" i="1"/>
  <c r="R1543" i="1" s="1"/>
  <c r="T1543" i="1" s="1"/>
  <c r="W1543" i="1" s="1"/>
  <c r="X1544" i="1" s="1"/>
  <c r="Q1544" i="1"/>
  <c r="L1545" i="1"/>
  <c r="K1547" i="1"/>
  <c r="P1546" i="1"/>
  <c r="Y1544" i="1" l="1"/>
  <c r="Z1544" i="1" s="1"/>
  <c r="N1544" i="1"/>
  <c r="R1544" i="1" s="1"/>
  <c r="T1544" i="1" s="1"/>
  <c r="W1544" i="1" s="1"/>
  <c r="X1545" i="1" s="1"/>
  <c r="Q1545" i="1"/>
  <c r="L1546" i="1"/>
  <c r="K1548" i="1"/>
  <c r="P1547" i="1"/>
  <c r="Y1545" i="1" l="1"/>
  <c r="Z1545" i="1" s="1"/>
  <c r="N1545" i="1"/>
  <c r="R1545" i="1" s="1"/>
  <c r="T1545" i="1" s="1"/>
  <c r="W1545" i="1" s="1"/>
  <c r="X1546" i="1" s="1"/>
  <c r="Q1546" i="1"/>
  <c r="L1547" i="1"/>
  <c r="K1549" i="1"/>
  <c r="P1548" i="1"/>
  <c r="Y1546" i="1" l="1"/>
  <c r="Z1546" i="1" s="1"/>
  <c r="N1546" i="1"/>
  <c r="R1546" i="1" s="1"/>
  <c r="T1546" i="1" s="1"/>
  <c r="W1546" i="1" s="1"/>
  <c r="X1547" i="1" s="1"/>
  <c r="L1548" i="1"/>
  <c r="Q1547" i="1"/>
  <c r="K1550" i="1"/>
  <c r="P1549" i="1"/>
  <c r="Y1547" i="1" l="1"/>
  <c r="Z1547" i="1" s="1"/>
  <c r="N1547" i="1"/>
  <c r="R1547" i="1" s="1"/>
  <c r="T1547" i="1" s="1"/>
  <c r="W1547" i="1" s="1"/>
  <c r="X1548" i="1" s="1"/>
  <c r="L1549" i="1"/>
  <c r="Q1548" i="1"/>
  <c r="K1551" i="1"/>
  <c r="P1550" i="1"/>
  <c r="Y1548" i="1" l="1"/>
  <c r="Z1548" i="1" s="1"/>
  <c r="N1548" i="1"/>
  <c r="R1548" i="1" s="1"/>
  <c r="T1548" i="1" s="1"/>
  <c r="W1548" i="1" s="1"/>
  <c r="X1549" i="1" s="1"/>
  <c r="L1550" i="1"/>
  <c r="Q1549" i="1"/>
  <c r="K1552" i="1"/>
  <c r="P1551" i="1"/>
  <c r="Y1549" i="1" l="1"/>
  <c r="Z1549" i="1" s="1"/>
  <c r="N1549" i="1"/>
  <c r="R1549" i="1" s="1"/>
  <c r="T1549" i="1" s="1"/>
  <c r="W1549" i="1" s="1"/>
  <c r="X1550" i="1" s="1"/>
  <c r="L1551" i="1"/>
  <c r="Q1550" i="1"/>
  <c r="K1553" i="1"/>
  <c r="P1552" i="1"/>
  <c r="Y1550" i="1" l="1"/>
  <c r="Z1550" i="1" s="1"/>
  <c r="N1550" i="1"/>
  <c r="R1550" i="1" s="1"/>
  <c r="T1550" i="1" s="1"/>
  <c r="W1550" i="1" s="1"/>
  <c r="X1551" i="1" s="1"/>
  <c r="L1552" i="1"/>
  <c r="Q1551" i="1"/>
  <c r="K1554" i="1"/>
  <c r="P1553" i="1"/>
  <c r="Y1551" i="1" l="1"/>
  <c r="Z1551" i="1" s="1"/>
  <c r="N1551" i="1"/>
  <c r="R1551" i="1" s="1"/>
  <c r="T1551" i="1" s="1"/>
  <c r="W1551" i="1" s="1"/>
  <c r="X1552" i="1" s="1"/>
  <c r="L1553" i="1"/>
  <c r="Q1552" i="1"/>
  <c r="K1555" i="1"/>
  <c r="P1554" i="1"/>
  <c r="Y1552" i="1" l="1"/>
  <c r="Z1552" i="1" s="1"/>
  <c r="N1552" i="1"/>
  <c r="R1552" i="1" s="1"/>
  <c r="T1552" i="1" s="1"/>
  <c r="W1552" i="1" s="1"/>
  <c r="X1553" i="1" s="1"/>
  <c r="L1554" i="1"/>
  <c r="Q1553" i="1"/>
  <c r="K1556" i="1"/>
  <c r="P1555" i="1"/>
  <c r="Y1553" i="1" l="1"/>
  <c r="Z1553" i="1" s="1"/>
  <c r="N1553" i="1"/>
  <c r="R1553" i="1" s="1"/>
  <c r="T1553" i="1" s="1"/>
  <c r="W1553" i="1" s="1"/>
  <c r="X1554" i="1" s="1"/>
  <c r="L1555" i="1"/>
  <c r="Q1554" i="1"/>
  <c r="K1557" i="1"/>
  <c r="P1556" i="1"/>
  <c r="Y1554" i="1" l="1"/>
  <c r="Z1554" i="1" s="1"/>
  <c r="N1554" i="1"/>
  <c r="R1554" i="1" s="1"/>
  <c r="T1554" i="1" s="1"/>
  <c r="W1554" i="1" s="1"/>
  <c r="X1555" i="1" s="1"/>
  <c r="L1556" i="1"/>
  <c r="Q1555" i="1"/>
  <c r="K1558" i="1"/>
  <c r="P1557" i="1"/>
  <c r="Y1555" i="1" l="1"/>
  <c r="Z1555" i="1" s="1"/>
  <c r="N1555" i="1"/>
  <c r="R1555" i="1" s="1"/>
  <c r="T1555" i="1" s="1"/>
  <c r="W1555" i="1" s="1"/>
  <c r="X1556" i="1" s="1"/>
  <c r="L1557" i="1"/>
  <c r="Q1556" i="1"/>
  <c r="K1559" i="1"/>
  <c r="P1558" i="1"/>
  <c r="Y1556" i="1" l="1"/>
  <c r="Z1556" i="1" s="1"/>
  <c r="N1556" i="1"/>
  <c r="R1556" i="1" s="1"/>
  <c r="T1556" i="1" s="1"/>
  <c r="W1556" i="1" s="1"/>
  <c r="X1557" i="1" s="1"/>
  <c r="L1558" i="1"/>
  <c r="Q1557" i="1"/>
  <c r="K1560" i="1"/>
  <c r="P1559" i="1"/>
  <c r="Y1557" i="1" l="1"/>
  <c r="Z1557" i="1" s="1"/>
  <c r="N1557" i="1"/>
  <c r="R1557" i="1" s="1"/>
  <c r="T1557" i="1" s="1"/>
  <c r="W1557" i="1" s="1"/>
  <c r="X1558" i="1" s="1"/>
  <c r="Q1558" i="1"/>
  <c r="L1559" i="1"/>
  <c r="K1561" i="1"/>
  <c r="P1560" i="1"/>
  <c r="Y1558" i="1" l="1"/>
  <c r="Z1558" i="1" s="1"/>
  <c r="N1558" i="1"/>
  <c r="R1558" i="1" s="1"/>
  <c r="T1558" i="1" s="1"/>
  <c r="W1558" i="1" s="1"/>
  <c r="X1559" i="1" s="1"/>
  <c r="Q1559" i="1"/>
  <c r="L1560" i="1"/>
  <c r="K1562" i="1"/>
  <c r="P1561" i="1"/>
  <c r="Y1559" i="1" l="1"/>
  <c r="Z1559" i="1" s="1"/>
  <c r="N1559" i="1"/>
  <c r="R1559" i="1" s="1"/>
  <c r="T1559" i="1" s="1"/>
  <c r="W1559" i="1" s="1"/>
  <c r="X1560" i="1" s="1"/>
  <c r="L1561" i="1"/>
  <c r="Q1560" i="1"/>
  <c r="K1563" i="1"/>
  <c r="P1562" i="1"/>
  <c r="Y1560" i="1" l="1"/>
  <c r="Z1560" i="1" s="1"/>
  <c r="N1560" i="1"/>
  <c r="R1560" i="1" s="1"/>
  <c r="T1560" i="1" s="1"/>
  <c r="W1560" i="1" s="1"/>
  <c r="X1561" i="1" s="1"/>
  <c r="L1562" i="1"/>
  <c r="Q1561" i="1"/>
  <c r="K1564" i="1"/>
  <c r="P1563" i="1"/>
  <c r="Y1561" i="1" l="1"/>
  <c r="Z1561" i="1" s="1"/>
  <c r="N1561" i="1"/>
  <c r="R1561" i="1" s="1"/>
  <c r="T1561" i="1" s="1"/>
  <c r="W1561" i="1" s="1"/>
  <c r="X1562" i="1" s="1"/>
  <c r="L1563" i="1"/>
  <c r="Q1562" i="1"/>
  <c r="K1565" i="1"/>
  <c r="P1564" i="1"/>
  <c r="Y1562" i="1" l="1"/>
  <c r="Z1562" i="1" s="1"/>
  <c r="N1562" i="1"/>
  <c r="R1562" i="1" s="1"/>
  <c r="T1562" i="1" s="1"/>
  <c r="W1562" i="1" s="1"/>
  <c r="X1563" i="1" s="1"/>
  <c r="L1564" i="1"/>
  <c r="Q1563" i="1"/>
  <c r="K1566" i="1"/>
  <c r="P1565" i="1"/>
  <c r="Y1563" i="1" l="1"/>
  <c r="Z1563" i="1" s="1"/>
  <c r="N1563" i="1"/>
  <c r="R1563" i="1" s="1"/>
  <c r="T1563" i="1" s="1"/>
  <c r="W1563" i="1" s="1"/>
  <c r="X1564" i="1" s="1"/>
  <c r="Q1564" i="1"/>
  <c r="L1565" i="1"/>
  <c r="K1567" i="1"/>
  <c r="P1566" i="1"/>
  <c r="Y1564" i="1" l="1"/>
  <c r="Z1564" i="1" s="1"/>
  <c r="N1564" i="1"/>
  <c r="R1564" i="1" s="1"/>
  <c r="T1564" i="1" s="1"/>
  <c r="W1564" i="1" s="1"/>
  <c r="X1565" i="1" s="1"/>
  <c r="Q1565" i="1"/>
  <c r="L1566" i="1"/>
  <c r="K1568" i="1"/>
  <c r="P1567" i="1"/>
  <c r="Y1565" i="1" l="1"/>
  <c r="Z1565" i="1" s="1"/>
  <c r="N1565" i="1"/>
  <c r="R1565" i="1" s="1"/>
  <c r="T1565" i="1" s="1"/>
  <c r="W1565" i="1" s="1"/>
  <c r="X1566" i="1" s="1"/>
  <c r="L1567" i="1"/>
  <c r="Q1566" i="1"/>
  <c r="K1569" i="1"/>
  <c r="P1568" i="1"/>
  <c r="Y1566" i="1" l="1"/>
  <c r="Z1566" i="1" s="1"/>
  <c r="N1566" i="1"/>
  <c r="R1566" i="1" s="1"/>
  <c r="T1566" i="1" s="1"/>
  <c r="W1566" i="1" s="1"/>
  <c r="X1567" i="1" s="1"/>
  <c r="L1568" i="1"/>
  <c r="Q1567" i="1"/>
  <c r="K1570" i="1"/>
  <c r="P1569" i="1"/>
  <c r="Y1567" i="1" l="1"/>
  <c r="Z1567" i="1" s="1"/>
  <c r="N1567" i="1"/>
  <c r="R1567" i="1" s="1"/>
  <c r="T1567" i="1" s="1"/>
  <c r="W1567" i="1" s="1"/>
  <c r="X1568" i="1" s="1"/>
  <c r="L1569" i="1"/>
  <c r="Q1568" i="1"/>
  <c r="K1571" i="1"/>
  <c r="P1570" i="1"/>
  <c r="Y1568" i="1" l="1"/>
  <c r="Z1568" i="1" s="1"/>
  <c r="N1568" i="1"/>
  <c r="R1568" i="1" s="1"/>
  <c r="T1568" i="1" s="1"/>
  <c r="W1568" i="1" s="1"/>
  <c r="X1569" i="1" s="1"/>
  <c r="L1570" i="1"/>
  <c r="Q1569" i="1"/>
  <c r="K1572" i="1"/>
  <c r="P1571" i="1"/>
  <c r="Y1569" i="1" l="1"/>
  <c r="Z1569" i="1" s="1"/>
  <c r="N1569" i="1"/>
  <c r="R1569" i="1" s="1"/>
  <c r="T1569" i="1" s="1"/>
  <c r="W1569" i="1" s="1"/>
  <c r="X1570" i="1" s="1"/>
  <c r="Q1570" i="1"/>
  <c r="L1571" i="1"/>
  <c r="K1573" i="1"/>
  <c r="P1572" i="1"/>
  <c r="Y1570" i="1" l="1"/>
  <c r="Z1570" i="1" s="1"/>
  <c r="N1570" i="1"/>
  <c r="R1570" i="1" s="1"/>
  <c r="T1570" i="1" s="1"/>
  <c r="W1570" i="1" s="1"/>
  <c r="X1571" i="1" s="1"/>
  <c r="L1572" i="1"/>
  <c r="Q1571" i="1"/>
  <c r="K1574" i="1"/>
  <c r="P1573" i="1"/>
  <c r="Y1571" i="1" l="1"/>
  <c r="Z1571" i="1" s="1"/>
  <c r="N1571" i="1"/>
  <c r="R1571" i="1" s="1"/>
  <c r="T1571" i="1" s="1"/>
  <c r="W1571" i="1" s="1"/>
  <c r="X1572" i="1" s="1"/>
  <c r="L1573" i="1"/>
  <c r="Q1572" i="1"/>
  <c r="K1575" i="1"/>
  <c r="P1574" i="1"/>
  <c r="Y1572" i="1" l="1"/>
  <c r="Z1572" i="1" s="1"/>
  <c r="N1572" i="1"/>
  <c r="R1572" i="1" s="1"/>
  <c r="T1572" i="1" s="1"/>
  <c r="W1572" i="1" s="1"/>
  <c r="X1573" i="1" s="1"/>
  <c r="L1574" i="1"/>
  <c r="Q1573" i="1"/>
  <c r="K1576" i="1"/>
  <c r="P1575" i="1"/>
  <c r="Y1573" i="1" l="1"/>
  <c r="Z1573" i="1" s="1"/>
  <c r="N1573" i="1"/>
  <c r="R1573" i="1" s="1"/>
  <c r="T1573" i="1" s="1"/>
  <c r="W1573" i="1" s="1"/>
  <c r="X1574" i="1" s="1"/>
  <c r="L1575" i="1"/>
  <c r="Q1574" i="1"/>
  <c r="K1577" i="1"/>
  <c r="P1576" i="1"/>
  <c r="Y1574" i="1" l="1"/>
  <c r="Z1574" i="1" s="1"/>
  <c r="N1574" i="1"/>
  <c r="R1574" i="1" s="1"/>
  <c r="T1574" i="1" s="1"/>
  <c r="W1574" i="1" s="1"/>
  <c r="X1575" i="1" s="1"/>
  <c r="Q1575" i="1"/>
  <c r="L1576" i="1"/>
  <c r="K1578" i="1"/>
  <c r="P1577" i="1"/>
  <c r="Y1575" i="1" l="1"/>
  <c r="Z1575" i="1" s="1"/>
  <c r="N1575" i="1"/>
  <c r="R1575" i="1" s="1"/>
  <c r="T1575" i="1" s="1"/>
  <c r="W1575" i="1" s="1"/>
  <c r="X1576" i="1" s="1"/>
  <c r="L1577" i="1"/>
  <c r="Q1576" i="1"/>
  <c r="K1579" i="1"/>
  <c r="P1578" i="1"/>
  <c r="Y1576" i="1" l="1"/>
  <c r="Z1576" i="1" s="1"/>
  <c r="N1576" i="1"/>
  <c r="R1576" i="1" s="1"/>
  <c r="T1576" i="1" s="1"/>
  <c r="W1576" i="1" s="1"/>
  <c r="X1577" i="1" s="1"/>
  <c r="Q1577" i="1"/>
  <c r="L1578" i="1"/>
  <c r="K1580" i="1"/>
  <c r="P1579" i="1"/>
  <c r="Y1577" i="1" l="1"/>
  <c r="Z1577" i="1" s="1"/>
  <c r="N1577" i="1"/>
  <c r="R1577" i="1" s="1"/>
  <c r="T1577" i="1" s="1"/>
  <c r="W1577" i="1" s="1"/>
  <c r="X1578" i="1" s="1"/>
  <c r="L1579" i="1"/>
  <c r="Q1578" i="1"/>
  <c r="K1581" i="1"/>
  <c r="P1580" i="1"/>
  <c r="Y1578" i="1" l="1"/>
  <c r="Z1578" i="1" s="1"/>
  <c r="N1578" i="1"/>
  <c r="R1578" i="1" s="1"/>
  <c r="T1578" i="1" s="1"/>
  <c r="W1578" i="1" s="1"/>
  <c r="X1579" i="1" s="1"/>
  <c r="L1580" i="1"/>
  <c r="Q1579" i="1"/>
  <c r="K1582" i="1"/>
  <c r="P1581" i="1"/>
  <c r="Y1579" i="1" l="1"/>
  <c r="Z1579" i="1" s="1"/>
  <c r="N1579" i="1"/>
  <c r="R1579" i="1" s="1"/>
  <c r="T1579" i="1" s="1"/>
  <c r="W1579" i="1" s="1"/>
  <c r="X1580" i="1" s="1"/>
  <c r="L1581" i="1"/>
  <c r="Q1580" i="1"/>
  <c r="K1583" i="1"/>
  <c r="P1582" i="1"/>
  <c r="Y1580" i="1" l="1"/>
  <c r="Z1580" i="1" s="1"/>
  <c r="N1580" i="1"/>
  <c r="R1580" i="1" s="1"/>
  <c r="T1580" i="1" s="1"/>
  <c r="W1580" i="1" s="1"/>
  <c r="X1581" i="1" s="1"/>
  <c r="L1582" i="1"/>
  <c r="Q1581" i="1"/>
  <c r="K1584" i="1"/>
  <c r="P1583" i="1"/>
  <c r="Y1581" i="1" l="1"/>
  <c r="Z1581" i="1" s="1"/>
  <c r="N1581" i="1"/>
  <c r="R1581" i="1" s="1"/>
  <c r="T1581" i="1" s="1"/>
  <c r="W1581" i="1" s="1"/>
  <c r="X1582" i="1" s="1"/>
  <c r="Q1582" i="1"/>
  <c r="L1583" i="1"/>
  <c r="K1585" i="1"/>
  <c r="P1584" i="1"/>
  <c r="Y1582" i="1" l="1"/>
  <c r="Z1582" i="1" s="1"/>
  <c r="N1582" i="1"/>
  <c r="R1582" i="1" s="1"/>
  <c r="T1582" i="1" s="1"/>
  <c r="W1582" i="1" s="1"/>
  <c r="X1583" i="1" s="1"/>
  <c r="L1584" i="1"/>
  <c r="Q1583" i="1"/>
  <c r="K1586" i="1"/>
  <c r="P1585" i="1"/>
  <c r="Y1583" i="1" l="1"/>
  <c r="Z1583" i="1" s="1"/>
  <c r="N1583" i="1"/>
  <c r="R1583" i="1" s="1"/>
  <c r="T1583" i="1" s="1"/>
  <c r="W1583" i="1" s="1"/>
  <c r="X1584" i="1" s="1"/>
  <c r="Q1584" i="1"/>
  <c r="L1585" i="1"/>
  <c r="K1587" i="1"/>
  <c r="P1586" i="1"/>
  <c r="Y1584" i="1" l="1"/>
  <c r="Z1584" i="1" s="1"/>
  <c r="N1584" i="1"/>
  <c r="R1584" i="1" s="1"/>
  <c r="T1584" i="1" s="1"/>
  <c r="W1584" i="1" s="1"/>
  <c r="X1585" i="1" s="1"/>
  <c r="L1586" i="1"/>
  <c r="Q1585" i="1"/>
  <c r="K1588" i="1"/>
  <c r="P1587" i="1"/>
  <c r="Y1585" i="1" l="1"/>
  <c r="Z1585" i="1" s="1"/>
  <c r="N1585" i="1"/>
  <c r="R1585" i="1" s="1"/>
  <c r="T1585" i="1" s="1"/>
  <c r="W1585" i="1" s="1"/>
  <c r="X1586" i="1" s="1"/>
  <c r="L1587" i="1"/>
  <c r="Q1586" i="1"/>
  <c r="K1589" i="1"/>
  <c r="P1588" i="1"/>
  <c r="Y1586" i="1" l="1"/>
  <c r="Z1586" i="1" s="1"/>
  <c r="N1586" i="1"/>
  <c r="R1586" i="1" s="1"/>
  <c r="T1586" i="1" s="1"/>
  <c r="W1586" i="1" s="1"/>
  <c r="X1587" i="1" s="1"/>
  <c r="L1588" i="1"/>
  <c r="Q1587" i="1"/>
  <c r="K1590" i="1"/>
  <c r="P1589" i="1"/>
  <c r="Y1587" i="1" l="1"/>
  <c r="Z1587" i="1" s="1"/>
  <c r="N1587" i="1"/>
  <c r="R1587" i="1" s="1"/>
  <c r="T1587" i="1" s="1"/>
  <c r="W1587" i="1" s="1"/>
  <c r="X1588" i="1" s="1"/>
  <c r="Q1588" i="1"/>
  <c r="L1589" i="1"/>
  <c r="K1591" i="1"/>
  <c r="P1590" i="1"/>
  <c r="Y1588" i="1" l="1"/>
  <c r="Z1588" i="1" s="1"/>
  <c r="N1588" i="1"/>
  <c r="R1588" i="1" s="1"/>
  <c r="T1588" i="1" s="1"/>
  <c r="W1588" i="1" s="1"/>
  <c r="X1589" i="1" s="1"/>
  <c r="L1590" i="1"/>
  <c r="Q1589" i="1"/>
  <c r="K1592" i="1"/>
  <c r="P1591" i="1"/>
  <c r="Y1589" i="1" l="1"/>
  <c r="Z1589" i="1" s="1"/>
  <c r="N1589" i="1"/>
  <c r="R1589" i="1" s="1"/>
  <c r="T1589" i="1" s="1"/>
  <c r="W1589" i="1" s="1"/>
  <c r="X1590" i="1" s="1"/>
  <c r="Q1590" i="1"/>
  <c r="L1591" i="1"/>
  <c r="K1593" i="1"/>
  <c r="P1592" i="1"/>
  <c r="Y1590" i="1" l="1"/>
  <c r="Z1590" i="1" s="1"/>
  <c r="N1590" i="1"/>
  <c r="R1590" i="1" s="1"/>
  <c r="T1590" i="1" s="1"/>
  <c r="W1590" i="1" s="1"/>
  <c r="X1591" i="1" s="1"/>
  <c r="L1592" i="1"/>
  <c r="Q1591" i="1"/>
  <c r="K1594" i="1"/>
  <c r="P1593" i="1"/>
  <c r="Y1591" i="1" l="1"/>
  <c r="Z1591" i="1" s="1"/>
  <c r="N1591" i="1"/>
  <c r="R1591" i="1" s="1"/>
  <c r="T1591" i="1" s="1"/>
  <c r="W1591" i="1" s="1"/>
  <c r="X1592" i="1" s="1"/>
  <c r="L1593" i="1"/>
  <c r="Q1592" i="1"/>
  <c r="K1595" i="1"/>
  <c r="P1594" i="1"/>
  <c r="Y1592" i="1" l="1"/>
  <c r="Z1592" i="1" s="1"/>
  <c r="N1592" i="1"/>
  <c r="R1592" i="1" s="1"/>
  <c r="T1592" i="1" s="1"/>
  <c r="W1592" i="1" s="1"/>
  <c r="X1593" i="1" s="1"/>
  <c r="L1594" i="1"/>
  <c r="Q1593" i="1"/>
  <c r="K1596" i="1"/>
  <c r="P1595" i="1"/>
  <c r="Y1593" i="1" l="1"/>
  <c r="Z1593" i="1" s="1"/>
  <c r="N1593" i="1"/>
  <c r="R1593" i="1" s="1"/>
  <c r="T1593" i="1" s="1"/>
  <c r="W1593" i="1" s="1"/>
  <c r="X1594" i="1" s="1"/>
  <c r="L1595" i="1"/>
  <c r="Q1594" i="1"/>
  <c r="K1597" i="1"/>
  <c r="P1596" i="1"/>
  <c r="Y1594" i="1" l="1"/>
  <c r="Z1594" i="1" s="1"/>
  <c r="N1594" i="1"/>
  <c r="R1594" i="1" s="1"/>
  <c r="T1594" i="1" s="1"/>
  <c r="W1594" i="1" s="1"/>
  <c r="X1595" i="1" s="1"/>
  <c r="L1596" i="1"/>
  <c r="Q1595" i="1"/>
  <c r="K1598" i="1"/>
  <c r="P1597" i="1"/>
  <c r="Y1595" i="1" l="1"/>
  <c r="Z1595" i="1" s="1"/>
  <c r="N1595" i="1"/>
  <c r="R1595" i="1" s="1"/>
  <c r="T1595" i="1" s="1"/>
  <c r="W1595" i="1" s="1"/>
  <c r="X1596" i="1" s="1"/>
  <c r="Q1596" i="1"/>
  <c r="L1597" i="1"/>
  <c r="K1599" i="1"/>
  <c r="P1598" i="1"/>
  <c r="Y1596" i="1" l="1"/>
  <c r="Z1596" i="1" s="1"/>
  <c r="N1596" i="1"/>
  <c r="R1596" i="1" s="1"/>
  <c r="T1596" i="1" s="1"/>
  <c r="W1596" i="1" s="1"/>
  <c r="X1597" i="1" s="1"/>
  <c r="L1598" i="1"/>
  <c r="Q1597" i="1"/>
  <c r="K1600" i="1"/>
  <c r="P1599" i="1"/>
  <c r="Y1597" i="1" l="1"/>
  <c r="Z1597" i="1" s="1"/>
  <c r="N1597" i="1"/>
  <c r="R1597" i="1" s="1"/>
  <c r="T1597" i="1" s="1"/>
  <c r="W1597" i="1" s="1"/>
  <c r="X1598" i="1" s="1"/>
  <c r="L1599" i="1"/>
  <c r="Q1598" i="1"/>
  <c r="K1601" i="1"/>
  <c r="P1600" i="1"/>
  <c r="Y1598" i="1" l="1"/>
  <c r="Z1598" i="1" s="1"/>
  <c r="N1598" i="1"/>
  <c r="R1598" i="1" s="1"/>
  <c r="T1598" i="1" s="1"/>
  <c r="W1598" i="1" s="1"/>
  <c r="X1599" i="1" s="1"/>
  <c r="L1600" i="1"/>
  <c r="Q1599" i="1"/>
  <c r="K1602" i="1"/>
  <c r="P1601" i="1"/>
  <c r="Y1599" i="1" l="1"/>
  <c r="Z1599" i="1" s="1"/>
  <c r="N1599" i="1"/>
  <c r="R1599" i="1" s="1"/>
  <c r="T1599" i="1" s="1"/>
  <c r="W1599" i="1" s="1"/>
  <c r="X1600" i="1" s="1"/>
  <c r="Q1600" i="1"/>
  <c r="L1601" i="1"/>
  <c r="K1603" i="1"/>
  <c r="P1602" i="1"/>
  <c r="Y1600" i="1" l="1"/>
  <c r="Z1600" i="1" s="1"/>
  <c r="N1600" i="1"/>
  <c r="R1600" i="1" s="1"/>
  <c r="T1600" i="1" s="1"/>
  <c r="W1600" i="1" s="1"/>
  <c r="X1601" i="1" s="1"/>
  <c r="L1602" i="1"/>
  <c r="Q1601" i="1"/>
  <c r="K1604" i="1"/>
  <c r="P1603" i="1"/>
  <c r="Y1601" i="1" l="1"/>
  <c r="Z1601" i="1" s="1"/>
  <c r="N1601" i="1"/>
  <c r="R1601" i="1" s="1"/>
  <c r="T1601" i="1" s="1"/>
  <c r="W1601" i="1" s="1"/>
  <c r="X1602" i="1" s="1"/>
  <c r="L1603" i="1"/>
  <c r="Q1602" i="1"/>
  <c r="K1605" i="1"/>
  <c r="P1604" i="1"/>
  <c r="Y1602" i="1" l="1"/>
  <c r="Z1602" i="1" s="1"/>
  <c r="N1602" i="1"/>
  <c r="R1602" i="1" s="1"/>
  <c r="T1602" i="1" s="1"/>
  <c r="W1602" i="1" s="1"/>
  <c r="X1603" i="1" s="1"/>
  <c r="L1604" i="1"/>
  <c r="Q1603" i="1"/>
  <c r="K1606" i="1"/>
  <c r="P1605" i="1"/>
  <c r="Y1603" i="1" l="1"/>
  <c r="Z1603" i="1" s="1"/>
  <c r="N1603" i="1"/>
  <c r="R1603" i="1" s="1"/>
  <c r="T1603" i="1" s="1"/>
  <c r="W1603" i="1" s="1"/>
  <c r="X1604" i="1" s="1"/>
  <c r="L1605" i="1"/>
  <c r="Q1604" i="1"/>
  <c r="K1607" i="1"/>
  <c r="P1606" i="1"/>
  <c r="Y1604" i="1" l="1"/>
  <c r="Z1604" i="1" s="1"/>
  <c r="N1604" i="1"/>
  <c r="R1604" i="1" s="1"/>
  <c r="T1604" i="1" s="1"/>
  <c r="W1604" i="1" s="1"/>
  <c r="X1605" i="1" s="1"/>
  <c r="L1606" i="1"/>
  <c r="Q1605" i="1"/>
  <c r="K1608" i="1"/>
  <c r="P1607" i="1"/>
  <c r="Y1605" i="1" l="1"/>
  <c r="Z1605" i="1" s="1"/>
  <c r="N1605" i="1"/>
  <c r="R1605" i="1" s="1"/>
  <c r="T1605" i="1" s="1"/>
  <c r="W1605" i="1" s="1"/>
  <c r="X1606" i="1" s="1"/>
  <c r="L1607" i="1"/>
  <c r="Q1606" i="1"/>
  <c r="K1609" i="1"/>
  <c r="P1608" i="1"/>
  <c r="Y1606" i="1" l="1"/>
  <c r="Z1606" i="1" s="1"/>
  <c r="N1606" i="1"/>
  <c r="R1606" i="1" s="1"/>
  <c r="T1606" i="1" s="1"/>
  <c r="W1606" i="1" s="1"/>
  <c r="X1607" i="1" s="1"/>
  <c r="Q1607" i="1"/>
  <c r="L1608" i="1"/>
  <c r="K1610" i="1"/>
  <c r="P1609" i="1"/>
  <c r="Y1607" i="1" l="1"/>
  <c r="Z1607" i="1" s="1"/>
  <c r="N1607" i="1"/>
  <c r="R1607" i="1" s="1"/>
  <c r="T1607" i="1" s="1"/>
  <c r="W1607" i="1" s="1"/>
  <c r="X1608" i="1" s="1"/>
  <c r="Q1608" i="1"/>
  <c r="L1609" i="1"/>
  <c r="K1611" i="1"/>
  <c r="P1610" i="1"/>
  <c r="Y1608" i="1" l="1"/>
  <c r="Z1608" i="1" s="1"/>
  <c r="N1608" i="1"/>
  <c r="R1608" i="1" s="1"/>
  <c r="T1608" i="1" s="1"/>
  <c r="W1608" i="1" s="1"/>
  <c r="X1609" i="1" s="1"/>
  <c r="Q1609" i="1"/>
  <c r="L1610" i="1"/>
  <c r="K1612" i="1"/>
  <c r="P1611" i="1"/>
  <c r="Y1609" i="1" l="1"/>
  <c r="Z1609" i="1" s="1"/>
  <c r="N1609" i="1"/>
  <c r="R1609" i="1" s="1"/>
  <c r="T1609" i="1" s="1"/>
  <c r="W1609" i="1" s="1"/>
  <c r="X1610" i="1" s="1"/>
  <c r="L1611" i="1"/>
  <c r="Q1610" i="1"/>
  <c r="K1613" i="1"/>
  <c r="P1612" i="1"/>
  <c r="Y1610" i="1" l="1"/>
  <c r="Z1610" i="1" s="1"/>
  <c r="N1610" i="1"/>
  <c r="R1610" i="1" s="1"/>
  <c r="T1610" i="1" s="1"/>
  <c r="W1610" i="1" s="1"/>
  <c r="X1611" i="1" s="1"/>
  <c r="L1612" i="1"/>
  <c r="Q1611" i="1"/>
  <c r="K1614" i="1"/>
  <c r="P1613" i="1"/>
  <c r="Y1611" i="1" l="1"/>
  <c r="Z1611" i="1" s="1"/>
  <c r="N1611" i="1"/>
  <c r="R1611" i="1" s="1"/>
  <c r="T1611" i="1" s="1"/>
  <c r="W1611" i="1" s="1"/>
  <c r="X1612" i="1" s="1"/>
  <c r="L1613" i="1"/>
  <c r="Q1612" i="1"/>
  <c r="K1615" i="1"/>
  <c r="P1614" i="1"/>
  <c r="Y1612" i="1" l="1"/>
  <c r="Z1612" i="1" s="1"/>
  <c r="N1612" i="1"/>
  <c r="R1612" i="1" s="1"/>
  <c r="T1612" i="1" s="1"/>
  <c r="W1612" i="1" s="1"/>
  <c r="X1613" i="1" s="1"/>
  <c r="L1614" i="1"/>
  <c r="Q1613" i="1"/>
  <c r="K1616" i="1"/>
  <c r="P1615" i="1"/>
  <c r="Y1613" i="1" l="1"/>
  <c r="Z1613" i="1" s="1"/>
  <c r="N1613" i="1"/>
  <c r="R1613" i="1" s="1"/>
  <c r="T1613" i="1" s="1"/>
  <c r="W1613" i="1" s="1"/>
  <c r="X1614" i="1" s="1"/>
  <c r="Q1614" i="1"/>
  <c r="L1615" i="1"/>
  <c r="K1617" i="1"/>
  <c r="P1616" i="1"/>
  <c r="Y1614" i="1" l="1"/>
  <c r="Z1614" i="1" s="1"/>
  <c r="N1614" i="1"/>
  <c r="R1614" i="1" s="1"/>
  <c r="T1614" i="1" s="1"/>
  <c r="W1614" i="1" s="1"/>
  <c r="X1615" i="1" s="1"/>
  <c r="L1616" i="1"/>
  <c r="Q1615" i="1"/>
  <c r="K1618" i="1"/>
  <c r="P1617" i="1"/>
  <c r="Y1615" i="1" l="1"/>
  <c r="Z1615" i="1" s="1"/>
  <c r="N1615" i="1"/>
  <c r="R1615" i="1" s="1"/>
  <c r="T1615" i="1" s="1"/>
  <c r="W1615" i="1" s="1"/>
  <c r="X1616" i="1" s="1"/>
  <c r="Q1616" i="1"/>
  <c r="L1617" i="1"/>
  <c r="K1619" i="1"/>
  <c r="P1618" i="1"/>
  <c r="Y1616" i="1" l="1"/>
  <c r="Z1616" i="1" s="1"/>
  <c r="N1616" i="1"/>
  <c r="R1616" i="1" s="1"/>
  <c r="T1616" i="1" s="1"/>
  <c r="W1616" i="1" s="1"/>
  <c r="X1617" i="1" s="1"/>
  <c r="L1618" i="1"/>
  <c r="Q1617" i="1"/>
  <c r="K1620" i="1"/>
  <c r="P1619" i="1"/>
  <c r="Y1617" i="1" l="1"/>
  <c r="Z1617" i="1" s="1"/>
  <c r="N1617" i="1"/>
  <c r="R1617" i="1" s="1"/>
  <c r="T1617" i="1" s="1"/>
  <c r="W1617" i="1" s="1"/>
  <c r="X1618" i="1" s="1"/>
  <c r="L1619" i="1"/>
  <c r="Q1618" i="1"/>
  <c r="K1621" i="1"/>
  <c r="P1620" i="1"/>
  <c r="Y1618" i="1" l="1"/>
  <c r="Z1618" i="1" s="1"/>
  <c r="N1618" i="1"/>
  <c r="R1618" i="1" s="1"/>
  <c r="T1618" i="1" s="1"/>
  <c r="W1618" i="1" s="1"/>
  <c r="X1619" i="1" s="1"/>
  <c r="L1620" i="1"/>
  <c r="Q1619" i="1"/>
  <c r="K1622" i="1"/>
  <c r="P1621" i="1"/>
  <c r="Y1619" i="1" l="1"/>
  <c r="Z1619" i="1" s="1"/>
  <c r="N1619" i="1"/>
  <c r="R1619" i="1" s="1"/>
  <c r="T1619" i="1" s="1"/>
  <c r="W1619" i="1" s="1"/>
  <c r="X1620" i="1" s="1"/>
  <c r="L1621" i="1"/>
  <c r="Q1620" i="1"/>
  <c r="K1623" i="1"/>
  <c r="P1622" i="1"/>
  <c r="Y1620" i="1" l="1"/>
  <c r="Z1620" i="1" s="1"/>
  <c r="N1620" i="1"/>
  <c r="R1620" i="1" s="1"/>
  <c r="T1620" i="1" s="1"/>
  <c r="W1620" i="1" s="1"/>
  <c r="X1621" i="1" s="1"/>
  <c r="Q1621" i="1"/>
  <c r="L1622" i="1"/>
  <c r="K1624" i="1"/>
  <c r="P1623" i="1"/>
  <c r="Y1621" i="1" l="1"/>
  <c r="Z1621" i="1" s="1"/>
  <c r="N1621" i="1"/>
  <c r="R1621" i="1" s="1"/>
  <c r="T1621" i="1" s="1"/>
  <c r="W1621" i="1" s="1"/>
  <c r="X1622" i="1" s="1"/>
  <c r="Q1622" i="1"/>
  <c r="L1623" i="1"/>
  <c r="K1625" i="1"/>
  <c r="P1624" i="1"/>
  <c r="Y1622" i="1" l="1"/>
  <c r="Z1622" i="1" s="1"/>
  <c r="N1622" i="1"/>
  <c r="R1622" i="1" s="1"/>
  <c r="T1622" i="1" s="1"/>
  <c r="W1622" i="1" s="1"/>
  <c r="X1623" i="1" s="1"/>
  <c r="L1624" i="1"/>
  <c r="Q1623" i="1"/>
  <c r="K1626" i="1"/>
  <c r="P1625" i="1"/>
  <c r="Y1623" i="1" l="1"/>
  <c r="Z1623" i="1" s="1"/>
  <c r="N1623" i="1"/>
  <c r="R1623" i="1" s="1"/>
  <c r="T1623" i="1" s="1"/>
  <c r="W1623" i="1" s="1"/>
  <c r="X1624" i="1" s="1"/>
  <c r="L1625" i="1"/>
  <c r="Q1624" i="1"/>
  <c r="K1627" i="1"/>
  <c r="P1626" i="1"/>
  <c r="Y1624" i="1" l="1"/>
  <c r="Z1624" i="1" s="1"/>
  <c r="N1624" i="1"/>
  <c r="R1624" i="1" s="1"/>
  <c r="T1624" i="1" s="1"/>
  <c r="W1624" i="1" s="1"/>
  <c r="X1625" i="1" s="1"/>
  <c r="L1626" i="1"/>
  <c r="Q1625" i="1"/>
  <c r="K1628" i="1"/>
  <c r="P1627" i="1"/>
  <c r="Y1625" i="1" l="1"/>
  <c r="Z1625" i="1" s="1"/>
  <c r="N1625" i="1"/>
  <c r="R1625" i="1" s="1"/>
  <c r="T1625" i="1" s="1"/>
  <c r="W1625" i="1" s="1"/>
  <c r="X1626" i="1" s="1"/>
  <c r="L1627" i="1"/>
  <c r="Q1626" i="1"/>
  <c r="K1629" i="1"/>
  <c r="P1628" i="1"/>
  <c r="Y1626" i="1" l="1"/>
  <c r="Z1626" i="1" s="1"/>
  <c r="N1626" i="1"/>
  <c r="R1626" i="1" s="1"/>
  <c r="T1626" i="1" s="1"/>
  <c r="W1626" i="1" s="1"/>
  <c r="X1627" i="1" s="1"/>
  <c r="L1628" i="1"/>
  <c r="Q1627" i="1"/>
  <c r="K1630" i="1"/>
  <c r="P1629" i="1"/>
  <c r="Y1627" i="1" l="1"/>
  <c r="Z1627" i="1" s="1"/>
  <c r="N1627" i="1"/>
  <c r="R1627" i="1" s="1"/>
  <c r="T1627" i="1" s="1"/>
  <c r="W1627" i="1" s="1"/>
  <c r="X1628" i="1" s="1"/>
  <c r="L1629" i="1"/>
  <c r="Q1628" i="1"/>
  <c r="K1631" i="1"/>
  <c r="P1630" i="1"/>
  <c r="Y1628" i="1" l="1"/>
  <c r="Z1628" i="1" s="1"/>
  <c r="N1628" i="1"/>
  <c r="R1628" i="1" s="1"/>
  <c r="T1628" i="1" s="1"/>
  <c r="W1628" i="1" s="1"/>
  <c r="X1629" i="1" s="1"/>
  <c r="Q1629" i="1"/>
  <c r="L1630" i="1"/>
  <c r="K1632" i="1"/>
  <c r="P1631" i="1"/>
  <c r="Y1629" i="1" l="1"/>
  <c r="Z1629" i="1" s="1"/>
  <c r="N1629" i="1"/>
  <c r="R1629" i="1" s="1"/>
  <c r="T1629" i="1" s="1"/>
  <c r="W1629" i="1" s="1"/>
  <c r="X1630" i="1" s="1"/>
  <c r="Q1630" i="1"/>
  <c r="L1631" i="1"/>
  <c r="K1633" i="1"/>
  <c r="P1632" i="1"/>
  <c r="Y1630" i="1" l="1"/>
  <c r="Z1630" i="1" s="1"/>
  <c r="N1630" i="1"/>
  <c r="R1630" i="1" s="1"/>
  <c r="T1630" i="1" s="1"/>
  <c r="W1630" i="1" s="1"/>
  <c r="X1631" i="1" s="1"/>
  <c r="Q1631" i="1"/>
  <c r="L1632" i="1"/>
  <c r="K1634" i="1"/>
  <c r="P1633" i="1"/>
  <c r="Y1631" i="1" l="1"/>
  <c r="Z1631" i="1" s="1"/>
  <c r="N1631" i="1"/>
  <c r="R1631" i="1" s="1"/>
  <c r="T1631" i="1" s="1"/>
  <c r="W1631" i="1" s="1"/>
  <c r="X1632" i="1" s="1"/>
  <c r="L1633" i="1"/>
  <c r="Q1632" i="1"/>
  <c r="K1635" i="1"/>
  <c r="P1634" i="1"/>
  <c r="Y1632" i="1" l="1"/>
  <c r="Z1632" i="1" s="1"/>
  <c r="N1632" i="1"/>
  <c r="R1632" i="1" s="1"/>
  <c r="T1632" i="1" s="1"/>
  <c r="W1632" i="1" s="1"/>
  <c r="X1633" i="1" s="1"/>
  <c r="L1634" i="1"/>
  <c r="Q1633" i="1"/>
  <c r="K1636" i="1"/>
  <c r="P1635" i="1"/>
  <c r="Y1633" i="1" l="1"/>
  <c r="Z1633" i="1" s="1"/>
  <c r="N1633" i="1"/>
  <c r="R1633" i="1" s="1"/>
  <c r="T1633" i="1" s="1"/>
  <c r="W1633" i="1" s="1"/>
  <c r="X1634" i="1" s="1"/>
  <c r="L1635" i="1"/>
  <c r="Q1634" i="1"/>
  <c r="K1637" i="1"/>
  <c r="P1636" i="1"/>
  <c r="Y1634" i="1" l="1"/>
  <c r="Z1634" i="1" s="1"/>
  <c r="N1634" i="1"/>
  <c r="R1634" i="1" s="1"/>
  <c r="T1634" i="1" s="1"/>
  <c r="W1634" i="1" s="1"/>
  <c r="X1635" i="1" s="1"/>
  <c r="L1636" i="1"/>
  <c r="Q1635" i="1"/>
  <c r="K1638" i="1"/>
  <c r="P1637" i="1"/>
  <c r="Y1635" i="1" l="1"/>
  <c r="Z1635" i="1" s="1"/>
  <c r="N1635" i="1"/>
  <c r="R1635" i="1" s="1"/>
  <c r="T1635" i="1" s="1"/>
  <c r="W1635" i="1" s="1"/>
  <c r="X1636" i="1" s="1"/>
  <c r="L1637" i="1"/>
  <c r="Q1636" i="1"/>
  <c r="K1639" i="1"/>
  <c r="P1638" i="1"/>
  <c r="Y1636" i="1" l="1"/>
  <c r="Z1636" i="1" s="1"/>
  <c r="N1636" i="1"/>
  <c r="R1636" i="1" s="1"/>
  <c r="T1636" i="1" s="1"/>
  <c r="W1636" i="1" s="1"/>
  <c r="X1637" i="1" s="1"/>
  <c r="Q1637" i="1"/>
  <c r="L1638" i="1"/>
  <c r="K1640" i="1"/>
  <c r="P1639" i="1"/>
  <c r="Y1637" i="1" l="1"/>
  <c r="Z1637" i="1" s="1"/>
  <c r="N1637" i="1"/>
  <c r="R1637" i="1" s="1"/>
  <c r="T1637" i="1" s="1"/>
  <c r="W1637" i="1" s="1"/>
  <c r="X1638" i="1" s="1"/>
  <c r="L1639" i="1"/>
  <c r="Q1638" i="1"/>
  <c r="K1641" i="1"/>
  <c r="P1640" i="1"/>
  <c r="Y1638" i="1" l="1"/>
  <c r="Z1638" i="1" s="1"/>
  <c r="N1638" i="1"/>
  <c r="R1638" i="1" s="1"/>
  <c r="T1638" i="1" s="1"/>
  <c r="W1638" i="1" s="1"/>
  <c r="X1639" i="1" s="1"/>
  <c r="L1640" i="1"/>
  <c r="Q1639" i="1"/>
  <c r="K1642" i="1"/>
  <c r="P1641" i="1"/>
  <c r="Y1639" i="1" l="1"/>
  <c r="Z1639" i="1" s="1"/>
  <c r="N1639" i="1"/>
  <c r="R1639" i="1" s="1"/>
  <c r="T1639" i="1" s="1"/>
  <c r="W1639" i="1" s="1"/>
  <c r="X1640" i="1" s="1"/>
  <c r="L1641" i="1"/>
  <c r="Q1640" i="1"/>
  <c r="K1643" i="1"/>
  <c r="P1642" i="1"/>
  <c r="Y1640" i="1" l="1"/>
  <c r="Z1640" i="1" s="1"/>
  <c r="N1640" i="1"/>
  <c r="R1640" i="1" s="1"/>
  <c r="T1640" i="1" s="1"/>
  <c r="W1640" i="1" s="1"/>
  <c r="X1641" i="1" s="1"/>
  <c r="L1642" i="1"/>
  <c r="Q1641" i="1"/>
  <c r="K1644" i="1"/>
  <c r="P1643" i="1"/>
  <c r="Y1641" i="1" l="1"/>
  <c r="Z1641" i="1" s="1"/>
  <c r="N1641" i="1"/>
  <c r="R1641" i="1" s="1"/>
  <c r="T1641" i="1" s="1"/>
  <c r="W1641" i="1" s="1"/>
  <c r="X1642" i="1" s="1"/>
  <c r="L1643" i="1"/>
  <c r="Q1642" i="1"/>
  <c r="K1645" i="1"/>
  <c r="P1644" i="1"/>
  <c r="Y1642" i="1" l="1"/>
  <c r="Z1642" i="1" s="1"/>
  <c r="N1642" i="1"/>
  <c r="R1642" i="1" s="1"/>
  <c r="T1642" i="1" s="1"/>
  <c r="W1642" i="1" s="1"/>
  <c r="X1643" i="1" s="1"/>
  <c r="L1644" i="1"/>
  <c r="Q1643" i="1"/>
  <c r="K1646" i="1"/>
  <c r="P1645" i="1"/>
  <c r="Y1643" i="1" l="1"/>
  <c r="Z1643" i="1" s="1"/>
  <c r="N1643" i="1"/>
  <c r="R1643" i="1" s="1"/>
  <c r="T1643" i="1" s="1"/>
  <c r="W1643" i="1" s="1"/>
  <c r="X1644" i="1" s="1"/>
  <c r="L1645" i="1"/>
  <c r="Q1644" i="1"/>
  <c r="K1647" i="1"/>
  <c r="P1646" i="1"/>
  <c r="Y1644" i="1" l="1"/>
  <c r="Z1644" i="1" s="1"/>
  <c r="N1644" i="1"/>
  <c r="R1644" i="1" s="1"/>
  <c r="T1644" i="1" s="1"/>
  <c r="W1644" i="1" s="1"/>
  <c r="X1645" i="1" s="1"/>
  <c r="Q1645" i="1"/>
  <c r="L1646" i="1"/>
  <c r="K1648" i="1"/>
  <c r="P1647" i="1"/>
  <c r="Y1645" i="1" l="1"/>
  <c r="Z1645" i="1" s="1"/>
  <c r="N1645" i="1"/>
  <c r="R1645" i="1" s="1"/>
  <c r="T1645" i="1" s="1"/>
  <c r="W1645" i="1" s="1"/>
  <c r="X1646" i="1" s="1"/>
  <c r="L1647" i="1"/>
  <c r="Q1646" i="1"/>
  <c r="K1649" i="1"/>
  <c r="P1648" i="1"/>
  <c r="Y1646" i="1" l="1"/>
  <c r="Z1646" i="1" s="1"/>
  <c r="N1646" i="1"/>
  <c r="R1646" i="1" s="1"/>
  <c r="T1646" i="1" s="1"/>
  <c r="W1646" i="1" s="1"/>
  <c r="X1647" i="1" s="1"/>
  <c r="Q1647" i="1"/>
  <c r="L1648" i="1"/>
  <c r="K1650" i="1"/>
  <c r="P1649" i="1"/>
  <c r="Y1647" i="1" l="1"/>
  <c r="Z1647" i="1" s="1"/>
  <c r="N1647" i="1"/>
  <c r="R1647" i="1" s="1"/>
  <c r="T1647" i="1" s="1"/>
  <c r="W1647" i="1" s="1"/>
  <c r="X1648" i="1" s="1"/>
  <c r="L1649" i="1"/>
  <c r="Q1648" i="1"/>
  <c r="K1651" i="1"/>
  <c r="P1650" i="1"/>
  <c r="Y1648" i="1" l="1"/>
  <c r="Z1648" i="1" s="1"/>
  <c r="N1648" i="1"/>
  <c r="R1648" i="1" s="1"/>
  <c r="T1648" i="1" s="1"/>
  <c r="W1648" i="1" s="1"/>
  <c r="X1649" i="1" s="1"/>
  <c r="L1650" i="1"/>
  <c r="Q1649" i="1"/>
  <c r="K1652" i="1"/>
  <c r="P1651" i="1"/>
  <c r="Y1649" i="1" l="1"/>
  <c r="Z1649" i="1" s="1"/>
  <c r="N1649" i="1"/>
  <c r="R1649" i="1" s="1"/>
  <c r="T1649" i="1" s="1"/>
  <c r="W1649" i="1" s="1"/>
  <c r="X1650" i="1" s="1"/>
  <c r="L1651" i="1"/>
  <c r="Q1650" i="1"/>
  <c r="K1653" i="1"/>
  <c r="P1652" i="1"/>
  <c r="Y1650" i="1" l="1"/>
  <c r="Z1650" i="1" s="1"/>
  <c r="N1650" i="1"/>
  <c r="R1650" i="1" s="1"/>
  <c r="T1650" i="1" s="1"/>
  <c r="W1650" i="1" s="1"/>
  <c r="X1651" i="1" s="1"/>
  <c r="L1652" i="1"/>
  <c r="Q1651" i="1"/>
  <c r="K1654" i="1"/>
  <c r="P1653" i="1"/>
  <c r="Y1651" i="1" l="1"/>
  <c r="Z1651" i="1" s="1"/>
  <c r="N1651" i="1"/>
  <c r="R1651" i="1" s="1"/>
  <c r="T1651" i="1" s="1"/>
  <c r="W1651" i="1" s="1"/>
  <c r="X1652" i="1" s="1"/>
  <c r="L1653" i="1"/>
  <c r="Q1652" i="1"/>
  <c r="K1655" i="1"/>
  <c r="P1654" i="1"/>
  <c r="Y1652" i="1" l="1"/>
  <c r="Z1652" i="1" s="1"/>
  <c r="N1652" i="1"/>
  <c r="R1652" i="1" s="1"/>
  <c r="T1652" i="1" s="1"/>
  <c r="W1652" i="1" s="1"/>
  <c r="X1653" i="1" s="1"/>
  <c r="L1654" i="1"/>
  <c r="Q1653" i="1"/>
  <c r="K1656" i="1"/>
  <c r="P1655" i="1"/>
  <c r="Y1653" i="1" l="1"/>
  <c r="Z1653" i="1" s="1"/>
  <c r="N1653" i="1"/>
  <c r="R1653" i="1" s="1"/>
  <c r="T1653" i="1" s="1"/>
  <c r="W1653" i="1" s="1"/>
  <c r="X1654" i="1" s="1"/>
  <c r="L1655" i="1"/>
  <c r="Q1654" i="1"/>
  <c r="K1657" i="1"/>
  <c r="P1656" i="1"/>
  <c r="Y1654" i="1" l="1"/>
  <c r="Z1654" i="1" s="1"/>
  <c r="N1654" i="1"/>
  <c r="R1654" i="1" s="1"/>
  <c r="T1654" i="1" s="1"/>
  <c r="W1654" i="1" s="1"/>
  <c r="X1655" i="1" s="1"/>
  <c r="L1656" i="1"/>
  <c r="Q1655" i="1"/>
  <c r="K1658" i="1"/>
  <c r="P1657" i="1"/>
  <c r="Y1655" i="1" l="1"/>
  <c r="Z1655" i="1" s="1"/>
  <c r="N1655" i="1"/>
  <c r="R1655" i="1" s="1"/>
  <c r="T1655" i="1" s="1"/>
  <c r="W1655" i="1" s="1"/>
  <c r="X1656" i="1" s="1"/>
  <c r="L1657" i="1"/>
  <c r="Q1656" i="1"/>
  <c r="K1659" i="1"/>
  <c r="P1658" i="1"/>
  <c r="Y1656" i="1" l="1"/>
  <c r="Z1656" i="1" s="1"/>
  <c r="N1656" i="1"/>
  <c r="R1656" i="1" s="1"/>
  <c r="T1656" i="1" s="1"/>
  <c r="W1656" i="1" s="1"/>
  <c r="X1657" i="1" s="1"/>
  <c r="L1658" i="1"/>
  <c r="Q1657" i="1"/>
  <c r="K1660" i="1"/>
  <c r="P1659" i="1"/>
  <c r="Y1657" i="1" l="1"/>
  <c r="Z1657" i="1" s="1"/>
  <c r="N1657" i="1"/>
  <c r="R1657" i="1" s="1"/>
  <c r="T1657" i="1" s="1"/>
  <c r="W1657" i="1" s="1"/>
  <c r="X1658" i="1" s="1"/>
  <c r="L1659" i="1"/>
  <c r="Q1658" i="1"/>
  <c r="K1661" i="1"/>
  <c r="P1660" i="1"/>
  <c r="Y1658" i="1" l="1"/>
  <c r="Z1658" i="1" s="1"/>
  <c r="N1658" i="1"/>
  <c r="R1658" i="1" s="1"/>
  <c r="T1658" i="1" s="1"/>
  <c r="W1658" i="1" s="1"/>
  <c r="X1659" i="1" s="1"/>
  <c r="Q1659" i="1"/>
  <c r="L1660" i="1"/>
  <c r="K1662" i="1"/>
  <c r="P1661" i="1"/>
  <c r="Y1659" i="1" l="1"/>
  <c r="Z1659" i="1" s="1"/>
  <c r="N1659" i="1"/>
  <c r="R1659" i="1" s="1"/>
  <c r="T1659" i="1" s="1"/>
  <c r="W1659" i="1" s="1"/>
  <c r="X1660" i="1" s="1"/>
  <c r="L1661" i="1"/>
  <c r="Q1660" i="1"/>
  <c r="K1663" i="1"/>
  <c r="P1662" i="1"/>
  <c r="Y1660" i="1" l="1"/>
  <c r="Z1660" i="1" s="1"/>
  <c r="N1660" i="1"/>
  <c r="R1660" i="1" s="1"/>
  <c r="T1660" i="1" s="1"/>
  <c r="W1660" i="1" s="1"/>
  <c r="X1661" i="1" s="1"/>
  <c r="Q1661" i="1"/>
  <c r="L1662" i="1"/>
  <c r="K1664" i="1"/>
  <c r="P1663" i="1"/>
  <c r="Y1661" i="1" l="1"/>
  <c r="Z1661" i="1" s="1"/>
  <c r="N1661" i="1"/>
  <c r="R1661" i="1" s="1"/>
  <c r="T1661" i="1" s="1"/>
  <c r="W1661" i="1" s="1"/>
  <c r="X1662" i="1" s="1"/>
  <c r="L1663" i="1"/>
  <c r="Q1662" i="1"/>
  <c r="K1665" i="1"/>
  <c r="P1664" i="1"/>
  <c r="Y1662" i="1" l="1"/>
  <c r="Z1662" i="1" s="1"/>
  <c r="N1662" i="1"/>
  <c r="R1662" i="1" s="1"/>
  <c r="T1662" i="1" s="1"/>
  <c r="W1662" i="1" s="1"/>
  <c r="X1663" i="1" s="1"/>
  <c r="L1664" i="1"/>
  <c r="Q1663" i="1"/>
  <c r="K1666" i="1"/>
  <c r="P1665" i="1"/>
  <c r="Y1663" i="1" l="1"/>
  <c r="Z1663" i="1" s="1"/>
  <c r="N1663" i="1"/>
  <c r="R1663" i="1" s="1"/>
  <c r="T1663" i="1" s="1"/>
  <c r="W1663" i="1" s="1"/>
  <c r="X1664" i="1" s="1"/>
  <c r="L1665" i="1"/>
  <c r="Q1664" i="1"/>
  <c r="K1667" i="1"/>
  <c r="P1666" i="1"/>
  <c r="Y1664" i="1" l="1"/>
  <c r="Z1664" i="1" s="1"/>
  <c r="N1664" i="1"/>
  <c r="R1664" i="1" s="1"/>
  <c r="T1664" i="1" s="1"/>
  <c r="W1664" i="1" s="1"/>
  <c r="X1665" i="1" s="1"/>
  <c r="Q1665" i="1"/>
  <c r="L1666" i="1"/>
  <c r="K1668" i="1"/>
  <c r="P1667" i="1"/>
  <c r="Y1665" i="1" l="1"/>
  <c r="Z1665" i="1" s="1"/>
  <c r="N1665" i="1"/>
  <c r="R1665" i="1" s="1"/>
  <c r="T1665" i="1" s="1"/>
  <c r="W1665" i="1" s="1"/>
  <c r="X1666" i="1" s="1"/>
  <c r="L1667" i="1"/>
  <c r="Q1666" i="1"/>
  <c r="K1669" i="1"/>
  <c r="P1668" i="1"/>
  <c r="Y1666" i="1" l="1"/>
  <c r="Z1666" i="1" s="1"/>
  <c r="N1666" i="1"/>
  <c r="R1666" i="1" s="1"/>
  <c r="T1666" i="1" s="1"/>
  <c r="W1666" i="1" s="1"/>
  <c r="X1667" i="1" s="1"/>
  <c r="Q1667" i="1"/>
  <c r="L1668" i="1"/>
  <c r="K1670" i="1"/>
  <c r="P1669" i="1"/>
  <c r="Y1667" i="1" l="1"/>
  <c r="Z1667" i="1" s="1"/>
  <c r="N1667" i="1"/>
  <c r="R1667" i="1" s="1"/>
  <c r="T1667" i="1" s="1"/>
  <c r="W1667" i="1" s="1"/>
  <c r="X1668" i="1" s="1"/>
  <c r="L1669" i="1"/>
  <c r="Q1668" i="1"/>
  <c r="K1671" i="1"/>
  <c r="P1670" i="1"/>
  <c r="Y1668" i="1" l="1"/>
  <c r="Z1668" i="1" s="1"/>
  <c r="N1668" i="1"/>
  <c r="R1668" i="1" s="1"/>
  <c r="T1668" i="1" s="1"/>
  <c r="W1668" i="1" s="1"/>
  <c r="X1669" i="1" s="1"/>
  <c r="L1670" i="1"/>
  <c r="Q1669" i="1"/>
  <c r="K1672" i="1"/>
  <c r="P1671" i="1"/>
  <c r="Y1669" i="1" l="1"/>
  <c r="Z1669" i="1" s="1"/>
  <c r="N1669" i="1"/>
  <c r="R1669" i="1" s="1"/>
  <c r="T1669" i="1" s="1"/>
  <c r="W1669" i="1" s="1"/>
  <c r="X1670" i="1" s="1"/>
  <c r="L1671" i="1"/>
  <c r="Q1670" i="1"/>
  <c r="K1673" i="1"/>
  <c r="P1672" i="1"/>
  <c r="Y1670" i="1" l="1"/>
  <c r="Z1670" i="1" s="1"/>
  <c r="N1670" i="1"/>
  <c r="R1670" i="1" s="1"/>
  <c r="T1670" i="1" s="1"/>
  <c r="W1670" i="1" s="1"/>
  <c r="X1671" i="1" s="1"/>
  <c r="Q1671" i="1"/>
  <c r="L1672" i="1"/>
  <c r="K1674" i="1"/>
  <c r="P1673" i="1"/>
  <c r="Y1671" i="1" l="1"/>
  <c r="Z1671" i="1" s="1"/>
  <c r="N1671" i="1"/>
  <c r="R1671" i="1" s="1"/>
  <c r="T1671" i="1" s="1"/>
  <c r="W1671" i="1" s="1"/>
  <c r="X1672" i="1" s="1"/>
  <c r="L1673" i="1"/>
  <c r="Q1672" i="1"/>
  <c r="K1675" i="1"/>
  <c r="P1674" i="1"/>
  <c r="Y1672" i="1" l="1"/>
  <c r="Z1672" i="1" s="1"/>
  <c r="N1672" i="1"/>
  <c r="R1672" i="1" s="1"/>
  <c r="T1672" i="1" s="1"/>
  <c r="W1672" i="1" s="1"/>
  <c r="X1673" i="1" s="1"/>
  <c r="Q1673" i="1"/>
  <c r="L1674" i="1"/>
  <c r="K1676" i="1"/>
  <c r="P1675" i="1"/>
  <c r="Y1673" i="1" l="1"/>
  <c r="Z1673" i="1" s="1"/>
  <c r="N1673" i="1"/>
  <c r="R1673" i="1" s="1"/>
  <c r="T1673" i="1" s="1"/>
  <c r="W1673" i="1" s="1"/>
  <c r="X1674" i="1" s="1"/>
  <c r="Q1674" i="1"/>
  <c r="L1675" i="1"/>
  <c r="K1677" i="1"/>
  <c r="P1676" i="1"/>
  <c r="Y1674" i="1" l="1"/>
  <c r="Z1674" i="1" s="1"/>
  <c r="N1674" i="1"/>
  <c r="R1674" i="1" s="1"/>
  <c r="T1674" i="1" s="1"/>
  <c r="W1674" i="1" s="1"/>
  <c r="X1675" i="1" s="1"/>
  <c r="L1676" i="1"/>
  <c r="Q1675" i="1"/>
  <c r="K1678" i="1"/>
  <c r="P1677" i="1"/>
  <c r="Y1675" i="1" l="1"/>
  <c r="Z1675" i="1" s="1"/>
  <c r="N1675" i="1"/>
  <c r="R1675" i="1" s="1"/>
  <c r="T1675" i="1" s="1"/>
  <c r="W1675" i="1" s="1"/>
  <c r="X1676" i="1" s="1"/>
  <c r="L1677" i="1"/>
  <c r="Q1676" i="1"/>
  <c r="K1679" i="1"/>
  <c r="P1678" i="1"/>
  <c r="Y1676" i="1" l="1"/>
  <c r="Z1676" i="1" s="1"/>
  <c r="N1676" i="1"/>
  <c r="R1676" i="1" s="1"/>
  <c r="T1676" i="1" s="1"/>
  <c r="W1676" i="1" s="1"/>
  <c r="X1677" i="1" s="1"/>
  <c r="L1678" i="1"/>
  <c r="Q1677" i="1"/>
  <c r="K1680" i="1"/>
  <c r="P1679" i="1"/>
  <c r="Y1677" i="1" l="1"/>
  <c r="Z1677" i="1" s="1"/>
  <c r="N1677" i="1"/>
  <c r="R1677" i="1" s="1"/>
  <c r="T1677" i="1" s="1"/>
  <c r="W1677" i="1" s="1"/>
  <c r="X1678" i="1" s="1"/>
  <c r="Q1678" i="1"/>
  <c r="L1679" i="1"/>
  <c r="K1681" i="1"/>
  <c r="P1680" i="1"/>
  <c r="Y1678" i="1" l="1"/>
  <c r="Z1678" i="1" s="1"/>
  <c r="N1678" i="1"/>
  <c r="R1678" i="1" s="1"/>
  <c r="T1678" i="1" s="1"/>
  <c r="W1678" i="1" s="1"/>
  <c r="X1679" i="1" s="1"/>
  <c r="Q1679" i="1"/>
  <c r="L1680" i="1"/>
  <c r="K1682" i="1"/>
  <c r="P1682" i="1" s="1"/>
  <c r="P1681" i="1"/>
  <c r="Y1679" i="1" l="1"/>
  <c r="Z1679" i="1" s="1"/>
  <c r="N1679" i="1"/>
  <c r="R1679" i="1" s="1"/>
  <c r="T1679" i="1" s="1"/>
  <c r="W1679" i="1" s="1"/>
  <c r="X1680" i="1" s="1"/>
  <c r="L1681" i="1"/>
  <c r="Q1680" i="1"/>
  <c r="Y1680" i="1" l="1"/>
  <c r="Z1680" i="1" s="1"/>
  <c r="N1680" i="1"/>
  <c r="R1680" i="1" s="1"/>
  <c r="T1680" i="1" s="1"/>
  <c r="W1680" i="1" s="1"/>
  <c r="X1681" i="1" s="1"/>
  <c r="Q1681" i="1"/>
  <c r="L1682" i="1"/>
  <c r="Q1682" i="1" s="1"/>
  <c r="Y1681" i="1" l="1"/>
  <c r="Z1681" i="1" s="1"/>
  <c r="N1682" i="1"/>
  <c r="N1681" i="1"/>
  <c r="R1681" i="1" s="1"/>
  <c r="R1682" i="1" l="1"/>
  <c r="T1682" i="1" s="1"/>
  <c r="W1682" i="1" s="1"/>
  <c r="T1681" i="1"/>
  <c r="W1681" i="1" s="1"/>
  <c r="X1682" i="1" s="1"/>
  <c r="Y1682" i="1" s="1"/>
  <c r="Z1682" i="1" s="1"/>
  <c r="Z5" i="1" l="1" a="1"/>
  <c r="Z5" i="1" s="1"/>
  <c r="Z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<sst xmlns="http://schemas.openxmlformats.org/spreadsheetml/2006/main" count="38" uniqueCount="37">
  <si>
    <t>價量資料區</t>
    <phoneticPr fontId="0" type="noConversion"/>
  </si>
  <si>
    <t>date</t>
    <phoneticPr fontId="0" type="noConversion"/>
  </si>
  <si>
    <t>tw_open</t>
    <phoneticPr fontId="0" type="noConversion"/>
  </si>
  <si>
    <t>tw_high</t>
    <phoneticPr fontId="0" type="noConversion"/>
  </si>
  <si>
    <t>tw_low</t>
    <phoneticPr fontId="0" type="noConversion"/>
  </si>
  <si>
    <t>tw_close</t>
    <phoneticPr fontId="0" type="noConversion"/>
  </si>
  <si>
    <t>tw_volume</t>
    <phoneticPr fontId="0" type="noConversion"/>
  </si>
  <si>
    <t>DMI</t>
  </si>
  <si>
    <t>正DI</t>
  </si>
  <si>
    <t>負DI</t>
  </si>
  <si>
    <t>ADX</t>
  </si>
  <si>
    <t>本日TR</t>
  </si>
  <si>
    <t>正DM（日）</t>
  </si>
  <si>
    <t>負DM（日）</t>
  </si>
  <si>
    <t>天數</t>
  </si>
  <si>
    <t>平均TR</t>
  </si>
  <si>
    <t>真正DM（日）</t>
  </si>
  <si>
    <t>真負DM（日）</t>
  </si>
  <si>
    <t>平均正DM</t>
  </si>
  <si>
    <t>平均負DM</t>
  </si>
  <si>
    <t>DX</t>
  </si>
  <si>
    <t>平均線</t>
  </si>
  <si>
    <t>買賣</t>
  </si>
  <si>
    <t>交易決策和損益計算區</t>
    <phoneticPr fontId="1" type="noConversion"/>
  </si>
  <si>
    <t>隔K價差</t>
    <phoneticPr fontId="2" type="noConversion"/>
  </si>
  <si>
    <t>當K價差</t>
    <phoneticPr fontId="2" type="noConversion"/>
  </si>
  <si>
    <t>買賣判斷</t>
    <phoneticPr fontId="1" type="noConversion"/>
  </si>
  <si>
    <t>部位</t>
    <phoneticPr fontId="1" type="noConversion"/>
  </si>
  <si>
    <t>當期損益</t>
    <phoneticPr fontId="1" type="noConversion"/>
  </si>
  <si>
    <t>累積損益</t>
    <phoneticPr fontId="1" type="noConversion"/>
  </si>
  <si>
    <t>-</t>
    <phoneticPr fontId="1" type="noConversion"/>
  </si>
  <si>
    <t>部位上限</t>
    <phoneticPr fontId="1" type="noConversion"/>
  </si>
  <si>
    <t>投資績效</t>
    <phoneticPr fontId="1" type="noConversion"/>
  </si>
  <si>
    <t>損益</t>
    <phoneticPr fontId="1" type="noConversion"/>
  </si>
  <si>
    <t>部位下限</t>
    <phoneticPr fontId="1" type="noConversion"/>
  </si>
  <si>
    <t>BH策略</t>
    <phoneticPr fontId="1" type="noConversion"/>
  </si>
  <si>
    <t>相對損益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</si>
</sst>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Sheet1!$P$1:$P$2</c:f>
              <c:strCache>
                <c:ptCount val="2"/>
                <c:pt idx="1">
                  <c:v>正DI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Sheet1!$P$3:$P$1682</c:f>
              <c:numCache>
                <c:formatCode>General</c:formatCode>
                <c:ptCount val="1680"/>
                <c:pt idx="4">
                  <c:v>0</c:v>
                </c:pt>
                <c:pt idx="5">
                  <c:v>25</c:v>
                </c:pt>
                <c:pt idx="14">
                  <c:v>11.057463231790546</c:v>
                </c:pt>
                <c:pt idx="15">
                  <c:v>9.9380623417426825</c:v>
                </c:pt>
                <c:pt idx="16">
                  <c:v>9.3017613909441756</c:v>
                </c:pt>
                <c:pt idx="17">
                  <c:v>13.924825108339389</c:v>
                </c:pt>
                <c:pt idx="18">
                  <c:v>14.659758568022813</c:v>
                </c:pt>
                <c:pt idx="19">
                  <c:v>18.228740317608242</c:v>
                </c:pt>
                <c:pt idx="20">
                  <c:v>26.047511979898445</c:v>
                </c:pt>
                <c:pt idx="21">
                  <c:v>26.473956455041026</c:v>
                </c:pt>
                <c:pt idx="22">
                  <c:v>29.246809789555268</c:v>
                </c:pt>
                <c:pt idx="23">
                  <c:v>28.055967660249038</c:v>
                </c:pt>
                <c:pt idx="24">
                  <c:v>35.40619794098523</c:v>
                </c:pt>
                <c:pt idx="25">
                  <c:v>34.068226715442094</c:v>
                </c:pt>
                <c:pt idx="26">
                  <c:v>31.483607398371223</c:v>
                </c:pt>
                <c:pt idx="27">
                  <c:v>29.141145291595961</c:v>
                </c:pt>
                <c:pt idx="28">
                  <c:v>27.138862863542538</c:v>
                </c:pt>
                <c:pt idx="29">
                  <c:v>30.125130984642912</c:v>
                </c:pt>
                <c:pt idx="30">
                  <c:v>28.3531474153645</c:v>
                </c:pt>
                <c:pt idx="31">
                  <c:v>25.951607948836337</c:v>
                </c:pt>
                <c:pt idx="32">
                  <c:v>28.810502849130653</c:v>
                </c:pt>
                <c:pt idx="33">
                  <c:v>32.049652049247619</c:v>
                </c:pt>
                <c:pt idx="34">
                  <c:v>33.085942436963364</c:v>
                </c:pt>
                <c:pt idx="35">
                  <c:v>32.176122477834674</c:v>
                </c:pt>
                <c:pt idx="36">
                  <c:v>30.06959843210872</c:v>
                </c:pt>
                <c:pt idx="37">
                  <c:v>28.717258833647563</c:v>
                </c:pt>
                <c:pt idx="38">
                  <c:v>30.936054699691407</c:v>
                </c:pt>
                <c:pt idx="39">
                  <c:v>27.689401784172311</c:v>
                </c:pt>
                <c:pt idx="40">
                  <c:v>25.810568487952018</c:v>
                </c:pt>
                <c:pt idx="41">
                  <c:v>24.495342072480163</c:v>
                </c:pt>
                <c:pt idx="42">
                  <c:v>25.801425920048395</c:v>
                </c:pt>
                <c:pt idx="43">
                  <c:v>24.273623480741342</c:v>
                </c:pt>
                <c:pt idx="44">
                  <c:v>20.712712571595919</c:v>
                </c:pt>
                <c:pt idx="45">
                  <c:v>19.720635774057975</c:v>
                </c:pt>
                <c:pt idx="46">
                  <c:v>18.251096831898415</c:v>
                </c:pt>
                <c:pt idx="47">
                  <c:v>17.532355147226333</c:v>
                </c:pt>
                <c:pt idx="48">
                  <c:v>19.48926637060827</c:v>
                </c:pt>
                <c:pt idx="49">
                  <c:v>18.153117165711858</c:v>
                </c:pt>
                <c:pt idx="50">
                  <c:v>17.033821973136718</c:v>
                </c:pt>
                <c:pt idx="51">
                  <c:v>19.562291071460734</c:v>
                </c:pt>
                <c:pt idx="52">
                  <c:v>19.395815632149404</c:v>
                </c:pt>
                <c:pt idx="53">
                  <c:v>21.600077557467788</c:v>
                </c:pt>
                <c:pt idx="54">
                  <c:v>19.436395064384655</c:v>
                </c:pt>
                <c:pt idx="55">
                  <c:v>18.515983312659905</c:v>
                </c:pt>
                <c:pt idx="56">
                  <c:v>21.529396846915201</c:v>
                </c:pt>
                <c:pt idx="57">
                  <c:v>19.781624628220801</c:v>
                </c:pt>
                <c:pt idx="58">
                  <c:v>21.098923070764496</c:v>
                </c:pt>
                <c:pt idx="59">
                  <c:v>20.08498015532836</c:v>
                </c:pt>
                <c:pt idx="60">
                  <c:v>18.362123401099524</c:v>
                </c:pt>
                <c:pt idx="61">
                  <c:v>17.104335490147875</c:v>
                </c:pt>
                <c:pt idx="62">
                  <c:v>15.970219951812645</c:v>
                </c:pt>
                <c:pt idx="63">
                  <c:v>15.164291447401853</c:v>
                </c:pt>
                <c:pt idx="64">
                  <c:v>16.45220152858591</c:v>
                </c:pt>
                <c:pt idx="65">
                  <c:v>15.707955027454473</c:v>
                </c:pt>
                <c:pt idx="66">
                  <c:v>13.709117249279904</c:v>
                </c:pt>
                <c:pt idx="67">
                  <c:v>10.680428020660429</c:v>
                </c:pt>
                <c:pt idx="68">
                  <c:v>10.017271699905962</c:v>
                </c:pt>
                <c:pt idx="69">
                  <c:v>8.8308989242839626</c:v>
                </c:pt>
                <c:pt idx="70">
                  <c:v>7.5174628998113961</c:v>
                </c:pt>
                <c:pt idx="71">
                  <c:v>13.868407864696788</c:v>
                </c:pt>
                <c:pt idx="72">
                  <c:v>13.284515597402494</c:v>
                </c:pt>
                <c:pt idx="73">
                  <c:v>16.77280354761626</c:v>
                </c:pt>
                <c:pt idx="74">
                  <c:v>16.369654803763375</c:v>
                </c:pt>
                <c:pt idx="75">
                  <c:v>17.365547229874942</c:v>
                </c:pt>
                <c:pt idx="76">
                  <c:v>16.302005528901464</c:v>
                </c:pt>
                <c:pt idx="77">
                  <c:v>20.398495674441332</c:v>
                </c:pt>
                <c:pt idx="78">
                  <c:v>19.583386204590504</c:v>
                </c:pt>
                <c:pt idx="79">
                  <c:v>28.950148042361985</c:v>
                </c:pt>
                <c:pt idx="80">
                  <c:v>28.974284794856441</c:v>
                </c:pt>
                <c:pt idx="81">
                  <c:v>28.285618459834371</c:v>
                </c:pt>
                <c:pt idx="82">
                  <c:v>27.155389428890313</c:v>
                </c:pt>
                <c:pt idx="83">
                  <c:v>25.702049623938418</c:v>
                </c:pt>
                <c:pt idx="84">
                  <c:v>25.966242800075651</c:v>
                </c:pt>
                <c:pt idx="85">
                  <c:v>31.230400782721301</c:v>
                </c:pt>
                <c:pt idx="86">
                  <c:v>28.737445349097058</c:v>
                </c:pt>
                <c:pt idx="87">
                  <c:v>26.672879819249566</c:v>
                </c:pt>
                <c:pt idx="88">
                  <c:v>25.699151854372321</c:v>
                </c:pt>
                <c:pt idx="89">
                  <c:v>31.07664494310729</c:v>
                </c:pt>
                <c:pt idx="90">
                  <c:v>29.629443106146653</c:v>
                </c:pt>
                <c:pt idx="91">
                  <c:v>27.295205098592561</c:v>
                </c:pt>
                <c:pt idx="92">
                  <c:v>26.031016155580716</c:v>
                </c:pt>
                <c:pt idx="93">
                  <c:v>27.22118868762637</c:v>
                </c:pt>
                <c:pt idx="94">
                  <c:v>25.483358015088569</c:v>
                </c:pt>
                <c:pt idx="95">
                  <c:v>30.524893811370717</c:v>
                </c:pt>
                <c:pt idx="96">
                  <c:v>30.440165787262263</c:v>
                </c:pt>
                <c:pt idx="97">
                  <c:v>30.825461703212888</c:v>
                </c:pt>
                <c:pt idx="98">
                  <c:v>28.599784129105778</c:v>
                </c:pt>
                <c:pt idx="99">
                  <c:v>30.335132998362308</c:v>
                </c:pt>
                <c:pt idx="100">
                  <c:v>33.258176757463502</c:v>
                </c:pt>
                <c:pt idx="101">
                  <c:v>34.3083621451757</c:v>
                </c:pt>
                <c:pt idx="102">
                  <c:v>33.033398728165139</c:v>
                </c:pt>
                <c:pt idx="103">
                  <c:v>33.283576180514267</c:v>
                </c:pt>
                <c:pt idx="104">
                  <c:v>33.681055558484616</c:v>
                </c:pt>
                <c:pt idx="105">
                  <c:v>32.73603722317236</c:v>
                </c:pt>
                <c:pt idx="106">
                  <c:v>34.560613642187228</c:v>
                </c:pt>
                <c:pt idx="107">
                  <c:v>35.645212244046995</c:v>
                </c:pt>
                <c:pt idx="108">
                  <c:v>33.663454856815285</c:v>
                </c:pt>
                <c:pt idx="109">
                  <c:v>37.263175172478135</c:v>
                </c:pt>
                <c:pt idx="110">
                  <c:v>40.967822605911628</c:v>
                </c:pt>
                <c:pt idx="111">
                  <c:v>38.858228796184726</c:v>
                </c:pt>
                <c:pt idx="112">
                  <c:v>36.960192669429844</c:v>
                </c:pt>
                <c:pt idx="113">
                  <c:v>41.485596219520716</c:v>
                </c:pt>
                <c:pt idx="114">
                  <c:v>41.766466215485295</c:v>
                </c:pt>
                <c:pt idx="115">
                  <c:v>39.242631144703019</c:v>
                </c:pt>
                <c:pt idx="116">
                  <c:v>36.246210859274839</c:v>
                </c:pt>
                <c:pt idx="117">
                  <c:v>34.928986948191174</c:v>
                </c:pt>
                <c:pt idx="118">
                  <c:v>29.231454863827828</c:v>
                </c:pt>
                <c:pt idx="119">
                  <c:v>27.5868348018668</c:v>
                </c:pt>
                <c:pt idx="120">
                  <c:v>25.089220183033788</c:v>
                </c:pt>
                <c:pt idx="121">
                  <c:v>25.754598194638987</c:v>
                </c:pt>
                <c:pt idx="122">
                  <c:v>24.310126907678242</c:v>
                </c:pt>
                <c:pt idx="123">
                  <c:v>23.242359612244172</c:v>
                </c:pt>
                <c:pt idx="124">
                  <c:v>22.037230060092735</c:v>
                </c:pt>
                <c:pt idx="125">
                  <c:v>21.946349319194251</c:v>
                </c:pt>
                <c:pt idx="126">
                  <c:v>28.205683109877388</c:v>
                </c:pt>
                <c:pt idx="127">
                  <c:v>33.10993259114602</c:v>
                </c:pt>
                <c:pt idx="128">
                  <c:v>35.870911479694584</c:v>
                </c:pt>
                <c:pt idx="129">
                  <c:v>36.092034914205115</c:v>
                </c:pt>
                <c:pt idx="130">
                  <c:v>37.472869808637263</c:v>
                </c:pt>
                <c:pt idx="131">
                  <c:v>35.376714502874222</c:v>
                </c:pt>
                <c:pt idx="132">
                  <c:v>38.513131046986651</c:v>
                </c:pt>
                <c:pt idx="133">
                  <c:v>32.681648673403231</c:v>
                </c:pt>
                <c:pt idx="134">
                  <c:v>30.802795167556923</c:v>
                </c:pt>
                <c:pt idx="135">
                  <c:v>31.089613288039587</c:v>
                </c:pt>
                <c:pt idx="136">
                  <c:v>28.464817425303686</c:v>
                </c:pt>
                <c:pt idx="137">
                  <c:v>26.201915152250592</c:v>
                </c:pt>
                <c:pt idx="138">
                  <c:v>24.704611208726103</c:v>
                </c:pt>
                <c:pt idx="139">
                  <c:v>26.648952428563682</c:v>
                </c:pt>
                <c:pt idx="140">
                  <c:v>25.541653301148788</c:v>
                </c:pt>
                <c:pt idx="141">
                  <c:v>27.38148046759105</c:v>
                </c:pt>
                <c:pt idx="142">
                  <c:v>34.26241291925983</c:v>
                </c:pt>
                <c:pt idx="143">
                  <c:v>35.551509560431988</c:v>
                </c:pt>
                <c:pt idx="144">
                  <c:v>32.832022384588406</c:v>
                </c:pt>
                <c:pt idx="145">
                  <c:v>31.493394755858244</c:v>
                </c:pt>
                <c:pt idx="146">
                  <c:v>32.572043037911605</c:v>
                </c:pt>
                <c:pt idx="147">
                  <c:v>30.58880870110719</c:v>
                </c:pt>
                <c:pt idx="148">
                  <c:v>31.013566965001736</c:v>
                </c:pt>
                <c:pt idx="149">
                  <c:v>27.217723720083015</c:v>
                </c:pt>
                <c:pt idx="150">
                  <c:v>25.470420718835861</c:v>
                </c:pt>
                <c:pt idx="151">
                  <c:v>24.256701487330666</c:v>
                </c:pt>
                <c:pt idx="152">
                  <c:v>22.724655565716105</c:v>
                </c:pt>
                <c:pt idx="153">
                  <c:v>21.023099672348323</c:v>
                </c:pt>
                <c:pt idx="154">
                  <c:v>21.860885905445944</c:v>
                </c:pt>
                <c:pt idx="155">
                  <c:v>23.955510977356454</c:v>
                </c:pt>
                <c:pt idx="156">
                  <c:v>22.050105742956912</c:v>
                </c:pt>
                <c:pt idx="157">
                  <c:v>20.591905456989227</c:v>
                </c:pt>
                <c:pt idx="158">
                  <c:v>19.55581657905125</c:v>
                </c:pt>
                <c:pt idx="159">
                  <c:v>17.213446231665415</c:v>
                </c:pt>
                <c:pt idx="160">
                  <c:v>15.928392721587159</c:v>
                </c:pt>
                <c:pt idx="161">
                  <c:v>14.168946864748239</c:v>
                </c:pt>
                <c:pt idx="162">
                  <c:v>16.959612062985162</c:v>
                </c:pt>
                <c:pt idx="163">
                  <c:v>18.000686048731627</c:v>
                </c:pt>
                <c:pt idx="164">
                  <c:v>18.559398957684682</c:v>
                </c:pt>
                <c:pt idx="165">
                  <c:v>20.428455495256021</c:v>
                </c:pt>
                <c:pt idx="166">
                  <c:v>19.879843063610338</c:v>
                </c:pt>
                <c:pt idx="167">
                  <c:v>18.459605617089174</c:v>
                </c:pt>
                <c:pt idx="168">
                  <c:v>17.400964692460555</c:v>
                </c:pt>
                <c:pt idx="169">
                  <c:v>19.268792149063483</c:v>
                </c:pt>
                <c:pt idx="170">
                  <c:v>18.276959050097314</c:v>
                </c:pt>
                <c:pt idx="171">
                  <c:v>16.675414285313906</c:v>
                </c:pt>
                <c:pt idx="172">
                  <c:v>15.195987330661618</c:v>
                </c:pt>
                <c:pt idx="173">
                  <c:v>14.659463501853304</c:v>
                </c:pt>
                <c:pt idx="174">
                  <c:v>20.30388898136221</c:v>
                </c:pt>
                <c:pt idx="175">
                  <c:v>19.688478950177174</c:v>
                </c:pt>
                <c:pt idx="176">
                  <c:v>17.415504957966416</c:v>
                </c:pt>
                <c:pt idx="177">
                  <c:v>15.961579397030917</c:v>
                </c:pt>
                <c:pt idx="178">
                  <c:v>14.533960888063643</c:v>
                </c:pt>
                <c:pt idx="179">
                  <c:v>13.542925853729532</c:v>
                </c:pt>
                <c:pt idx="180">
                  <c:v>12.804378916399253</c:v>
                </c:pt>
                <c:pt idx="181">
                  <c:v>17.09178197561927</c:v>
                </c:pt>
                <c:pt idx="182">
                  <c:v>26.610272279382478</c:v>
                </c:pt>
                <c:pt idx="183">
                  <c:v>27.44309506063135</c:v>
                </c:pt>
                <c:pt idx="184">
                  <c:v>28.238743519070152</c:v>
                </c:pt>
                <c:pt idx="185">
                  <c:v>28.237116877756975</c:v>
                </c:pt>
                <c:pt idx="186">
                  <c:v>26.340469735577866</c:v>
                </c:pt>
                <c:pt idx="187">
                  <c:v>26.120909775870622</c:v>
                </c:pt>
                <c:pt idx="188">
                  <c:v>24.661035432586814</c:v>
                </c:pt>
                <c:pt idx="189">
                  <c:v>22.395220465618813</c:v>
                </c:pt>
                <c:pt idx="190">
                  <c:v>20.868788572152685</c:v>
                </c:pt>
                <c:pt idx="191">
                  <c:v>23.610803672358614</c:v>
                </c:pt>
                <c:pt idx="192">
                  <c:v>19.504297020098573</c:v>
                </c:pt>
                <c:pt idx="193">
                  <c:v>18.270054092414796</c:v>
                </c:pt>
                <c:pt idx="194">
                  <c:v>15.769952220647591</c:v>
                </c:pt>
                <c:pt idx="195">
                  <c:v>14.040131265997925</c:v>
                </c:pt>
                <c:pt idx="196">
                  <c:v>12.949763042450838</c:v>
                </c:pt>
                <c:pt idx="197">
                  <c:v>12.792292181432208</c:v>
                </c:pt>
                <c:pt idx="198">
                  <c:v>15.289887611832729</c:v>
                </c:pt>
                <c:pt idx="199">
                  <c:v>14.307611729933582</c:v>
                </c:pt>
                <c:pt idx="200">
                  <c:v>13.156167881987143</c:v>
                </c:pt>
                <c:pt idx="201">
                  <c:v>12.253676193985862</c:v>
                </c:pt>
                <c:pt idx="202">
                  <c:v>18.185075316223319</c:v>
                </c:pt>
                <c:pt idx="203">
                  <c:v>22.110114056864766</c:v>
                </c:pt>
                <c:pt idx="204">
                  <c:v>24.357796683988237</c:v>
                </c:pt>
                <c:pt idx="205">
                  <c:v>26.716588519330198</c:v>
                </c:pt>
                <c:pt idx="206">
                  <c:v>26.927669940411509</c:v>
                </c:pt>
                <c:pt idx="207">
                  <c:v>25.165960604596442</c:v>
                </c:pt>
                <c:pt idx="208">
                  <c:v>24.401869584504453</c:v>
                </c:pt>
                <c:pt idx="209">
                  <c:v>31.205476129287796</c:v>
                </c:pt>
                <c:pt idx="210">
                  <c:v>34.520037373634374</c:v>
                </c:pt>
                <c:pt idx="211">
                  <c:v>36.780441015693036</c:v>
                </c:pt>
                <c:pt idx="212">
                  <c:v>37.245844129603256</c:v>
                </c:pt>
                <c:pt idx="213">
                  <c:v>34.316044656667735</c:v>
                </c:pt>
                <c:pt idx="214">
                  <c:v>32.302210118631855</c:v>
                </c:pt>
                <c:pt idx="215">
                  <c:v>30.139312244390197</c:v>
                </c:pt>
                <c:pt idx="216">
                  <c:v>32.832146768594598</c:v>
                </c:pt>
                <c:pt idx="217">
                  <c:v>33.032722316883969</c:v>
                </c:pt>
                <c:pt idx="218">
                  <c:v>31.270734759937991</c:v>
                </c:pt>
                <c:pt idx="219">
                  <c:v>32.15180711024292</c:v>
                </c:pt>
                <c:pt idx="220">
                  <c:v>32.940682597383741</c:v>
                </c:pt>
                <c:pt idx="221">
                  <c:v>31.883044951751565</c:v>
                </c:pt>
                <c:pt idx="222">
                  <c:v>36.183878401712185</c:v>
                </c:pt>
                <c:pt idx="223">
                  <c:v>33.590044164382924</c:v>
                </c:pt>
                <c:pt idx="224">
                  <c:v>31.202630646745387</c:v>
                </c:pt>
                <c:pt idx="225">
                  <c:v>29.818019471415663</c:v>
                </c:pt>
                <c:pt idx="226">
                  <c:v>33.266962878511798</c:v>
                </c:pt>
                <c:pt idx="227">
                  <c:v>38.388675303857653</c:v>
                </c:pt>
                <c:pt idx="228">
                  <c:v>38.231918111293631</c:v>
                </c:pt>
                <c:pt idx="229">
                  <c:v>35.064824738070421</c:v>
                </c:pt>
                <c:pt idx="230">
                  <c:v>31.361929710865503</c:v>
                </c:pt>
                <c:pt idx="231">
                  <c:v>30.048398145290189</c:v>
                </c:pt>
                <c:pt idx="232">
                  <c:v>28.011863967028056</c:v>
                </c:pt>
                <c:pt idx="233">
                  <c:v>27.848821247325027</c:v>
                </c:pt>
                <c:pt idx="234">
                  <c:v>26.251508784861201</c:v>
                </c:pt>
                <c:pt idx="235">
                  <c:v>25.311721552589088</c:v>
                </c:pt>
                <c:pt idx="236">
                  <c:v>34.461285921655765</c:v>
                </c:pt>
                <c:pt idx="237">
                  <c:v>37.912722820876645</c:v>
                </c:pt>
                <c:pt idx="238">
                  <c:v>37.175050257715561</c:v>
                </c:pt>
                <c:pt idx="239">
                  <c:v>39.108181390749529</c:v>
                </c:pt>
                <c:pt idx="240">
                  <c:v>37.886184807187412</c:v>
                </c:pt>
                <c:pt idx="241">
                  <c:v>35.259586705404772</c:v>
                </c:pt>
                <c:pt idx="242">
                  <c:v>39.029102352829213</c:v>
                </c:pt>
                <c:pt idx="243">
                  <c:v>36.381190001064333</c:v>
                </c:pt>
                <c:pt idx="244">
                  <c:v>34.361818846027667</c:v>
                </c:pt>
                <c:pt idx="245">
                  <c:v>39.00281552438102</c:v>
                </c:pt>
                <c:pt idx="246">
                  <c:v>36.843361067553936</c:v>
                </c:pt>
                <c:pt idx="247">
                  <c:v>32.223714568509742</c:v>
                </c:pt>
                <c:pt idx="248">
                  <c:v>37.478338913202684</c:v>
                </c:pt>
                <c:pt idx="249">
                  <c:v>41.676628809278334</c:v>
                </c:pt>
                <c:pt idx="250">
                  <c:v>42.06005815213463</c:v>
                </c:pt>
                <c:pt idx="251">
                  <c:v>42.823400549235082</c:v>
                </c:pt>
                <c:pt idx="252">
                  <c:v>40.376614006613906</c:v>
                </c:pt>
                <c:pt idx="253">
                  <c:v>37.674390830249578</c:v>
                </c:pt>
                <c:pt idx="254">
                  <c:v>34.547867196947564</c:v>
                </c:pt>
                <c:pt idx="255">
                  <c:v>37.340592640399919</c:v>
                </c:pt>
                <c:pt idx="256">
                  <c:v>35.258867507139414</c:v>
                </c:pt>
                <c:pt idx="257">
                  <c:v>32.988208079372249</c:v>
                </c:pt>
                <c:pt idx="258">
                  <c:v>34.965358767120428</c:v>
                </c:pt>
                <c:pt idx="259">
                  <c:v>28.011834056305947</c:v>
                </c:pt>
                <c:pt idx="260">
                  <c:v>25.681033945760369</c:v>
                </c:pt>
                <c:pt idx="261">
                  <c:v>25.761938507735703</c:v>
                </c:pt>
                <c:pt idx="262">
                  <c:v>23.471434110501281</c:v>
                </c:pt>
                <c:pt idx="263">
                  <c:v>26.457515463766505</c:v>
                </c:pt>
                <c:pt idx="264">
                  <c:v>29.284417844951744</c:v>
                </c:pt>
                <c:pt idx="265">
                  <c:v>34.14640830923841</c:v>
                </c:pt>
                <c:pt idx="266">
                  <c:v>36.255461880028925</c:v>
                </c:pt>
                <c:pt idx="267">
                  <c:v>36.522449260683032</c:v>
                </c:pt>
                <c:pt idx="268">
                  <c:v>33.884997223663071</c:v>
                </c:pt>
                <c:pt idx="269">
                  <c:v>31.826678267646113</c:v>
                </c:pt>
                <c:pt idx="270">
                  <c:v>29.923154387538748</c:v>
                </c:pt>
                <c:pt idx="271">
                  <c:v>28.387256548842988</c:v>
                </c:pt>
                <c:pt idx="272">
                  <c:v>26.743589742333569</c:v>
                </c:pt>
                <c:pt idx="273">
                  <c:v>28.990448608778436</c:v>
                </c:pt>
                <c:pt idx="274">
                  <c:v>29.969995746987298</c:v>
                </c:pt>
                <c:pt idx="275">
                  <c:v>30.514768780378411</c:v>
                </c:pt>
                <c:pt idx="276">
                  <c:v>28.854468577936242</c:v>
                </c:pt>
                <c:pt idx="277">
                  <c:v>28.472313708664437</c:v>
                </c:pt>
                <c:pt idx="278">
                  <c:v>25.163137018599098</c:v>
                </c:pt>
                <c:pt idx="279">
                  <c:v>23.853418389369629</c:v>
                </c:pt>
                <c:pt idx="280">
                  <c:v>23.388673755786591</c:v>
                </c:pt>
                <c:pt idx="281">
                  <c:v>24.178939388655852</c:v>
                </c:pt>
                <c:pt idx="282">
                  <c:v>27.409066334664768</c:v>
                </c:pt>
                <c:pt idx="283">
                  <c:v>29.750119991429447</c:v>
                </c:pt>
                <c:pt idx="284">
                  <c:v>27.005583900527725</c:v>
                </c:pt>
                <c:pt idx="285">
                  <c:v>25.881614579769437</c:v>
                </c:pt>
                <c:pt idx="286">
                  <c:v>24.139899124559811</c:v>
                </c:pt>
                <c:pt idx="287">
                  <c:v>22.443623813673895</c:v>
                </c:pt>
                <c:pt idx="288">
                  <c:v>21.562132455087983</c:v>
                </c:pt>
                <c:pt idx="289">
                  <c:v>22.529926398694457</c:v>
                </c:pt>
                <c:pt idx="290">
                  <c:v>23.328009381362396</c:v>
                </c:pt>
                <c:pt idx="291">
                  <c:v>21.265964346353559</c:v>
                </c:pt>
                <c:pt idx="292">
                  <c:v>19.868701550565842</c:v>
                </c:pt>
                <c:pt idx="293">
                  <c:v>23.528289791157889</c:v>
                </c:pt>
                <c:pt idx="294">
                  <c:v>22.295323573301879</c:v>
                </c:pt>
                <c:pt idx="295">
                  <c:v>24.656230730676519</c:v>
                </c:pt>
                <c:pt idx="296">
                  <c:v>22.906569607875614</c:v>
                </c:pt>
                <c:pt idx="297">
                  <c:v>21.422884471009056</c:v>
                </c:pt>
                <c:pt idx="298">
                  <c:v>19.969250474980395</c:v>
                </c:pt>
                <c:pt idx="299">
                  <c:v>19.031491830423715</c:v>
                </c:pt>
                <c:pt idx="300">
                  <c:v>20.806619536726746</c:v>
                </c:pt>
                <c:pt idx="301">
                  <c:v>23.724415667413489</c:v>
                </c:pt>
                <c:pt idx="302">
                  <c:v>25.300462013110085</c:v>
                </c:pt>
                <c:pt idx="303">
                  <c:v>29.952201842018393</c:v>
                </c:pt>
                <c:pt idx="304">
                  <c:v>34.706716064863144</c:v>
                </c:pt>
                <c:pt idx="305">
                  <c:v>36.664984642118334</c:v>
                </c:pt>
                <c:pt idx="306">
                  <c:v>36.686715539639209</c:v>
                </c:pt>
                <c:pt idx="307">
                  <c:v>40.972864656552247</c:v>
                </c:pt>
                <c:pt idx="308">
                  <c:v>41.897593470852527</c:v>
                </c:pt>
                <c:pt idx="309">
                  <c:v>40.729333292857802</c:v>
                </c:pt>
                <c:pt idx="310">
                  <c:v>38.296138376547539</c:v>
                </c:pt>
                <c:pt idx="311">
                  <c:v>38.120177448149754</c:v>
                </c:pt>
                <c:pt idx="312">
                  <c:v>41.379863981646018</c:v>
                </c:pt>
                <c:pt idx="313">
                  <c:v>45.70376924020767</c:v>
                </c:pt>
                <c:pt idx="314">
                  <c:v>49.039093910127143</c:v>
                </c:pt>
                <c:pt idx="315">
                  <c:v>44.768935760956545</c:v>
                </c:pt>
                <c:pt idx="316">
                  <c:v>48.514023939582998</c:v>
                </c:pt>
                <c:pt idx="317">
                  <c:v>46.332575740297258</c:v>
                </c:pt>
                <c:pt idx="318">
                  <c:v>48.399589560924298</c:v>
                </c:pt>
                <c:pt idx="319">
                  <c:v>44.546226024161342</c:v>
                </c:pt>
                <c:pt idx="320">
                  <c:v>42.224393186870543</c:v>
                </c:pt>
                <c:pt idx="321">
                  <c:v>38.200828421259651</c:v>
                </c:pt>
                <c:pt idx="322">
                  <c:v>39.952946206317066</c:v>
                </c:pt>
                <c:pt idx="323">
                  <c:v>37.160023393174754</c:v>
                </c:pt>
                <c:pt idx="324">
                  <c:v>37.593217274095778</c:v>
                </c:pt>
                <c:pt idx="325">
                  <c:v>39.644506300935006</c:v>
                </c:pt>
                <c:pt idx="326">
                  <c:v>43.384551204806172</c:v>
                </c:pt>
                <c:pt idx="327">
                  <c:v>48.099106720774799</c:v>
                </c:pt>
                <c:pt idx="328">
                  <c:v>45.474313863106396</c:v>
                </c:pt>
                <c:pt idx="329">
                  <c:v>41.339140010683124</c:v>
                </c:pt>
                <c:pt idx="330">
                  <c:v>36.429223839540562</c:v>
                </c:pt>
                <c:pt idx="331">
                  <c:v>33.468879542998117</c:v>
                </c:pt>
                <c:pt idx="332">
                  <c:v>31.076678401563463</c:v>
                </c:pt>
                <c:pt idx="333">
                  <c:v>28.458796317979481</c:v>
                </c:pt>
                <c:pt idx="334">
                  <c:v>25.689548745939657</c:v>
                </c:pt>
                <c:pt idx="335">
                  <c:v>24.054131939771136</c:v>
                </c:pt>
                <c:pt idx="336">
                  <c:v>21.815154262207372</c:v>
                </c:pt>
                <c:pt idx="337">
                  <c:v>24.179220568539694</c:v>
                </c:pt>
                <c:pt idx="338">
                  <c:v>21.277451743010094</c:v>
                </c:pt>
                <c:pt idx="339">
                  <c:v>19.749159460879795</c:v>
                </c:pt>
                <c:pt idx="340">
                  <c:v>17.877137801983945</c:v>
                </c:pt>
                <c:pt idx="341">
                  <c:v>16.997935294419214</c:v>
                </c:pt>
                <c:pt idx="342">
                  <c:v>19.821770921598524</c:v>
                </c:pt>
                <c:pt idx="343">
                  <c:v>19.05151222472136</c:v>
                </c:pt>
                <c:pt idx="344">
                  <c:v>17.916650276812714</c:v>
                </c:pt>
                <c:pt idx="345">
                  <c:v>17.617814564251823</c:v>
                </c:pt>
                <c:pt idx="346">
                  <c:v>19.666769957999644</c:v>
                </c:pt>
                <c:pt idx="347">
                  <c:v>16.263531386943736</c:v>
                </c:pt>
                <c:pt idx="348">
                  <c:v>15.029390308703844</c:v>
                </c:pt>
                <c:pt idx="349">
                  <c:v>13.894673540339369</c:v>
                </c:pt>
                <c:pt idx="350">
                  <c:v>11.633688856309469</c:v>
                </c:pt>
                <c:pt idx="351">
                  <c:v>10.446121019116669</c:v>
                </c:pt>
                <c:pt idx="352">
                  <c:v>9.8217450356394327</c:v>
                </c:pt>
                <c:pt idx="353">
                  <c:v>9.1796713272474175</c:v>
                </c:pt>
                <c:pt idx="354">
                  <c:v>13.600959396745512</c:v>
                </c:pt>
                <c:pt idx="355">
                  <c:v>14.976028106809441</c:v>
                </c:pt>
                <c:pt idx="356">
                  <c:v>18.425902779190846</c:v>
                </c:pt>
                <c:pt idx="357">
                  <c:v>17.777410460118713</c:v>
                </c:pt>
                <c:pt idx="358">
                  <c:v>15.374444741903851</c:v>
                </c:pt>
                <c:pt idx="359">
                  <c:v>14.487996355542352</c:v>
                </c:pt>
                <c:pt idx="360">
                  <c:v>17.65789818260831</c:v>
                </c:pt>
                <c:pt idx="361">
                  <c:v>16.528433922389603</c:v>
                </c:pt>
                <c:pt idx="362">
                  <c:v>20.211983741518772</c:v>
                </c:pt>
                <c:pt idx="363">
                  <c:v>22.990508998722362</c:v>
                </c:pt>
                <c:pt idx="364">
                  <c:v>21.842948044553104</c:v>
                </c:pt>
                <c:pt idx="365">
                  <c:v>25.483033523852384</c:v>
                </c:pt>
                <c:pt idx="366">
                  <c:v>29.791527999063032</c:v>
                </c:pt>
                <c:pt idx="367">
                  <c:v>29.495872868581291</c:v>
                </c:pt>
                <c:pt idx="368">
                  <c:v>31.543498273512537</c:v>
                </c:pt>
                <c:pt idx="369">
                  <c:v>29.767501842618117</c:v>
                </c:pt>
                <c:pt idx="370">
                  <c:v>28.769556999940949</c:v>
                </c:pt>
                <c:pt idx="371">
                  <c:v>28.784434457240259</c:v>
                </c:pt>
                <c:pt idx="372">
                  <c:v>26.70516522172106</c:v>
                </c:pt>
                <c:pt idx="373">
                  <c:v>26.070282041207161</c:v>
                </c:pt>
                <c:pt idx="374">
                  <c:v>24.022630676667024</c:v>
                </c:pt>
                <c:pt idx="375">
                  <c:v>22.802246832357145</c:v>
                </c:pt>
                <c:pt idx="376">
                  <c:v>20.404544890891003</c:v>
                </c:pt>
                <c:pt idx="377">
                  <c:v>17.834806583930412</c:v>
                </c:pt>
                <c:pt idx="378">
                  <c:v>17.248933677191875</c:v>
                </c:pt>
                <c:pt idx="379">
                  <c:v>20.825101363693097</c:v>
                </c:pt>
                <c:pt idx="380">
                  <c:v>24.173371198051196</c:v>
                </c:pt>
                <c:pt idx="381">
                  <c:v>23.036710349076511</c:v>
                </c:pt>
                <c:pt idx="382">
                  <c:v>21.323665650495055</c:v>
                </c:pt>
                <c:pt idx="383">
                  <c:v>25.137097822440722</c:v>
                </c:pt>
                <c:pt idx="384">
                  <c:v>24.305890231574679</c:v>
                </c:pt>
                <c:pt idx="385">
                  <c:v>26.718053520392527</c:v>
                </c:pt>
                <c:pt idx="386">
                  <c:v>28.004860125546955</c:v>
                </c:pt>
                <c:pt idx="387">
                  <c:v>28.892756817190545</c:v>
                </c:pt>
                <c:pt idx="388">
                  <c:v>27.944232083502317</c:v>
                </c:pt>
                <c:pt idx="389">
                  <c:v>26.468100793321863</c:v>
                </c:pt>
                <c:pt idx="390">
                  <c:v>27.418397696239801</c:v>
                </c:pt>
                <c:pt idx="391">
                  <c:v>25.833516601122618</c:v>
                </c:pt>
                <c:pt idx="392">
                  <c:v>24.841765404223459</c:v>
                </c:pt>
                <c:pt idx="393">
                  <c:v>27.469740169699243</c:v>
                </c:pt>
                <c:pt idx="394">
                  <c:v>31.617735186384621</c:v>
                </c:pt>
                <c:pt idx="395">
                  <c:v>32.988970626052819</c:v>
                </c:pt>
                <c:pt idx="396">
                  <c:v>32.258659704282387</c:v>
                </c:pt>
                <c:pt idx="397">
                  <c:v>31.984169849147413</c:v>
                </c:pt>
                <c:pt idx="398">
                  <c:v>30.980955302875174</c:v>
                </c:pt>
                <c:pt idx="399">
                  <c:v>35.210361432174857</c:v>
                </c:pt>
                <c:pt idx="400">
                  <c:v>38.908306627549209</c:v>
                </c:pt>
                <c:pt idx="401">
                  <c:v>37.32170267918081</c:v>
                </c:pt>
                <c:pt idx="402">
                  <c:v>30.219497886563033</c:v>
                </c:pt>
                <c:pt idx="403">
                  <c:v>28.046266630377716</c:v>
                </c:pt>
                <c:pt idx="404">
                  <c:v>24.94099323587881</c:v>
                </c:pt>
                <c:pt idx="405">
                  <c:v>23.98563131314782</c:v>
                </c:pt>
                <c:pt idx="406">
                  <c:v>25.043570989685037</c:v>
                </c:pt>
                <c:pt idx="407">
                  <c:v>22.861973685068566</c:v>
                </c:pt>
                <c:pt idx="408">
                  <c:v>21.758595876392992</c:v>
                </c:pt>
                <c:pt idx="409">
                  <c:v>28.00869177508978</c:v>
                </c:pt>
                <c:pt idx="410">
                  <c:v>31.538187308355898</c:v>
                </c:pt>
                <c:pt idx="411">
                  <c:v>30.275846315924039</c:v>
                </c:pt>
                <c:pt idx="412">
                  <c:v>36.192891933445615</c:v>
                </c:pt>
                <c:pt idx="413">
                  <c:v>35.338231915665439</c:v>
                </c:pt>
                <c:pt idx="414">
                  <c:v>32.67587597905252</c:v>
                </c:pt>
                <c:pt idx="415">
                  <c:v>30.962279886116288</c:v>
                </c:pt>
                <c:pt idx="416">
                  <c:v>31.846466566473193</c:v>
                </c:pt>
                <c:pt idx="417">
                  <c:v>35.576239940284438</c:v>
                </c:pt>
                <c:pt idx="418">
                  <c:v>33.17771542272456</c:v>
                </c:pt>
                <c:pt idx="419">
                  <c:v>31.289392981417492</c:v>
                </c:pt>
                <c:pt idx="420">
                  <c:v>27.584234222937003</c:v>
                </c:pt>
                <c:pt idx="421">
                  <c:v>25.194732415272338</c:v>
                </c:pt>
                <c:pt idx="422">
                  <c:v>36.709829491024458</c:v>
                </c:pt>
                <c:pt idx="423">
                  <c:v>37.338683703064198</c:v>
                </c:pt>
                <c:pt idx="424">
                  <c:v>35.820232105728181</c:v>
                </c:pt>
                <c:pt idx="425">
                  <c:v>37.501466654871635</c:v>
                </c:pt>
                <c:pt idx="426">
                  <c:v>36.337391766952607</c:v>
                </c:pt>
                <c:pt idx="427">
                  <c:v>36.546605607126509</c:v>
                </c:pt>
                <c:pt idx="428">
                  <c:v>37.90666244317331</c:v>
                </c:pt>
                <c:pt idx="429">
                  <c:v>36.158040235748572</c:v>
                </c:pt>
                <c:pt idx="430">
                  <c:v>32.907943877277908</c:v>
                </c:pt>
                <c:pt idx="431">
                  <c:v>31.634592445314119</c:v>
                </c:pt>
                <c:pt idx="432">
                  <c:v>34.606916717678168</c:v>
                </c:pt>
                <c:pt idx="433">
                  <c:v>34.673187804472271</c:v>
                </c:pt>
                <c:pt idx="434">
                  <c:v>31.35789412169115</c:v>
                </c:pt>
                <c:pt idx="435">
                  <c:v>29.900987558627413</c:v>
                </c:pt>
                <c:pt idx="436">
                  <c:v>30.503478919221504</c:v>
                </c:pt>
                <c:pt idx="437">
                  <c:v>30.523203445003528</c:v>
                </c:pt>
                <c:pt idx="438">
                  <c:v>32.519932986251689</c:v>
                </c:pt>
                <c:pt idx="439">
                  <c:v>35.495807334827788</c:v>
                </c:pt>
                <c:pt idx="440">
                  <c:v>32.955799872336158</c:v>
                </c:pt>
                <c:pt idx="441">
                  <c:v>30.226217017237801</c:v>
                </c:pt>
                <c:pt idx="442">
                  <c:v>29.574074052357744</c:v>
                </c:pt>
                <c:pt idx="443">
                  <c:v>28.356387452394138</c:v>
                </c:pt>
                <c:pt idx="444">
                  <c:v>27.405159292952352</c:v>
                </c:pt>
                <c:pt idx="445">
                  <c:v>32.586189980708909</c:v>
                </c:pt>
                <c:pt idx="446">
                  <c:v>30.977579730773819</c:v>
                </c:pt>
                <c:pt idx="447">
                  <c:v>30.010549311638062</c:v>
                </c:pt>
                <c:pt idx="448">
                  <c:v>29.740061359942484</c:v>
                </c:pt>
                <c:pt idx="449">
                  <c:v>27.064666840917585</c:v>
                </c:pt>
                <c:pt idx="450">
                  <c:v>26.232424136710442</c:v>
                </c:pt>
                <c:pt idx="451">
                  <c:v>28.520112829266779</c:v>
                </c:pt>
                <c:pt idx="452">
                  <c:v>29.232263473226507</c:v>
                </c:pt>
                <c:pt idx="453">
                  <c:v>35.729789758282138</c:v>
                </c:pt>
                <c:pt idx="454">
                  <c:v>31.526218813988322</c:v>
                </c:pt>
                <c:pt idx="455">
                  <c:v>34.047807183769528</c:v>
                </c:pt>
                <c:pt idx="456">
                  <c:v>33.040153250689727</c:v>
                </c:pt>
                <c:pt idx="457">
                  <c:v>33.370076597015768</c:v>
                </c:pt>
                <c:pt idx="458">
                  <c:v>31.893330499575605</c:v>
                </c:pt>
                <c:pt idx="459">
                  <c:v>31.643623898981737</c:v>
                </c:pt>
                <c:pt idx="460">
                  <c:v>31.648689432788927</c:v>
                </c:pt>
                <c:pt idx="461">
                  <c:v>34.797142427092595</c:v>
                </c:pt>
                <c:pt idx="462">
                  <c:v>35.065252080946294</c:v>
                </c:pt>
                <c:pt idx="463">
                  <c:v>33.736580146048873</c:v>
                </c:pt>
                <c:pt idx="464">
                  <c:v>32.237864832303764</c:v>
                </c:pt>
                <c:pt idx="465">
                  <c:v>34.979267856238479</c:v>
                </c:pt>
                <c:pt idx="466">
                  <c:v>36.760908958856945</c:v>
                </c:pt>
                <c:pt idx="467">
                  <c:v>42.151261100354567</c:v>
                </c:pt>
                <c:pt idx="468">
                  <c:v>39.355640185048621</c:v>
                </c:pt>
                <c:pt idx="469">
                  <c:v>44.451697882492489</c:v>
                </c:pt>
                <c:pt idx="470">
                  <c:v>41.889030398819592</c:v>
                </c:pt>
                <c:pt idx="471">
                  <c:v>41.450310768125249</c:v>
                </c:pt>
                <c:pt idx="472">
                  <c:v>43.050190223368332</c:v>
                </c:pt>
                <c:pt idx="473">
                  <c:v>45.804834446968314</c:v>
                </c:pt>
                <c:pt idx="474">
                  <c:v>46.477371641067059</c:v>
                </c:pt>
                <c:pt idx="475">
                  <c:v>44.896131648951744</c:v>
                </c:pt>
                <c:pt idx="476">
                  <c:v>41.106367213836855</c:v>
                </c:pt>
                <c:pt idx="477">
                  <c:v>41.109445050277309</c:v>
                </c:pt>
                <c:pt idx="478">
                  <c:v>37.680181540594369</c:v>
                </c:pt>
                <c:pt idx="479">
                  <c:v>35.662174287190339</c:v>
                </c:pt>
                <c:pt idx="480">
                  <c:v>30.12396419590014</c:v>
                </c:pt>
                <c:pt idx="481">
                  <c:v>26.834926525864876</c:v>
                </c:pt>
                <c:pt idx="482">
                  <c:v>25.317520487026556</c:v>
                </c:pt>
                <c:pt idx="483">
                  <c:v>30.025205420424424</c:v>
                </c:pt>
                <c:pt idx="484">
                  <c:v>34.079203170470471</c:v>
                </c:pt>
                <c:pt idx="485">
                  <c:v>32.639294796647718</c:v>
                </c:pt>
                <c:pt idx="486">
                  <c:v>31.974892276604272</c:v>
                </c:pt>
                <c:pt idx="487">
                  <c:v>32.074381487728154</c:v>
                </c:pt>
                <c:pt idx="488">
                  <c:v>30.889610595432458</c:v>
                </c:pt>
                <c:pt idx="489">
                  <c:v>30.609785885898646</c:v>
                </c:pt>
                <c:pt idx="490">
                  <c:v>35.419122235507835</c:v>
                </c:pt>
                <c:pt idx="491">
                  <c:v>37.211529169562887</c:v>
                </c:pt>
                <c:pt idx="492">
                  <c:v>34.961537891962905</c:v>
                </c:pt>
                <c:pt idx="493">
                  <c:v>35.876278078031291</c:v>
                </c:pt>
                <c:pt idx="494">
                  <c:v>42.593729949637776</c:v>
                </c:pt>
                <c:pt idx="495">
                  <c:v>45.090843576622206</c:v>
                </c:pt>
                <c:pt idx="496">
                  <c:v>42.777570717855241</c:v>
                </c:pt>
                <c:pt idx="497">
                  <c:v>38.132350979342192</c:v>
                </c:pt>
                <c:pt idx="498">
                  <c:v>34.776166204427227</c:v>
                </c:pt>
                <c:pt idx="499">
                  <c:v>34.656678190648101</c:v>
                </c:pt>
                <c:pt idx="500">
                  <c:v>31.471440817846783</c:v>
                </c:pt>
                <c:pt idx="501">
                  <c:v>27.655925944257071</c:v>
                </c:pt>
                <c:pt idx="502">
                  <c:v>26.007873498408586</c:v>
                </c:pt>
                <c:pt idx="503">
                  <c:v>28.081653294511604</c:v>
                </c:pt>
                <c:pt idx="504">
                  <c:v>28.256072491895623</c:v>
                </c:pt>
                <c:pt idx="505">
                  <c:v>26.122765759371596</c:v>
                </c:pt>
                <c:pt idx="506">
                  <c:v>29.261732108368371</c:v>
                </c:pt>
                <c:pt idx="507">
                  <c:v>27.903343258849489</c:v>
                </c:pt>
                <c:pt idx="508">
                  <c:v>25.866252405451291</c:v>
                </c:pt>
                <c:pt idx="509">
                  <c:v>24.724778071176157</c:v>
                </c:pt>
                <c:pt idx="510">
                  <c:v>29.505586744824637</c:v>
                </c:pt>
                <c:pt idx="511">
                  <c:v>31.193320719917768</c:v>
                </c:pt>
                <c:pt idx="512">
                  <c:v>27.83462188155163</c:v>
                </c:pt>
                <c:pt idx="513">
                  <c:v>25.709929560741092</c:v>
                </c:pt>
                <c:pt idx="514">
                  <c:v>24.557577668090822</c:v>
                </c:pt>
                <c:pt idx="515">
                  <c:v>21.752308481307438</c:v>
                </c:pt>
                <c:pt idx="516">
                  <c:v>20.370186308906909</c:v>
                </c:pt>
                <c:pt idx="517">
                  <c:v>22.277717144098528</c:v>
                </c:pt>
                <c:pt idx="518">
                  <c:v>23.172604523695906</c:v>
                </c:pt>
                <c:pt idx="519">
                  <c:v>25.684411182997142</c:v>
                </c:pt>
                <c:pt idx="520">
                  <c:v>26.330478037340015</c:v>
                </c:pt>
                <c:pt idx="521">
                  <c:v>24.225913536023686</c:v>
                </c:pt>
                <c:pt idx="522">
                  <c:v>22.925308284952074</c:v>
                </c:pt>
                <c:pt idx="523">
                  <c:v>21.059838085471775</c:v>
                </c:pt>
                <c:pt idx="524">
                  <c:v>19.69639182909583</c:v>
                </c:pt>
                <c:pt idx="525">
                  <c:v>19.389839132152716</c:v>
                </c:pt>
                <c:pt idx="526">
                  <c:v>28.538055384303938</c:v>
                </c:pt>
                <c:pt idx="527">
                  <c:v>27.147275448423446</c:v>
                </c:pt>
                <c:pt idx="528">
                  <c:v>22.294768501539643</c:v>
                </c:pt>
                <c:pt idx="529">
                  <c:v>21.117421872071844</c:v>
                </c:pt>
                <c:pt idx="530">
                  <c:v>16.24550339122948</c:v>
                </c:pt>
                <c:pt idx="531">
                  <c:v>15.129463275588009</c:v>
                </c:pt>
                <c:pt idx="532">
                  <c:v>18.785533907774379</c:v>
                </c:pt>
                <c:pt idx="533">
                  <c:v>21.221095683489914</c:v>
                </c:pt>
                <c:pt idx="534">
                  <c:v>23.315834831962025</c:v>
                </c:pt>
                <c:pt idx="535">
                  <c:v>23.594099770806555</c:v>
                </c:pt>
                <c:pt idx="536">
                  <c:v>26.369078162892269</c:v>
                </c:pt>
                <c:pt idx="537">
                  <c:v>23.529717740809232</c:v>
                </c:pt>
                <c:pt idx="538">
                  <c:v>30.264186033181261</c:v>
                </c:pt>
                <c:pt idx="539">
                  <c:v>31.233137503284951</c:v>
                </c:pt>
                <c:pt idx="540">
                  <c:v>31.373259973452168</c:v>
                </c:pt>
                <c:pt idx="541">
                  <c:v>32.779236832691431</c:v>
                </c:pt>
                <c:pt idx="542">
                  <c:v>31.580118123573204</c:v>
                </c:pt>
                <c:pt idx="543">
                  <c:v>34.708259348354488</c:v>
                </c:pt>
                <c:pt idx="544">
                  <c:v>34.479942377573273</c:v>
                </c:pt>
                <c:pt idx="545">
                  <c:v>34.193518447404969</c:v>
                </c:pt>
                <c:pt idx="546">
                  <c:v>35.028042160801618</c:v>
                </c:pt>
                <c:pt idx="547">
                  <c:v>32.859634967292124</c:v>
                </c:pt>
                <c:pt idx="548">
                  <c:v>32.011914332435559</c:v>
                </c:pt>
                <c:pt idx="549">
                  <c:v>32.807564884345702</c:v>
                </c:pt>
                <c:pt idx="550">
                  <c:v>34.650917274347961</c:v>
                </c:pt>
                <c:pt idx="551">
                  <c:v>33.128882216734127</c:v>
                </c:pt>
                <c:pt idx="552">
                  <c:v>38.269392488699921</c:v>
                </c:pt>
                <c:pt idx="553">
                  <c:v>40.156843591008069</c:v>
                </c:pt>
                <c:pt idx="554">
                  <c:v>37.921027637361661</c:v>
                </c:pt>
                <c:pt idx="555">
                  <c:v>39.706450511881606</c:v>
                </c:pt>
                <c:pt idx="556">
                  <c:v>37.776767220578137</c:v>
                </c:pt>
                <c:pt idx="557">
                  <c:v>34.035668589378695</c:v>
                </c:pt>
                <c:pt idx="558">
                  <c:v>31.149285761369526</c:v>
                </c:pt>
                <c:pt idx="559">
                  <c:v>27.242989470100749</c:v>
                </c:pt>
                <c:pt idx="560">
                  <c:v>25.900654796373964</c:v>
                </c:pt>
                <c:pt idx="561">
                  <c:v>23.308273892088753</c:v>
                </c:pt>
                <c:pt idx="562">
                  <c:v>22.166175697255262</c:v>
                </c:pt>
                <c:pt idx="563">
                  <c:v>29.68935987658093</c:v>
                </c:pt>
                <c:pt idx="564">
                  <c:v>28.332068597578232</c:v>
                </c:pt>
                <c:pt idx="565">
                  <c:v>26.839830256389607</c:v>
                </c:pt>
                <c:pt idx="566">
                  <c:v>26.226410543393762</c:v>
                </c:pt>
                <c:pt idx="567">
                  <c:v>24.434490118874098</c:v>
                </c:pt>
                <c:pt idx="568">
                  <c:v>22.056032261527001</c:v>
                </c:pt>
                <c:pt idx="569">
                  <c:v>20.598354377234294</c:v>
                </c:pt>
                <c:pt idx="570">
                  <c:v>18.768137405792618</c:v>
                </c:pt>
                <c:pt idx="571">
                  <c:v>24.774417977842873</c:v>
                </c:pt>
                <c:pt idx="572">
                  <c:v>28.922698856669427</c:v>
                </c:pt>
                <c:pt idx="573">
                  <c:v>28.119760124630844</c:v>
                </c:pt>
                <c:pt idx="574">
                  <c:v>26.811353336598987</c:v>
                </c:pt>
                <c:pt idx="575">
                  <c:v>26.586661387854004</c:v>
                </c:pt>
                <c:pt idx="576">
                  <c:v>24.691841239058228</c:v>
                </c:pt>
                <c:pt idx="577">
                  <c:v>25.457512947822448</c:v>
                </c:pt>
                <c:pt idx="578">
                  <c:v>23.734515680336468</c:v>
                </c:pt>
                <c:pt idx="579">
                  <c:v>22.821840488275217</c:v>
                </c:pt>
                <c:pt idx="580">
                  <c:v>27.06521741314894</c:v>
                </c:pt>
                <c:pt idx="581">
                  <c:v>25.469967335944826</c:v>
                </c:pt>
                <c:pt idx="582">
                  <c:v>30.252165585925972</c:v>
                </c:pt>
                <c:pt idx="583">
                  <c:v>32.774401077292978</c:v>
                </c:pt>
                <c:pt idx="584">
                  <c:v>35.414203606171775</c:v>
                </c:pt>
                <c:pt idx="585">
                  <c:v>33.991337021385874</c:v>
                </c:pt>
                <c:pt idx="586">
                  <c:v>31.18838494317464</c:v>
                </c:pt>
                <c:pt idx="587">
                  <c:v>32.786462145424373</c:v>
                </c:pt>
                <c:pt idx="588">
                  <c:v>33.177308239382597</c:v>
                </c:pt>
                <c:pt idx="589">
                  <c:v>30.853992025739984</c:v>
                </c:pt>
                <c:pt idx="590">
                  <c:v>32.779673798164225</c:v>
                </c:pt>
                <c:pt idx="591">
                  <c:v>33.02400084082398</c:v>
                </c:pt>
                <c:pt idx="592">
                  <c:v>36.204227971043835</c:v>
                </c:pt>
                <c:pt idx="593">
                  <c:v>34.319612952418552</c:v>
                </c:pt>
                <c:pt idx="594">
                  <c:v>37.271914678690187</c:v>
                </c:pt>
                <c:pt idx="595">
                  <c:v>33.59676529114418</c:v>
                </c:pt>
                <c:pt idx="596">
                  <c:v>31.218285028540123</c:v>
                </c:pt>
                <c:pt idx="597">
                  <c:v>34.358503964061462</c:v>
                </c:pt>
                <c:pt idx="598">
                  <c:v>35.987689234762819</c:v>
                </c:pt>
                <c:pt idx="599">
                  <c:v>34.132089444371218</c:v>
                </c:pt>
                <c:pt idx="600">
                  <c:v>38.201346738767576</c:v>
                </c:pt>
                <c:pt idx="601">
                  <c:v>42.986675087248983</c:v>
                </c:pt>
                <c:pt idx="602">
                  <c:v>51.361795686320733</c:v>
                </c:pt>
                <c:pt idx="603">
                  <c:v>53.926360129271778</c:v>
                </c:pt>
                <c:pt idx="604">
                  <c:v>51.318502424809608</c:v>
                </c:pt>
                <c:pt idx="605">
                  <c:v>53.598792082762102</c:v>
                </c:pt>
                <c:pt idx="606">
                  <c:v>48.571401762347875</c:v>
                </c:pt>
                <c:pt idx="607">
                  <c:v>46.119316524426935</c:v>
                </c:pt>
                <c:pt idx="608">
                  <c:v>45.604892997138037</c:v>
                </c:pt>
                <c:pt idx="609">
                  <c:v>44.064927083033297</c:v>
                </c:pt>
                <c:pt idx="610">
                  <c:v>41.505778130551882</c:v>
                </c:pt>
                <c:pt idx="611">
                  <c:v>45.169294386905563</c:v>
                </c:pt>
                <c:pt idx="612">
                  <c:v>48.237650653769158</c:v>
                </c:pt>
                <c:pt idx="613">
                  <c:v>48.048245638291284</c:v>
                </c:pt>
                <c:pt idx="614">
                  <c:v>48.964587118735565</c:v>
                </c:pt>
                <c:pt idx="615">
                  <c:v>54.880750230618489</c:v>
                </c:pt>
                <c:pt idx="616">
                  <c:v>53.502395018286087</c:v>
                </c:pt>
                <c:pt idx="617">
                  <c:v>48.851725016351487</c:v>
                </c:pt>
                <c:pt idx="618">
                  <c:v>49.24947544648694</c:v>
                </c:pt>
                <c:pt idx="619">
                  <c:v>52.492809456669562</c:v>
                </c:pt>
                <c:pt idx="620">
                  <c:v>47.818470191539049</c:v>
                </c:pt>
                <c:pt idx="621">
                  <c:v>42.513403125594913</c:v>
                </c:pt>
                <c:pt idx="622">
                  <c:v>43.889286675440161</c:v>
                </c:pt>
                <c:pt idx="623">
                  <c:v>41.399001525594805</c:v>
                </c:pt>
                <c:pt idx="624">
                  <c:v>42.042069663175901</c:v>
                </c:pt>
                <c:pt idx="625">
                  <c:v>43.394042311671377</c:v>
                </c:pt>
                <c:pt idx="626">
                  <c:v>46.964817517679982</c:v>
                </c:pt>
                <c:pt idx="627">
                  <c:v>44.836290128823968</c:v>
                </c:pt>
                <c:pt idx="628">
                  <c:v>38.296458196744801</c:v>
                </c:pt>
                <c:pt idx="629">
                  <c:v>30.324748228537494</c:v>
                </c:pt>
                <c:pt idx="630">
                  <c:v>27.775420688662138</c:v>
                </c:pt>
                <c:pt idx="631">
                  <c:v>32.914728309326563</c:v>
                </c:pt>
                <c:pt idx="632">
                  <c:v>27.283525268404752</c:v>
                </c:pt>
                <c:pt idx="633">
                  <c:v>23.434730784815109</c:v>
                </c:pt>
                <c:pt idx="634">
                  <c:v>23.890142647298532</c:v>
                </c:pt>
                <c:pt idx="635">
                  <c:v>21.989967772671243</c:v>
                </c:pt>
                <c:pt idx="636">
                  <c:v>24.445490953052477</c:v>
                </c:pt>
                <c:pt idx="637">
                  <c:v>23.396646954576251</c:v>
                </c:pt>
                <c:pt idx="638">
                  <c:v>27.002053151568838</c:v>
                </c:pt>
                <c:pt idx="639">
                  <c:v>23.844779598043598</c:v>
                </c:pt>
                <c:pt idx="640">
                  <c:v>25.137956508518556</c:v>
                </c:pt>
                <c:pt idx="641">
                  <c:v>23.365440894599619</c:v>
                </c:pt>
                <c:pt idx="642">
                  <c:v>20.402589902969783</c:v>
                </c:pt>
                <c:pt idx="643">
                  <c:v>17.488922709043436</c:v>
                </c:pt>
                <c:pt idx="644">
                  <c:v>15.682603743429235</c:v>
                </c:pt>
                <c:pt idx="645">
                  <c:v>19.999132722270723</c:v>
                </c:pt>
                <c:pt idx="646">
                  <c:v>21.1588397436741</c:v>
                </c:pt>
                <c:pt idx="647">
                  <c:v>20.607959379654034</c:v>
                </c:pt>
                <c:pt idx="648">
                  <c:v>26.18471158744201</c:v>
                </c:pt>
                <c:pt idx="649">
                  <c:v>25.531895051191615</c:v>
                </c:pt>
                <c:pt idx="650">
                  <c:v>27.858950119224911</c:v>
                </c:pt>
                <c:pt idx="651">
                  <c:v>27.049735059043691</c:v>
                </c:pt>
                <c:pt idx="652">
                  <c:v>24.983179754740966</c:v>
                </c:pt>
                <c:pt idx="653">
                  <c:v>29.923968489966747</c:v>
                </c:pt>
                <c:pt idx="654">
                  <c:v>33.266992052767307</c:v>
                </c:pt>
                <c:pt idx="655">
                  <c:v>33.762761968230926</c:v>
                </c:pt>
                <c:pt idx="656">
                  <c:v>31.90324060715664</c:v>
                </c:pt>
                <c:pt idx="657">
                  <c:v>30.350038250552142</c:v>
                </c:pt>
                <c:pt idx="658">
                  <c:v>28.256669163997973</c:v>
                </c:pt>
                <c:pt idx="659">
                  <c:v>29.875324173531325</c:v>
                </c:pt>
                <c:pt idx="660">
                  <c:v>27.764849550437447</c:v>
                </c:pt>
                <c:pt idx="661">
                  <c:v>29.545326854079889</c:v>
                </c:pt>
                <c:pt idx="662">
                  <c:v>31.471706132848702</c:v>
                </c:pt>
                <c:pt idx="663">
                  <c:v>29.531895823898935</c:v>
                </c:pt>
                <c:pt idx="664">
                  <c:v>27.928488068745956</c:v>
                </c:pt>
                <c:pt idx="665">
                  <c:v>25.780952062066316</c:v>
                </c:pt>
                <c:pt idx="666">
                  <c:v>25.660001978563052</c:v>
                </c:pt>
                <c:pt idx="667">
                  <c:v>24.406166485208683</c:v>
                </c:pt>
                <c:pt idx="668">
                  <c:v>23.064333030039862</c:v>
                </c:pt>
                <c:pt idx="669">
                  <c:v>28.736455070875657</c:v>
                </c:pt>
                <c:pt idx="670">
                  <c:v>33.19052823789923</c:v>
                </c:pt>
                <c:pt idx="671">
                  <c:v>35.059299348459163</c:v>
                </c:pt>
                <c:pt idx="672">
                  <c:v>36.514043901465691</c:v>
                </c:pt>
                <c:pt idx="673">
                  <c:v>37.996913960369604</c:v>
                </c:pt>
                <c:pt idx="674">
                  <c:v>41.640726959075351</c:v>
                </c:pt>
                <c:pt idx="675">
                  <c:v>39.153582917129903</c:v>
                </c:pt>
                <c:pt idx="676">
                  <c:v>37.160182614860979</c:v>
                </c:pt>
                <c:pt idx="677">
                  <c:v>38.499101373117888</c:v>
                </c:pt>
                <c:pt idx="678">
                  <c:v>35.651740114822886</c:v>
                </c:pt>
                <c:pt idx="679">
                  <c:v>34.048929232608025</c:v>
                </c:pt>
                <c:pt idx="680">
                  <c:v>30.125179529426166</c:v>
                </c:pt>
                <c:pt idx="681">
                  <c:v>28.028195797118709</c:v>
                </c:pt>
                <c:pt idx="682">
                  <c:v>27.88760155486607</c:v>
                </c:pt>
                <c:pt idx="683">
                  <c:v>26.225327567686129</c:v>
                </c:pt>
                <c:pt idx="684">
                  <c:v>27.374763085380931</c:v>
                </c:pt>
                <c:pt idx="685">
                  <c:v>26.823298128000349</c:v>
                </c:pt>
                <c:pt idx="686">
                  <c:v>22.618466525560692</c:v>
                </c:pt>
                <c:pt idx="687">
                  <c:v>27.125258153449327</c:v>
                </c:pt>
                <c:pt idx="688">
                  <c:v>30.520524231279055</c:v>
                </c:pt>
                <c:pt idx="689">
                  <c:v>28.675482268903036</c:v>
                </c:pt>
                <c:pt idx="690">
                  <c:v>31.616567450053886</c:v>
                </c:pt>
                <c:pt idx="691">
                  <c:v>36.289978066891223</c:v>
                </c:pt>
                <c:pt idx="692">
                  <c:v>35.787875192900295</c:v>
                </c:pt>
                <c:pt idx="693">
                  <c:v>33.679764278913716</c:v>
                </c:pt>
                <c:pt idx="694">
                  <c:v>30.121515288171878</c:v>
                </c:pt>
                <c:pt idx="695">
                  <c:v>25.669457970926317</c:v>
                </c:pt>
                <c:pt idx="696">
                  <c:v>23.68316407680009</c:v>
                </c:pt>
                <c:pt idx="697">
                  <c:v>25.124386820949717</c:v>
                </c:pt>
                <c:pt idx="698">
                  <c:v>26.553791242582918</c:v>
                </c:pt>
                <c:pt idx="699">
                  <c:v>22.249353085445932</c:v>
                </c:pt>
                <c:pt idx="700">
                  <c:v>20.806453426747932</c:v>
                </c:pt>
                <c:pt idx="701">
                  <c:v>18.130243718207574</c:v>
                </c:pt>
                <c:pt idx="702">
                  <c:v>17.143905568756786</c:v>
                </c:pt>
                <c:pt idx="703">
                  <c:v>24.742705429573292</c:v>
                </c:pt>
                <c:pt idx="704">
                  <c:v>24.125555393524458</c:v>
                </c:pt>
                <c:pt idx="705">
                  <c:v>22.03767365028904</c:v>
                </c:pt>
                <c:pt idx="706">
                  <c:v>22.538704340306669</c:v>
                </c:pt>
                <c:pt idx="707">
                  <c:v>19.975474395171243</c:v>
                </c:pt>
                <c:pt idx="708">
                  <c:v>19.219656155050053</c:v>
                </c:pt>
                <c:pt idx="709">
                  <c:v>17.931363569229291</c:v>
                </c:pt>
                <c:pt idx="710">
                  <c:v>16.517620384442019</c:v>
                </c:pt>
                <c:pt idx="711">
                  <c:v>15.362310373616728</c:v>
                </c:pt>
                <c:pt idx="712">
                  <c:v>13.647670158045546</c:v>
                </c:pt>
                <c:pt idx="713">
                  <c:v>12.857205590108443</c:v>
                </c:pt>
                <c:pt idx="714">
                  <c:v>13.385000774331534</c:v>
                </c:pt>
                <c:pt idx="715">
                  <c:v>16.628507386326845</c:v>
                </c:pt>
                <c:pt idx="716">
                  <c:v>18.194705999711193</c:v>
                </c:pt>
                <c:pt idx="717">
                  <c:v>17.925635374767072</c:v>
                </c:pt>
                <c:pt idx="718">
                  <c:v>19.139859358758201</c:v>
                </c:pt>
                <c:pt idx="719">
                  <c:v>21.766331589257685</c:v>
                </c:pt>
                <c:pt idx="720">
                  <c:v>21.065478816008802</c:v>
                </c:pt>
                <c:pt idx="721">
                  <c:v>19.92067352114822</c:v>
                </c:pt>
                <c:pt idx="722">
                  <c:v>19.131460100723878</c:v>
                </c:pt>
                <c:pt idx="723">
                  <c:v>17.57316450488176</c:v>
                </c:pt>
                <c:pt idx="724">
                  <c:v>15.188169358688022</c:v>
                </c:pt>
                <c:pt idx="725">
                  <c:v>13.529694619376292</c:v>
                </c:pt>
                <c:pt idx="726">
                  <c:v>12.07457811062787</c:v>
                </c:pt>
                <c:pt idx="727">
                  <c:v>10.971783860206605</c:v>
                </c:pt>
                <c:pt idx="728">
                  <c:v>13.998112739331697</c:v>
                </c:pt>
                <c:pt idx="729">
                  <c:v>13.94711411144471</c:v>
                </c:pt>
                <c:pt idx="730">
                  <c:v>12.954322065222467</c:v>
                </c:pt>
                <c:pt idx="731">
                  <c:v>16.721925770753078</c:v>
                </c:pt>
                <c:pt idx="732">
                  <c:v>18.088628909185278</c:v>
                </c:pt>
                <c:pt idx="733">
                  <c:v>17.358812988268365</c:v>
                </c:pt>
                <c:pt idx="734">
                  <c:v>23.111932998722772</c:v>
                </c:pt>
                <c:pt idx="735">
                  <c:v>25.485423609074552</c:v>
                </c:pt>
                <c:pt idx="736">
                  <c:v>26.218549788776663</c:v>
                </c:pt>
                <c:pt idx="737">
                  <c:v>24.001732111400027</c:v>
                </c:pt>
                <c:pt idx="738">
                  <c:v>22.178226956277964</c:v>
                </c:pt>
                <c:pt idx="739">
                  <c:v>20.855499736045786</c:v>
                </c:pt>
                <c:pt idx="740">
                  <c:v>18.210250243954356</c:v>
                </c:pt>
                <c:pt idx="741">
                  <c:v>17.31592071968964</c:v>
                </c:pt>
                <c:pt idx="742">
                  <c:v>15.593199140366949</c:v>
                </c:pt>
                <c:pt idx="743">
                  <c:v>18.405147223132502</c:v>
                </c:pt>
                <c:pt idx="744">
                  <c:v>17.498100921588843</c:v>
                </c:pt>
                <c:pt idx="745">
                  <c:v>20.130959085426358</c:v>
                </c:pt>
                <c:pt idx="746">
                  <c:v>27.679828695105247</c:v>
                </c:pt>
                <c:pt idx="747">
                  <c:v>25.24647889919029</c:v>
                </c:pt>
                <c:pt idx="748">
                  <c:v>22.696746037291152</c:v>
                </c:pt>
                <c:pt idx="749">
                  <c:v>20.43700129894178</c:v>
                </c:pt>
                <c:pt idx="750">
                  <c:v>20.821261359431091</c:v>
                </c:pt>
                <c:pt idx="751">
                  <c:v>17.350683254121552</c:v>
                </c:pt>
                <c:pt idx="752">
                  <c:v>15.674914502759544</c:v>
                </c:pt>
                <c:pt idx="753">
                  <c:v>14.532235959601131</c:v>
                </c:pt>
                <c:pt idx="754">
                  <c:v>16.154460604525418</c:v>
                </c:pt>
                <c:pt idx="755">
                  <c:v>14.89851962055967</c:v>
                </c:pt>
                <c:pt idx="756">
                  <c:v>14.189750520604791</c:v>
                </c:pt>
                <c:pt idx="757">
                  <c:v>15.471243186926909</c:v>
                </c:pt>
                <c:pt idx="758">
                  <c:v>14.594496115141453</c:v>
                </c:pt>
                <c:pt idx="759">
                  <c:v>17.79459162328569</c:v>
                </c:pt>
                <c:pt idx="760">
                  <c:v>16.952290894672949</c:v>
                </c:pt>
                <c:pt idx="761">
                  <c:v>17.468636397412045</c:v>
                </c:pt>
                <c:pt idx="762">
                  <c:v>22.540507228645069</c:v>
                </c:pt>
                <c:pt idx="763">
                  <c:v>22.351539423760684</c:v>
                </c:pt>
                <c:pt idx="764">
                  <c:v>25.921076810657727</c:v>
                </c:pt>
                <c:pt idx="765">
                  <c:v>24.246584849185496</c:v>
                </c:pt>
                <c:pt idx="766">
                  <c:v>24.200274015786754</c:v>
                </c:pt>
                <c:pt idx="767">
                  <c:v>23.95937103117377</c:v>
                </c:pt>
                <c:pt idx="768">
                  <c:v>29.41460895025217</c:v>
                </c:pt>
                <c:pt idx="769">
                  <c:v>30.939668781267475</c:v>
                </c:pt>
                <c:pt idx="770">
                  <c:v>31.981472408150225</c:v>
                </c:pt>
                <c:pt idx="771">
                  <c:v>31.115419825336417</c:v>
                </c:pt>
                <c:pt idx="772">
                  <c:v>28.01241862784477</c:v>
                </c:pt>
                <c:pt idx="773">
                  <c:v>33.49318192683905</c:v>
                </c:pt>
                <c:pt idx="774">
                  <c:v>35.34243438608879</c:v>
                </c:pt>
                <c:pt idx="775">
                  <c:v>36.778897303400271</c:v>
                </c:pt>
                <c:pt idx="776">
                  <c:v>34.687721588749739</c:v>
                </c:pt>
                <c:pt idx="777">
                  <c:v>31.445790562037701</c:v>
                </c:pt>
                <c:pt idx="778">
                  <c:v>29.336745165381267</c:v>
                </c:pt>
                <c:pt idx="779">
                  <c:v>34.63544811518809</c:v>
                </c:pt>
                <c:pt idx="780">
                  <c:v>31.414077252935808</c:v>
                </c:pt>
                <c:pt idx="781">
                  <c:v>29.133781600306307</c:v>
                </c:pt>
                <c:pt idx="782">
                  <c:v>26.374831709898601</c:v>
                </c:pt>
                <c:pt idx="783">
                  <c:v>26.224595795321342</c:v>
                </c:pt>
                <c:pt idx="784">
                  <c:v>30.156424757801314</c:v>
                </c:pt>
                <c:pt idx="785">
                  <c:v>31.787639437809815</c:v>
                </c:pt>
                <c:pt idx="786">
                  <c:v>36.676908616380238</c:v>
                </c:pt>
                <c:pt idx="787">
                  <c:v>47.121497729856877</c:v>
                </c:pt>
                <c:pt idx="788">
                  <c:v>44.918347653345393</c:v>
                </c:pt>
                <c:pt idx="789">
                  <c:v>42.885823464476545</c:v>
                </c:pt>
                <c:pt idx="790">
                  <c:v>39.77410938301945</c:v>
                </c:pt>
                <c:pt idx="791">
                  <c:v>38.282295623298609</c:v>
                </c:pt>
                <c:pt idx="792">
                  <c:v>36.465691198378693</c:v>
                </c:pt>
                <c:pt idx="793">
                  <c:v>33.91353636368251</c:v>
                </c:pt>
                <c:pt idx="794">
                  <c:v>31.810108158065969</c:v>
                </c:pt>
                <c:pt idx="795">
                  <c:v>31.067760663275607</c:v>
                </c:pt>
                <c:pt idx="796">
                  <c:v>33.703638496084466</c:v>
                </c:pt>
                <c:pt idx="797">
                  <c:v>32.906699516198337</c:v>
                </c:pt>
                <c:pt idx="798">
                  <c:v>31.083843852121042</c:v>
                </c:pt>
                <c:pt idx="799">
                  <c:v>31.908521013416642</c:v>
                </c:pt>
                <c:pt idx="800">
                  <c:v>35.099292858082862</c:v>
                </c:pt>
                <c:pt idx="801">
                  <c:v>33.68305169978391</c:v>
                </c:pt>
                <c:pt idx="802">
                  <c:v>33.700800515292393</c:v>
                </c:pt>
                <c:pt idx="803">
                  <c:v>36.941374116984946</c:v>
                </c:pt>
                <c:pt idx="804">
                  <c:v>40.623300022440056</c:v>
                </c:pt>
                <c:pt idx="805">
                  <c:v>38.680994450844018</c:v>
                </c:pt>
                <c:pt idx="806">
                  <c:v>38.360551761455078</c:v>
                </c:pt>
                <c:pt idx="807">
                  <c:v>36.670743446122046</c:v>
                </c:pt>
                <c:pt idx="808">
                  <c:v>34.261900531668019</c:v>
                </c:pt>
                <c:pt idx="809">
                  <c:v>32.648262441931749</c:v>
                </c:pt>
                <c:pt idx="810">
                  <c:v>30.602946651937341</c:v>
                </c:pt>
                <c:pt idx="811">
                  <c:v>29.34059595314379</c:v>
                </c:pt>
                <c:pt idx="812">
                  <c:v>26.485971361905943</c:v>
                </c:pt>
                <c:pt idx="813">
                  <c:v>25.348985438259692</c:v>
                </c:pt>
                <c:pt idx="814">
                  <c:v>26.698760804869142</c:v>
                </c:pt>
                <c:pt idx="815">
                  <c:v>24.378805341963329</c:v>
                </c:pt>
                <c:pt idx="816">
                  <c:v>23.3062640128277</c:v>
                </c:pt>
                <c:pt idx="817">
                  <c:v>28.158564524903305</c:v>
                </c:pt>
                <c:pt idx="818">
                  <c:v>26.281229994577558</c:v>
                </c:pt>
                <c:pt idx="819">
                  <c:v>25.618145790613379</c:v>
                </c:pt>
                <c:pt idx="820">
                  <c:v>24.35979392320073</c:v>
                </c:pt>
                <c:pt idx="821">
                  <c:v>30.930341527881751</c:v>
                </c:pt>
                <c:pt idx="822">
                  <c:v>33.310003704063043</c:v>
                </c:pt>
                <c:pt idx="823">
                  <c:v>36.515351500578113</c:v>
                </c:pt>
                <c:pt idx="824">
                  <c:v>39.583390792351004</c:v>
                </c:pt>
                <c:pt idx="825">
                  <c:v>40.482710263656166</c:v>
                </c:pt>
                <c:pt idx="826">
                  <c:v>34.795926426681895</c:v>
                </c:pt>
                <c:pt idx="827">
                  <c:v>32.705164359854301</c:v>
                </c:pt>
                <c:pt idx="828">
                  <c:v>30.189019630454812</c:v>
                </c:pt>
                <c:pt idx="829">
                  <c:v>26.711835522529693</c:v>
                </c:pt>
                <c:pt idx="830">
                  <c:v>24.883872733683528</c:v>
                </c:pt>
                <c:pt idx="831">
                  <c:v>23.762386302436077</c:v>
                </c:pt>
                <c:pt idx="832">
                  <c:v>21.602569570358682</c:v>
                </c:pt>
                <c:pt idx="833">
                  <c:v>20.106684947642229</c:v>
                </c:pt>
                <c:pt idx="834">
                  <c:v>17.848382961013119</c:v>
                </c:pt>
                <c:pt idx="835">
                  <c:v>16.860946832707661</c:v>
                </c:pt>
                <c:pt idx="836">
                  <c:v>15.414327551602044</c:v>
                </c:pt>
                <c:pt idx="837">
                  <c:v>14.806083159195889</c:v>
                </c:pt>
                <c:pt idx="838">
                  <c:v>18.711851091294843</c:v>
                </c:pt>
                <c:pt idx="839">
                  <c:v>21.362454855137631</c:v>
                </c:pt>
                <c:pt idx="840">
                  <c:v>18.886380279625943</c:v>
                </c:pt>
                <c:pt idx="841">
                  <c:v>16.776869055938118</c:v>
                </c:pt>
                <c:pt idx="842">
                  <c:v>15.752365548752746</c:v>
                </c:pt>
                <c:pt idx="843">
                  <c:v>13.658695333358221</c:v>
                </c:pt>
                <c:pt idx="844">
                  <c:v>12.908619734049173</c:v>
                </c:pt>
                <c:pt idx="845">
                  <c:v>15.257593893973162</c:v>
                </c:pt>
                <c:pt idx="846">
                  <c:v>14.275718039615054</c:v>
                </c:pt>
                <c:pt idx="847">
                  <c:v>15.960811369403572</c:v>
                </c:pt>
                <c:pt idx="848">
                  <c:v>14.642234717873597</c:v>
                </c:pt>
                <c:pt idx="849">
                  <c:v>13.335769899261512</c:v>
                </c:pt>
                <c:pt idx="850">
                  <c:v>12.297526908901121</c:v>
                </c:pt>
                <c:pt idx="851">
                  <c:v>11.226883519984316</c:v>
                </c:pt>
                <c:pt idx="852">
                  <c:v>10.331095092198996</c:v>
                </c:pt>
                <c:pt idx="853">
                  <c:v>12.151299048388536</c:v>
                </c:pt>
                <c:pt idx="854">
                  <c:v>10.359188849493485</c:v>
                </c:pt>
                <c:pt idx="855">
                  <c:v>10.574266450487375</c:v>
                </c:pt>
                <c:pt idx="856">
                  <c:v>9.8324977207556064</c:v>
                </c:pt>
                <c:pt idx="857">
                  <c:v>9.2534015438893924</c:v>
                </c:pt>
                <c:pt idx="858">
                  <c:v>8.0180026803843276</c:v>
                </c:pt>
                <c:pt idx="859">
                  <c:v>7.3970334070404515</c:v>
                </c:pt>
                <c:pt idx="860">
                  <c:v>6.8977270519357319</c:v>
                </c:pt>
                <c:pt idx="861">
                  <c:v>6.031217240365728</c:v>
                </c:pt>
                <c:pt idx="862">
                  <c:v>5.6038765740567156</c:v>
                </c:pt>
                <c:pt idx="863">
                  <c:v>5.2445931570832522</c:v>
                </c:pt>
                <c:pt idx="864">
                  <c:v>9.3320132243764</c:v>
                </c:pt>
                <c:pt idx="865">
                  <c:v>9.3338447084167644</c:v>
                </c:pt>
                <c:pt idx="866">
                  <c:v>8.204417583766368</c:v>
                </c:pt>
                <c:pt idx="867">
                  <c:v>7.7114444450733535</c:v>
                </c:pt>
                <c:pt idx="868">
                  <c:v>10.963040243772468</c:v>
                </c:pt>
                <c:pt idx="869">
                  <c:v>13.312019222627193</c:v>
                </c:pt>
                <c:pt idx="870">
                  <c:v>12.78102715897397</c:v>
                </c:pt>
                <c:pt idx="871">
                  <c:v>12.358767266551608</c:v>
                </c:pt>
                <c:pt idx="872">
                  <c:v>19.31843224481316</c:v>
                </c:pt>
                <c:pt idx="873">
                  <c:v>20.158351313676672</c:v>
                </c:pt>
                <c:pt idx="874">
                  <c:v>18.701854633245528</c:v>
                </c:pt>
                <c:pt idx="875">
                  <c:v>16.877145477737315</c:v>
                </c:pt>
                <c:pt idx="876">
                  <c:v>19.626622176009555</c:v>
                </c:pt>
                <c:pt idx="877">
                  <c:v>18.153044953255243</c:v>
                </c:pt>
                <c:pt idx="878">
                  <c:v>17.340396183774789</c:v>
                </c:pt>
                <c:pt idx="879">
                  <c:v>16.891437033281939</c:v>
                </c:pt>
                <c:pt idx="880">
                  <c:v>15.61743954391198</c:v>
                </c:pt>
                <c:pt idx="881">
                  <c:v>15.152251619595969</c:v>
                </c:pt>
                <c:pt idx="882">
                  <c:v>16.844161229465477</c:v>
                </c:pt>
                <c:pt idx="883">
                  <c:v>20.675387989495732</c:v>
                </c:pt>
                <c:pt idx="884">
                  <c:v>25.054342767379804</c:v>
                </c:pt>
                <c:pt idx="885">
                  <c:v>24.250837200701707</c:v>
                </c:pt>
                <c:pt idx="886">
                  <c:v>23.234788017613354</c:v>
                </c:pt>
                <c:pt idx="887">
                  <c:v>24.063027582750333</c:v>
                </c:pt>
                <c:pt idx="888">
                  <c:v>22.030234841389248</c:v>
                </c:pt>
                <c:pt idx="889">
                  <c:v>20.005695870350998</c:v>
                </c:pt>
                <c:pt idx="890">
                  <c:v>18.716955730240116</c:v>
                </c:pt>
                <c:pt idx="891">
                  <c:v>19.843634728795198</c:v>
                </c:pt>
                <c:pt idx="892">
                  <c:v>18.781214659334942</c:v>
                </c:pt>
                <c:pt idx="893">
                  <c:v>17.483847869636534</c:v>
                </c:pt>
                <c:pt idx="894">
                  <c:v>18.869396718789659</c:v>
                </c:pt>
                <c:pt idx="895">
                  <c:v>17.900531615543297</c:v>
                </c:pt>
                <c:pt idx="896">
                  <c:v>22.126645028930398</c:v>
                </c:pt>
                <c:pt idx="897">
                  <c:v>22.058079904540662</c:v>
                </c:pt>
                <c:pt idx="898">
                  <c:v>21.111654247279414</c:v>
                </c:pt>
                <c:pt idx="899">
                  <c:v>18.762589563291034</c:v>
                </c:pt>
                <c:pt idx="900">
                  <c:v>17.575782559458826</c:v>
                </c:pt>
                <c:pt idx="901">
                  <c:v>16.022309446127302</c:v>
                </c:pt>
                <c:pt idx="902">
                  <c:v>14.485287877571967</c:v>
                </c:pt>
                <c:pt idx="903">
                  <c:v>13.228965083201274</c:v>
                </c:pt>
                <c:pt idx="904">
                  <c:v>24.086891190702076</c:v>
                </c:pt>
                <c:pt idx="905">
                  <c:v>21.750777160436591</c:v>
                </c:pt>
                <c:pt idx="906">
                  <c:v>20.869622951555407</c:v>
                </c:pt>
                <c:pt idx="907">
                  <c:v>19.152275414698146</c:v>
                </c:pt>
                <c:pt idx="908">
                  <c:v>17.767726091465448</c:v>
                </c:pt>
                <c:pt idx="909">
                  <c:v>15.819657196027876</c:v>
                </c:pt>
                <c:pt idx="910">
                  <c:v>13.956131818850217</c:v>
                </c:pt>
                <c:pt idx="911">
                  <c:v>18.714085071358475</c:v>
                </c:pt>
                <c:pt idx="912">
                  <c:v>16.985834437095544</c:v>
                </c:pt>
                <c:pt idx="913">
                  <c:v>24.918997368828702</c:v>
                </c:pt>
                <c:pt idx="914">
                  <c:v>29.135081680762703</c:v>
                </c:pt>
                <c:pt idx="915">
                  <c:v>28.31993195171507</c:v>
                </c:pt>
                <c:pt idx="916">
                  <c:v>27.91820960377288</c:v>
                </c:pt>
                <c:pt idx="917">
                  <c:v>26.563991481915739</c:v>
                </c:pt>
                <c:pt idx="918">
                  <c:v>24.547702493766195</c:v>
                </c:pt>
                <c:pt idx="919">
                  <c:v>21.324412221063831</c:v>
                </c:pt>
                <c:pt idx="920">
                  <c:v>24.945061564001001</c:v>
                </c:pt>
                <c:pt idx="921">
                  <c:v>23.495562346082842</c:v>
                </c:pt>
                <c:pt idx="922">
                  <c:v>21.944781596985869</c:v>
                </c:pt>
                <c:pt idx="923">
                  <c:v>20.155438541492053</c:v>
                </c:pt>
                <c:pt idx="924">
                  <c:v>18.845519791513563</c:v>
                </c:pt>
                <c:pt idx="925">
                  <c:v>16.84182090870322</c:v>
                </c:pt>
                <c:pt idx="926">
                  <c:v>15.901638503648186</c:v>
                </c:pt>
                <c:pt idx="927">
                  <c:v>15.025742614058228</c:v>
                </c:pt>
                <c:pt idx="928">
                  <c:v>23.405745091437687</c:v>
                </c:pt>
                <c:pt idx="929">
                  <c:v>22.490479470414122</c:v>
                </c:pt>
                <c:pt idx="930">
                  <c:v>21.095941083002643</c:v>
                </c:pt>
                <c:pt idx="931">
                  <c:v>19.958393717485599</c:v>
                </c:pt>
                <c:pt idx="932">
                  <c:v>18.839218852930124</c:v>
                </c:pt>
                <c:pt idx="933">
                  <c:v>21.944805827215561</c:v>
                </c:pt>
                <c:pt idx="934">
                  <c:v>20.976740277979708</c:v>
                </c:pt>
                <c:pt idx="935">
                  <c:v>19.71803931809621</c:v>
                </c:pt>
                <c:pt idx="936">
                  <c:v>18.561301828306647</c:v>
                </c:pt>
                <c:pt idx="937">
                  <c:v>16.624275051222213</c:v>
                </c:pt>
                <c:pt idx="938">
                  <c:v>14.743869095712547</c:v>
                </c:pt>
                <c:pt idx="939">
                  <c:v>20.531741502079193</c:v>
                </c:pt>
                <c:pt idx="940">
                  <c:v>20.689420574092491</c:v>
                </c:pt>
                <c:pt idx="941">
                  <c:v>26.657635313495586</c:v>
                </c:pt>
                <c:pt idx="942">
                  <c:v>28.46038115065604</c:v>
                </c:pt>
                <c:pt idx="943">
                  <c:v>27.22496322692351</c:v>
                </c:pt>
                <c:pt idx="944">
                  <c:v>28.863896059569605</c:v>
                </c:pt>
                <c:pt idx="945">
                  <c:v>25.93281738874381</c:v>
                </c:pt>
                <c:pt idx="946">
                  <c:v>23.226450184822532</c:v>
                </c:pt>
                <c:pt idx="947">
                  <c:v>22.2955530330713</c:v>
                </c:pt>
                <c:pt idx="948">
                  <c:v>21.132767394130024</c:v>
                </c:pt>
                <c:pt idx="949">
                  <c:v>20.147564036309358</c:v>
                </c:pt>
                <c:pt idx="950">
                  <c:v>18.401389294402556</c:v>
                </c:pt>
                <c:pt idx="951">
                  <c:v>21.390592512862693</c:v>
                </c:pt>
                <c:pt idx="952">
                  <c:v>20.464919396121829</c:v>
                </c:pt>
                <c:pt idx="953">
                  <c:v>19.093679978079788</c:v>
                </c:pt>
                <c:pt idx="954">
                  <c:v>18.377622303973411</c:v>
                </c:pt>
                <c:pt idx="955">
                  <c:v>16.967572081025683</c:v>
                </c:pt>
                <c:pt idx="956">
                  <c:v>15.399443708898753</c:v>
                </c:pt>
                <c:pt idx="957">
                  <c:v>14.838823216951216</c:v>
                </c:pt>
                <c:pt idx="958">
                  <c:v>19.967664053675822</c:v>
                </c:pt>
                <c:pt idx="959">
                  <c:v>19.370240768122745</c:v>
                </c:pt>
                <c:pt idx="960">
                  <c:v>24.285437605375499</c:v>
                </c:pt>
                <c:pt idx="961">
                  <c:v>23.863846160718772</c:v>
                </c:pt>
                <c:pt idx="962">
                  <c:v>26.313057055141613</c:v>
                </c:pt>
                <c:pt idx="963">
                  <c:v>23.767729311135898</c:v>
                </c:pt>
                <c:pt idx="964">
                  <c:v>23.805314177791157</c:v>
                </c:pt>
                <c:pt idx="965">
                  <c:v>22.340772412534388</c:v>
                </c:pt>
                <c:pt idx="966">
                  <c:v>21.600033970906352</c:v>
                </c:pt>
                <c:pt idx="967">
                  <c:v>27.054976300666507</c:v>
                </c:pt>
                <c:pt idx="968">
                  <c:v>30.392823818287606</c:v>
                </c:pt>
                <c:pt idx="969">
                  <c:v>33.939164446070585</c:v>
                </c:pt>
                <c:pt idx="970">
                  <c:v>34.382603073163921</c:v>
                </c:pt>
                <c:pt idx="971">
                  <c:v>30.415480751437496</c:v>
                </c:pt>
                <c:pt idx="972">
                  <c:v>28.736960396025268</c:v>
                </c:pt>
                <c:pt idx="973">
                  <c:v>27.617044482404314</c:v>
                </c:pt>
                <c:pt idx="974">
                  <c:v>31.308399613814942</c:v>
                </c:pt>
                <c:pt idx="975">
                  <c:v>30.246918583297088</c:v>
                </c:pt>
                <c:pt idx="976">
                  <c:v>30.160526375714049</c:v>
                </c:pt>
                <c:pt idx="977">
                  <c:v>27.017624776869386</c:v>
                </c:pt>
                <c:pt idx="978">
                  <c:v>24.748648248418586</c:v>
                </c:pt>
                <c:pt idx="979">
                  <c:v>23.382742191450482</c:v>
                </c:pt>
                <c:pt idx="980">
                  <c:v>22.802676939882257</c:v>
                </c:pt>
                <c:pt idx="981">
                  <c:v>23.661584356152087</c:v>
                </c:pt>
                <c:pt idx="982">
                  <c:v>23.033938060850058</c:v>
                </c:pt>
                <c:pt idx="983">
                  <c:v>30.018052727227364</c:v>
                </c:pt>
                <c:pt idx="984">
                  <c:v>29.941946427681543</c:v>
                </c:pt>
                <c:pt idx="985">
                  <c:v>34.976204555805033</c:v>
                </c:pt>
                <c:pt idx="986">
                  <c:v>33.524431578999248</c:v>
                </c:pt>
                <c:pt idx="987">
                  <c:v>35.342546569820733</c:v>
                </c:pt>
                <c:pt idx="988">
                  <c:v>30.580645352864195</c:v>
                </c:pt>
                <c:pt idx="989">
                  <c:v>29.35055663097469</c:v>
                </c:pt>
                <c:pt idx="990">
                  <c:v>27.856091143205674</c:v>
                </c:pt>
                <c:pt idx="991">
                  <c:v>26.676407797462097</c:v>
                </c:pt>
                <c:pt idx="992">
                  <c:v>28.509611915420486</c:v>
                </c:pt>
                <c:pt idx="993">
                  <c:v>25.248947030513406</c:v>
                </c:pt>
                <c:pt idx="994">
                  <c:v>26.023288386586042</c:v>
                </c:pt>
                <c:pt idx="995">
                  <c:v>26.290215974120539</c:v>
                </c:pt>
                <c:pt idx="996">
                  <c:v>24.331708177652757</c:v>
                </c:pt>
                <c:pt idx="997">
                  <c:v>22.839018608413351</c:v>
                </c:pt>
                <c:pt idx="998">
                  <c:v>23.44205057646419</c:v>
                </c:pt>
                <c:pt idx="999">
                  <c:v>28.105559364133342</c:v>
                </c:pt>
                <c:pt idx="1000">
                  <c:v>29.206680677194225</c:v>
                </c:pt>
                <c:pt idx="1001">
                  <c:v>28.043185947149613</c:v>
                </c:pt>
                <c:pt idx="1002">
                  <c:v>30.964565359478179</c:v>
                </c:pt>
                <c:pt idx="1003">
                  <c:v>33.296633294848689</c:v>
                </c:pt>
                <c:pt idx="1004">
                  <c:v>32.33061364702224</c:v>
                </c:pt>
                <c:pt idx="1005">
                  <c:v>29.532236055532795</c:v>
                </c:pt>
                <c:pt idx="1006">
                  <c:v>28.257642252828841</c:v>
                </c:pt>
                <c:pt idx="1007">
                  <c:v>26.107775934510574</c:v>
                </c:pt>
                <c:pt idx="1008">
                  <c:v>26.10833700778597</c:v>
                </c:pt>
                <c:pt idx="1009">
                  <c:v>24.032868646040082</c:v>
                </c:pt>
                <c:pt idx="1010">
                  <c:v>22.500058439263896</c:v>
                </c:pt>
                <c:pt idx="1011">
                  <c:v>23.822984237687908</c:v>
                </c:pt>
                <c:pt idx="1012">
                  <c:v>22.331996176900788</c:v>
                </c:pt>
                <c:pt idx="1013">
                  <c:v>20.60468863349875</c:v>
                </c:pt>
                <c:pt idx="1014">
                  <c:v>19.429588304787774</c:v>
                </c:pt>
                <c:pt idx="1015">
                  <c:v>24.407031056498951</c:v>
                </c:pt>
                <c:pt idx="1016">
                  <c:v>23.83708611653482</c:v>
                </c:pt>
                <c:pt idx="1017">
                  <c:v>23.398696994557131</c:v>
                </c:pt>
                <c:pt idx="1018">
                  <c:v>20.974085932649128</c:v>
                </c:pt>
                <c:pt idx="1019">
                  <c:v>19.410587930069724</c:v>
                </c:pt>
                <c:pt idx="1020">
                  <c:v>25.674117002587</c:v>
                </c:pt>
                <c:pt idx="1021">
                  <c:v>31.90991041032288</c:v>
                </c:pt>
                <c:pt idx="1022">
                  <c:v>30.488614605025361</c:v>
                </c:pt>
                <c:pt idx="1023">
                  <c:v>28.733856835789524</c:v>
                </c:pt>
                <c:pt idx="1024">
                  <c:v>29.070340757480885</c:v>
                </c:pt>
                <c:pt idx="1025">
                  <c:v>34.127783133115194</c:v>
                </c:pt>
                <c:pt idx="1026">
                  <c:v>32.864191868252561</c:v>
                </c:pt>
                <c:pt idx="1027">
                  <c:v>37.898042601789541</c:v>
                </c:pt>
                <c:pt idx="1028">
                  <c:v>40.137926542569645</c:v>
                </c:pt>
                <c:pt idx="1029">
                  <c:v>41.562400894492065</c:v>
                </c:pt>
                <c:pt idx="1030">
                  <c:v>42.072772698361753</c:v>
                </c:pt>
                <c:pt idx="1031">
                  <c:v>42.373134851520142</c:v>
                </c:pt>
                <c:pt idx="1032">
                  <c:v>39.096925791371696</c:v>
                </c:pt>
                <c:pt idx="1033">
                  <c:v>38.493309967260586</c:v>
                </c:pt>
                <c:pt idx="1034">
                  <c:v>44.288721862367417</c:v>
                </c:pt>
                <c:pt idx="1035">
                  <c:v>46.854523940445624</c:v>
                </c:pt>
                <c:pt idx="1036">
                  <c:v>47.923942926817006</c:v>
                </c:pt>
                <c:pt idx="1037">
                  <c:v>47.74881214965027</c:v>
                </c:pt>
                <c:pt idx="1038">
                  <c:v>41.130621327395168</c:v>
                </c:pt>
                <c:pt idx="1039">
                  <c:v>38.764724433488965</c:v>
                </c:pt>
                <c:pt idx="1040">
                  <c:v>39.031141473258373</c:v>
                </c:pt>
                <c:pt idx="1041">
                  <c:v>43.428005401206256</c:v>
                </c:pt>
                <c:pt idx="1042">
                  <c:v>46.408601302218052</c:v>
                </c:pt>
                <c:pt idx="1043">
                  <c:v>47.002596427109289</c:v>
                </c:pt>
                <c:pt idx="1044">
                  <c:v>44.290750555839381</c:v>
                </c:pt>
                <c:pt idx="1045">
                  <c:v>39.633392291732591</c:v>
                </c:pt>
                <c:pt idx="1046">
                  <c:v>37.926970661475806</c:v>
                </c:pt>
                <c:pt idx="1047">
                  <c:v>42.18640163795159</c:v>
                </c:pt>
                <c:pt idx="1048">
                  <c:v>44.498849708404791</c:v>
                </c:pt>
                <c:pt idx="1049">
                  <c:v>43.247808937297869</c:v>
                </c:pt>
                <c:pt idx="1050">
                  <c:v>40.887739046574481</c:v>
                </c:pt>
                <c:pt idx="1051">
                  <c:v>44.351378027264658</c:v>
                </c:pt>
                <c:pt idx="1052">
                  <c:v>36.144705087476339</c:v>
                </c:pt>
                <c:pt idx="1053">
                  <c:v>33.416915737337746</c:v>
                </c:pt>
                <c:pt idx="1054">
                  <c:v>33.950587317133312</c:v>
                </c:pt>
                <c:pt idx="1055">
                  <c:v>35.001633418837827</c:v>
                </c:pt>
                <c:pt idx="1056">
                  <c:v>32.955182239729503</c:v>
                </c:pt>
                <c:pt idx="1057">
                  <c:v>34.478345992440239</c:v>
                </c:pt>
                <c:pt idx="1058">
                  <c:v>29.989429769189957</c:v>
                </c:pt>
                <c:pt idx="1059">
                  <c:v>27.50732503888625</c:v>
                </c:pt>
                <c:pt idx="1060">
                  <c:v>26.475435744298796</c:v>
                </c:pt>
                <c:pt idx="1061">
                  <c:v>37.151771690661526</c:v>
                </c:pt>
                <c:pt idx="1062">
                  <c:v>46.21323433397432</c:v>
                </c:pt>
                <c:pt idx="1063">
                  <c:v>50.029777067671702</c:v>
                </c:pt>
                <c:pt idx="1064">
                  <c:v>46.481392580700081</c:v>
                </c:pt>
                <c:pt idx="1065">
                  <c:v>45.60097433956394</c:v>
                </c:pt>
                <c:pt idx="1066">
                  <c:v>43.680558132602535</c:v>
                </c:pt>
                <c:pt idx="1067">
                  <c:v>45.566909520035395</c:v>
                </c:pt>
                <c:pt idx="1068">
                  <c:v>41.113628923263768</c:v>
                </c:pt>
                <c:pt idx="1069">
                  <c:v>39.74240434171341</c:v>
                </c:pt>
                <c:pt idx="1070">
                  <c:v>37.288932058935416</c:v>
                </c:pt>
                <c:pt idx="1071">
                  <c:v>38.418386505417125</c:v>
                </c:pt>
                <c:pt idx="1072">
                  <c:v>38.914500610347645</c:v>
                </c:pt>
                <c:pt idx="1073">
                  <c:v>44.298919435286287</c:v>
                </c:pt>
                <c:pt idx="1074">
                  <c:v>41.441454418997232</c:v>
                </c:pt>
                <c:pt idx="1075">
                  <c:v>39.918361484516367</c:v>
                </c:pt>
                <c:pt idx="1076">
                  <c:v>39.149275781396476</c:v>
                </c:pt>
                <c:pt idx="1077">
                  <c:v>40.526113040952978</c:v>
                </c:pt>
                <c:pt idx="1078">
                  <c:v>37.287890619981624</c:v>
                </c:pt>
                <c:pt idx="1079">
                  <c:v>37.63237209863351</c:v>
                </c:pt>
                <c:pt idx="1080">
                  <c:v>39.744671270596719</c:v>
                </c:pt>
                <c:pt idx="1081">
                  <c:v>38.804844545737076</c:v>
                </c:pt>
                <c:pt idx="1082">
                  <c:v>37.074197889522218</c:v>
                </c:pt>
                <c:pt idx="1083">
                  <c:v>33.988174037760729</c:v>
                </c:pt>
                <c:pt idx="1084">
                  <c:v>32.665630223789137</c:v>
                </c:pt>
                <c:pt idx="1085">
                  <c:v>28.772893119873061</c:v>
                </c:pt>
                <c:pt idx="1086">
                  <c:v>25.849776229355321</c:v>
                </c:pt>
                <c:pt idx="1087">
                  <c:v>24.516996395477435</c:v>
                </c:pt>
                <c:pt idx="1088">
                  <c:v>24.632241311154807</c:v>
                </c:pt>
                <c:pt idx="1089">
                  <c:v>23.95185415437183</c:v>
                </c:pt>
                <c:pt idx="1090">
                  <c:v>21.440004146801623</c:v>
                </c:pt>
                <c:pt idx="1091">
                  <c:v>20.427598437932492</c:v>
                </c:pt>
                <c:pt idx="1092">
                  <c:v>21.526046228711589</c:v>
                </c:pt>
                <c:pt idx="1093">
                  <c:v>19.894658069592815</c:v>
                </c:pt>
                <c:pt idx="1094">
                  <c:v>19.13378927465476</c:v>
                </c:pt>
                <c:pt idx="1095">
                  <c:v>22.958924128799726</c:v>
                </c:pt>
                <c:pt idx="1096">
                  <c:v>21.497150117285546</c:v>
                </c:pt>
                <c:pt idx="1097">
                  <c:v>28.979113583691511</c:v>
                </c:pt>
                <c:pt idx="1098">
                  <c:v>27.539589884129693</c:v>
                </c:pt>
                <c:pt idx="1099">
                  <c:v>28.031577264309949</c:v>
                </c:pt>
                <c:pt idx="1100">
                  <c:v>26.38682151651464</c:v>
                </c:pt>
                <c:pt idx="1101">
                  <c:v>24.913757694388881</c:v>
                </c:pt>
                <c:pt idx="1102">
                  <c:v>27.1651072025013</c:v>
                </c:pt>
                <c:pt idx="1103">
                  <c:v>30.124731426943736</c:v>
                </c:pt>
                <c:pt idx="1104">
                  <c:v>28.997166701574788</c:v>
                </c:pt>
                <c:pt idx="1105">
                  <c:v>28.282430569968909</c:v>
                </c:pt>
                <c:pt idx="1106">
                  <c:v>29.554592472866371</c:v>
                </c:pt>
                <c:pt idx="1107">
                  <c:v>28.227775711747682</c:v>
                </c:pt>
                <c:pt idx="1108">
                  <c:v>32.053879192628862</c:v>
                </c:pt>
                <c:pt idx="1109">
                  <c:v>31.056403961503388</c:v>
                </c:pt>
                <c:pt idx="1110">
                  <c:v>26.782588697186743</c:v>
                </c:pt>
                <c:pt idx="1111">
                  <c:v>25.056498518981236</c:v>
                </c:pt>
                <c:pt idx="1112">
                  <c:v>29.317496391148591</c:v>
                </c:pt>
                <c:pt idx="1113">
                  <c:v>32.555765558246762</c:v>
                </c:pt>
                <c:pt idx="1114">
                  <c:v>31.013982859561889</c:v>
                </c:pt>
                <c:pt idx="1115">
                  <c:v>34.024270230206909</c:v>
                </c:pt>
                <c:pt idx="1116">
                  <c:v>34.44281120550324</c:v>
                </c:pt>
                <c:pt idx="1117">
                  <c:v>34.518915224216471</c:v>
                </c:pt>
                <c:pt idx="1118">
                  <c:v>32.60692192621476</c:v>
                </c:pt>
                <c:pt idx="1119">
                  <c:v>32.123079979245837</c:v>
                </c:pt>
                <c:pt idx="1120">
                  <c:v>30.907901815694601</c:v>
                </c:pt>
                <c:pt idx="1121">
                  <c:v>33.72043052271804</c:v>
                </c:pt>
                <c:pt idx="1122">
                  <c:v>33.966923850497587</c:v>
                </c:pt>
                <c:pt idx="1123">
                  <c:v>31.208757937161803</c:v>
                </c:pt>
                <c:pt idx="1124">
                  <c:v>33.031322037264808</c:v>
                </c:pt>
                <c:pt idx="1125">
                  <c:v>31.090698946780336</c:v>
                </c:pt>
                <c:pt idx="1126">
                  <c:v>27.266557524449215</c:v>
                </c:pt>
                <c:pt idx="1127">
                  <c:v>24.49084906816212</c:v>
                </c:pt>
                <c:pt idx="1128">
                  <c:v>22.974806965189075</c:v>
                </c:pt>
                <c:pt idx="1129">
                  <c:v>23.230120251018771</c:v>
                </c:pt>
                <c:pt idx="1130">
                  <c:v>21.764316860114238</c:v>
                </c:pt>
                <c:pt idx="1131">
                  <c:v>21.570148890202514</c:v>
                </c:pt>
                <c:pt idx="1132">
                  <c:v>25.920724229332553</c:v>
                </c:pt>
                <c:pt idx="1133">
                  <c:v>30.069030661443165</c:v>
                </c:pt>
                <c:pt idx="1134">
                  <c:v>27.627705589750789</c:v>
                </c:pt>
                <c:pt idx="1135">
                  <c:v>24.716599559819016</c:v>
                </c:pt>
                <c:pt idx="1136">
                  <c:v>23.732308255312809</c:v>
                </c:pt>
                <c:pt idx="1137">
                  <c:v>21.785691456426036</c:v>
                </c:pt>
                <c:pt idx="1138">
                  <c:v>21.626227964867105</c:v>
                </c:pt>
                <c:pt idx="1139">
                  <c:v>21.13509584462231</c:v>
                </c:pt>
                <c:pt idx="1140">
                  <c:v>20.706557265751321</c:v>
                </c:pt>
                <c:pt idx="1141">
                  <c:v>18.859044111437136</c:v>
                </c:pt>
                <c:pt idx="1142">
                  <c:v>17.864980357892314</c:v>
                </c:pt>
                <c:pt idx="1143">
                  <c:v>20.465230621768146</c:v>
                </c:pt>
                <c:pt idx="1144">
                  <c:v>20.811207198219677</c:v>
                </c:pt>
                <c:pt idx="1145">
                  <c:v>27.645065101312589</c:v>
                </c:pt>
                <c:pt idx="1146">
                  <c:v>28.235153097883952</c:v>
                </c:pt>
                <c:pt idx="1147">
                  <c:v>30.472693064869137</c:v>
                </c:pt>
                <c:pt idx="1148">
                  <c:v>31.883453830531955</c:v>
                </c:pt>
                <c:pt idx="1149">
                  <c:v>33.866929071877877</c:v>
                </c:pt>
                <c:pt idx="1150">
                  <c:v>37.336161927767755</c:v>
                </c:pt>
                <c:pt idx="1151">
                  <c:v>35.615336130997065</c:v>
                </c:pt>
                <c:pt idx="1152">
                  <c:v>38.459320948331502</c:v>
                </c:pt>
                <c:pt idx="1153">
                  <c:v>37.16659791763901</c:v>
                </c:pt>
                <c:pt idx="1154">
                  <c:v>34.415548812780138</c:v>
                </c:pt>
                <c:pt idx="1155">
                  <c:v>32.919331889801079</c:v>
                </c:pt>
                <c:pt idx="1156">
                  <c:v>36.253049820388483</c:v>
                </c:pt>
                <c:pt idx="1157">
                  <c:v>37.991996659585659</c:v>
                </c:pt>
                <c:pt idx="1158">
                  <c:v>35.91409776135351</c:v>
                </c:pt>
                <c:pt idx="1159">
                  <c:v>35.275298385225099</c:v>
                </c:pt>
                <c:pt idx="1160">
                  <c:v>33.907476368225744</c:v>
                </c:pt>
                <c:pt idx="1161">
                  <c:v>30.240328606119206</c:v>
                </c:pt>
                <c:pt idx="1162">
                  <c:v>28.307456975430977</c:v>
                </c:pt>
                <c:pt idx="1163">
                  <c:v>26.960924294513948</c:v>
                </c:pt>
                <c:pt idx="1164">
                  <c:v>25.335732319224181</c:v>
                </c:pt>
                <c:pt idx="1165">
                  <c:v>27.947806115541869</c:v>
                </c:pt>
                <c:pt idx="1166">
                  <c:v>32.169236271099273</c:v>
                </c:pt>
                <c:pt idx="1167">
                  <c:v>34.054702322743537</c:v>
                </c:pt>
                <c:pt idx="1168">
                  <c:v>30.908234516646989</c:v>
                </c:pt>
                <c:pt idx="1169">
                  <c:v>29.808762974280135</c:v>
                </c:pt>
                <c:pt idx="1170">
                  <c:v>35.408323831561681</c:v>
                </c:pt>
                <c:pt idx="1171">
                  <c:v>36.846302359431526</c:v>
                </c:pt>
                <c:pt idx="1172">
                  <c:v>33.74041634247989</c:v>
                </c:pt>
                <c:pt idx="1173">
                  <c:v>31.729677551376124</c:v>
                </c:pt>
                <c:pt idx="1174">
                  <c:v>31.47592662761808</c:v>
                </c:pt>
                <c:pt idx="1175">
                  <c:v>28.768848646788186</c:v>
                </c:pt>
                <c:pt idx="1176">
                  <c:v>32.788384276758755</c:v>
                </c:pt>
                <c:pt idx="1177">
                  <c:v>36.108880290342583</c:v>
                </c:pt>
                <c:pt idx="1178">
                  <c:v>34.972962815551391</c:v>
                </c:pt>
                <c:pt idx="1179">
                  <c:v>34.743455309166855</c:v>
                </c:pt>
                <c:pt idx="1180">
                  <c:v>37.079394248013372</c:v>
                </c:pt>
                <c:pt idx="1181">
                  <c:v>34.463053078101176</c:v>
                </c:pt>
                <c:pt idx="1182">
                  <c:v>31.266140753460984</c:v>
                </c:pt>
                <c:pt idx="1183">
                  <c:v>29.831768449939229</c:v>
                </c:pt>
                <c:pt idx="1184">
                  <c:v>33.354170124040621</c:v>
                </c:pt>
                <c:pt idx="1185">
                  <c:v>31.374625600944455</c:v>
                </c:pt>
                <c:pt idx="1186">
                  <c:v>28.259508813178918</c:v>
                </c:pt>
                <c:pt idx="1187">
                  <c:v>23.023490182574857</c:v>
                </c:pt>
                <c:pt idx="1188">
                  <c:v>22.103606837862007</c:v>
                </c:pt>
                <c:pt idx="1189">
                  <c:v>20.434875552219353</c:v>
                </c:pt>
                <c:pt idx="1190">
                  <c:v>21.777976688995508</c:v>
                </c:pt>
                <c:pt idx="1191">
                  <c:v>26.048391145783846</c:v>
                </c:pt>
                <c:pt idx="1192">
                  <c:v>25.827271083253546</c:v>
                </c:pt>
                <c:pt idx="1193">
                  <c:v>26.657570669616842</c:v>
                </c:pt>
                <c:pt idx="1194">
                  <c:v>27.648503244673478</c:v>
                </c:pt>
                <c:pt idx="1195">
                  <c:v>29.693884500755725</c:v>
                </c:pt>
                <c:pt idx="1196">
                  <c:v>31.170349037506234</c:v>
                </c:pt>
                <c:pt idx="1197">
                  <c:v>32.776655681027052</c:v>
                </c:pt>
                <c:pt idx="1198">
                  <c:v>31.470173181868244</c:v>
                </c:pt>
                <c:pt idx="1199">
                  <c:v>35.523051620030785</c:v>
                </c:pt>
                <c:pt idx="1200">
                  <c:v>37.730205105366402</c:v>
                </c:pt>
                <c:pt idx="1201">
                  <c:v>35.875965331403016</c:v>
                </c:pt>
                <c:pt idx="1202">
                  <c:v>34.663805974819866</c:v>
                </c:pt>
                <c:pt idx="1203">
                  <c:v>31.890175860788482</c:v>
                </c:pt>
                <c:pt idx="1204">
                  <c:v>30.854424976346252</c:v>
                </c:pt>
                <c:pt idx="1205">
                  <c:v>31.335076999763601</c:v>
                </c:pt>
                <c:pt idx="1206">
                  <c:v>33.438739363938637</c:v>
                </c:pt>
                <c:pt idx="1207">
                  <c:v>33.880799350808935</c:v>
                </c:pt>
                <c:pt idx="1208">
                  <c:v>27.930845773060959</c:v>
                </c:pt>
                <c:pt idx="1209">
                  <c:v>25.705428624166132</c:v>
                </c:pt>
                <c:pt idx="1210">
                  <c:v>27.571762684146616</c:v>
                </c:pt>
                <c:pt idx="1211">
                  <c:v>31.535309723552903</c:v>
                </c:pt>
                <c:pt idx="1212">
                  <c:v>29.74796843214218</c:v>
                </c:pt>
                <c:pt idx="1213">
                  <c:v>28.514844980210135</c:v>
                </c:pt>
                <c:pt idx="1214">
                  <c:v>31.266484006446376</c:v>
                </c:pt>
                <c:pt idx="1215">
                  <c:v>31.031458666635299</c:v>
                </c:pt>
                <c:pt idx="1216">
                  <c:v>29.753091037682296</c:v>
                </c:pt>
                <c:pt idx="1217">
                  <c:v>25.616900460141984</c:v>
                </c:pt>
                <c:pt idx="1218">
                  <c:v>23.535640570943293</c:v>
                </c:pt>
                <c:pt idx="1219">
                  <c:v>25.63842670464863</c:v>
                </c:pt>
                <c:pt idx="1220">
                  <c:v>25.005567392634624</c:v>
                </c:pt>
                <c:pt idx="1221">
                  <c:v>23.466829320242098</c:v>
                </c:pt>
                <c:pt idx="1222">
                  <c:v>24.193809589666458</c:v>
                </c:pt>
                <c:pt idx="1223">
                  <c:v>22.999101730458094</c:v>
                </c:pt>
                <c:pt idx="1224">
                  <c:v>27.327773260178606</c:v>
                </c:pt>
                <c:pt idx="1225">
                  <c:v>28.976314490869402</c:v>
                </c:pt>
                <c:pt idx="1226">
                  <c:v>30.8314856212628</c:v>
                </c:pt>
                <c:pt idx="1227">
                  <c:v>34.85242014045339</c:v>
                </c:pt>
                <c:pt idx="1228">
                  <c:v>35.265144817328455</c:v>
                </c:pt>
                <c:pt idx="1229">
                  <c:v>37.930753756988906</c:v>
                </c:pt>
                <c:pt idx="1230">
                  <c:v>36.844968645799931</c:v>
                </c:pt>
                <c:pt idx="1231">
                  <c:v>37.416187401106264</c:v>
                </c:pt>
                <c:pt idx="1232">
                  <c:v>40.957770369264232</c:v>
                </c:pt>
                <c:pt idx="1233">
                  <c:v>41.962809737297505</c:v>
                </c:pt>
                <c:pt idx="1234">
                  <c:v>41.338925377173041</c:v>
                </c:pt>
                <c:pt idx="1235">
                  <c:v>41.025941563545672</c:v>
                </c:pt>
                <c:pt idx="1236">
                  <c:v>39.939910880386584</c:v>
                </c:pt>
                <c:pt idx="1237">
                  <c:v>36.552061152627012</c:v>
                </c:pt>
                <c:pt idx="1238">
                  <c:v>39.559091083152467</c:v>
                </c:pt>
                <c:pt idx="1239">
                  <c:v>36.690419400438728</c:v>
                </c:pt>
                <c:pt idx="1240">
                  <c:v>33.51390199491869</c:v>
                </c:pt>
                <c:pt idx="1241">
                  <c:v>34.759834210050421</c:v>
                </c:pt>
                <c:pt idx="1242">
                  <c:v>37.365375662831326</c:v>
                </c:pt>
                <c:pt idx="1243">
                  <c:v>35.180954865803841</c:v>
                </c:pt>
                <c:pt idx="1244">
                  <c:v>30.943097085515873</c:v>
                </c:pt>
                <c:pt idx="1245">
                  <c:v>28.365402671581279</c:v>
                </c:pt>
                <c:pt idx="1246">
                  <c:v>26.109949079594898</c:v>
                </c:pt>
                <c:pt idx="1247">
                  <c:v>22.462204596361442</c:v>
                </c:pt>
                <c:pt idx="1248">
                  <c:v>20.85957894988827</c:v>
                </c:pt>
                <c:pt idx="1249">
                  <c:v>16.760519004891059</c:v>
                </c:pt>
                <c:pt idx="1250">
                  <c:v>15.567683685174202</c:v>
                </c:pt>
                <c:pt idx="1251">
                  <c:v>19.312350438107462</c:v>
                </c:pt>
                <c:pt idx="1252">
                  <c:v>17.182478194048397</c:v>
                </c:pt>
                <c:pt idx="1253">
                  <c:v>16.320754338310024</c:v>
                </c:pt>
                <c:pt idx="1254">
                  <c:v>14.439633392652865</c:v>
                </c:pt>
                <c:pt idx="1255">
                  <c:v>13.577453489863903</c:v>
                </c:pt>
                <c:pt idx="1256">
                  <c:v>14.466963458381191</c:v>
                </c:pt>
                <c:pt idx="1257">
                  <c:v>12.156193522433059</c:v>
                </c:pt>
                <c:pt idx="1258">
                  <c:v>11.690421702349669</c:v>
                </c:pt>
                <c:pt idx="1259">
                  <c:v>16.725363801852673</c:v>
                </c:pt>
                <c:pt idx="1260">
                  <c:v>21.083572060788374</c:v>
                </c:pt>
                <c:pt idx="1261">
                  <c:v>25.109786608816847</c:v>
                </c:pt>
                <c:pt idx="1262">
                  <c:v>23.962129589159733</c:v>
                </c:pt>
                <c:pt idx="1263">
                  <c:v>22.984784705252441</c:v>
                </c:pt>
                <c:pt idx="1264">
                  <c:v>21.08839170511153</c:v>
                </c:pt>
                <c:pt idx="1265">
                  <c:v>20.073445285267429</c:v>
                </c:pt>
                <c:pt idx="1266">
                  <c:v>25.211724861162647</c:v>
                </c:pt>
                <c:pt idx="1267">
                  <c:v>26.331161798743331</c:v>
                </c:pt>
                <c:pt idx="1268">
                  <c:v>25.628743503731759</c:v>
                </c:pt>
                <c:pt idx="1269">
                  <c:v>23.749326810528299</c:v>
                </c:pt>
                <c:pt idx="1270">
                  <c:v>23.811685445998645</c:v>
                </c:pt>
                <c:pt idx="1271">
                  <c:v>26.269422627579956</c:v>
                </c:pt>
                <c:pt idx="1272">
                  <c:v>26.165705298882987</c:v>
                </c:pt>
                <c:pt idx="1273">
                  <c:v>27.064065164888827</c:v>
                </c:pt>
                <c:pt idx="1274">
                  <c:v>26.868348267937115</c:v>
                </c:pt>
                <c:pt idx="1275">
                  <c:v>26.060102764755044</c:v>
                </c:pt>
                <c:pt idx="1276">
                  <c:v>23.913260067181742</c:v>
                </c:pt>
                <c:pt idx="1277">
                  <c:v>22.969255436443557</c:v>
                </c:pt>
                <c:pt idx="1278">
                  <c:v>30.425309565887261</c:v>
                </c:pt>
                <c:pt idx="1279">
                  <c:v>33.675514223992224</c:v>
                </c:pt>
                <c:pt idx="1280">
                  <c:v>32.769801507957197</c:v>
                </c:pt>
                <c:pt idx="1281">
                  <c:v>30.404981983328561</c:v>
                </c:pt>
                <c:pt idx="1282">
                  <c:v>29.754723221275025</c:v>
                </c:pt>
                <c:pt idx="1283">
                  <c:v>28.30097844963894</c:v>
                </c:pt>
                <c:pt idx="1284">
                  <c:v>26.257462645704223</c:v>
                </c:pt>
                <c:pt idx="1285">
                  <c:v>27.394002795185706</c:v>
                </c:pt>
                <c:pt idx="1286">
                  <c:v>29.381791034223635</c:v>
                </c:pt>
                <c:pt idx="1287">
                  <c:v>30.687944806022699</c:v>
                </c:pt>
                <c:pt idx="1288">
                  <c:v>29.437555041719204</c:v>
                </c:pt>
                <c:pt idx="1289">
                  <c:v>30.910469608855962</c:v>
                </c:pt>
                <c:pt idx="1290">
                  <c:v>31.929643918816513</c:v>
                </c:pt>
                <c:pt idx="1291">
                  <c:v>35.334564403306352</c:v>
                </c:pt>
                <c:pt idx="1292">
                  <c:v>34.530330856935066</c:v>
                </c:pt>
                <c:pt idx="1293">
                  <c:v>31.52334819164296</c:v>
                </c:pt>
                <c:pt idx="1294">
                  <c:v>30.128745836393861</c:v>
                </c:pt>
                <c:pt idx="1295">
                  <c:v>33.42064209028252</c:v>
                </c:pt>
                <c:pt idx="1296">
                  <c:v>30.827184646521665</c:v>
                </c:pt>
                <c:pt idx="1297">
                  <c:v>28.971912370051918</c:v>
                </c:pt>
                <c:pt idx="1298">
                  <c:v>33.974430218897062</c:v>
                </c:pt>
                <c:pt idx="1299">
                  <c:v>31.689723369709462</c:v>
                </c:pt>
                <c:pt idx="1300">
                  <c:v>25.620549450055165</c:v>
                </c:pt>
                <c:pt idx="1301">
                  <c:v>24.101930876003699</c:v>
                </c:pt>
                <c:pt idx="1302">
                  <c:v>27.880957133475871</c:v>
                </c:pt>
                <c:pt idx="1303">
                  <c:v>25.974685541629167</c:v>
                </c:pt>
                <c:pt idx="1304">
                  <c:v>28.34357198068108</c:v>
                </c:pt>
                <c:pt idx="1305">
                  <c:v>34.966346100821951</c:v>
                </c:pt>
                <c:pt idx="1306">
                  <c:v>34.043399740249662</c:v>
                </c:pt>
                <c:pt idx="1307">
                  <c:v>29.304749800220637</c:v>
                </c:pt>
                <c:pt idx="1308">
                  <c:v>29.230172312229978</c:v>
                </c:pt>
                <c:pt idx="1309">
                  <c:v>29.807013600855875</c:v>
                </c:pt>
                <c:pt idx="1310">
                  <c:v>27.644327759035843</c:v>
                </c:pt>
                <c:pt idx="1311">
                  <c:v>25.387674055409327</c:v>
                </c:pt>
                <c:pt idx="1312">
                  <c:v>21.685448559678825</c:v>
                </c:pt>
                <c:pt idx="1313">
                  <c:v>19.829769942208571</c:v>
                </c:pt>
                <c:pt idx="1314">
                  <c:v>17.602950196695499</c:v>
                </c:pt>
                <c:pt idx="1315">
                  <c:v>22.032417723958137</c:v>
                </c:pt>
                <c:pt idx="1316">
                  <c:v>24.907889565682289</c:v>
                </c:pt>
                <c:pt idx="1317">
                  <c:v>23.732026799562679</c:v>
                </c:pt>
                <c:pt idx="1318">
                  <c:v>27.731334925528522</c:v>
                </c:pt>
                <c:pt idx="1319">
                  <c:v>26.945382604336089</c:v>
                </c:pt>
                <c:pt idx="1320">
                  <c:v>23.858191615147042</c:v>
                </c:pt>
                <c:pt idx="1321">
                  <c:v>22.764829779732544</c:v>
                </c:pt>
                <c:pt idx="1322">
                  <c:v>21.129741326984973</c:v>
                </c:pt>
                <c:pt idx="1323">
                  <c:v>19.452801017572202</c:v>
                </c:pt>
                <c:pt idx="1324">
                  <c:v>16.696591153154465</c:v>
                </c:pt>
                <c:pt idx="1325">
                  <c:v>19.404820060150328</c:v>
                </c:pt>
                <c:pt idx="1326">
                  <c:v>16.550045591718487</c:v>
                </c:pt>
                <c:pt idx="1327">
                  <c:v>15.738188917318515</c:v>
                </c:pt>
                <c:pt idx="1328">
                  <c:v>18.665552826088067</c:v>
                </c:pt>
                <c:pt idx="1329">
                  <c:v>23.181876862304758</c:v>
                </c:pt>
                <c:pt idx="1330">
                  <c:v>22.70429731443922</c:v>
                </c:pt>
                <c:pt idx="1331">
                  <c:v>21.494956269035992</c:v>
                </c:pt>
                <c:pt idx="1332">
                  <c:v>19.81142296609633</c:v>
                </c:pt>
                <c:pt idx="1333">
                  <c:v>21.126044858129163</c:v>
                </c:pt>
                <c:pt idx="1334">
                  <c:v>21.538936351835982</c:v>
                </c:pt>
                <c:pt idx="1335">
                  <c:v>18.626055185263183</c:v>
                </c:pt>
                <c:pt idx="1336">
                  <c:v>18.488590873793676</c:v>
                </c:pt>
                <c:pt idx="1337">
                  <c:v>17.039324007764954</c:v>
                </c:pt>
                <c:pt idx="1338">
                  <c:v>15.998461933373864</c:v>
                </c:pt>
                <c:pt idx="1339">
                  <c:v>22.343354730394431</c:v>
                </c:pt>
                <c:pt idx="1340">
                  <c:v>25.17471754525678</c:v>
                </c:pt>
                <c:pt idx="1341">
                  <c:v>28.785705995753364</c:v>
                </c:pt>
                <c:pt idx="1342">
                  <c:v>30.009857454305038</c:v>
                </c:pt>
                <c:pt idx="1343">
                  <c:v>28.620533482868588</c:v>
                </c:pt>
                <c:pt idx="1344">
                  <c:v>32.29121587439127</c:v>
                </c:pt>
                <c:pt idx="1345">
                  <c:v>31.717683431876644</c:v>
                </c:pt>
                <c:pt idx="1346">
                  <c:v>30.406671785070511</c:v>
                </c:pt>
                <c:pt idx="1347">
                  <c:v>29.607970090311891</c:v>
                </c:pt>
                <c:pt idx="1348">
                  <c:v>27.156401082060068</c:v>
                </c:pt>
                <c:pt idx="1349">
                  <c:v>26.021871951791738</c:v>
                </c:pt>
                <c:pt idx="1350">
                  <c:v>23.292141972136569</c:v>
                </c:pt>
                <c:pt idx="1351">
                  <c:v>20.832951312534128</c:v>
                </c:pt>
                <c:pt idx="1352">
                  <c:v>19.794069163399342</c:v>
                </c:pt>
                <c:pt idx="1353">
                  <c:v>21.490654230391648</c:v>
                </c:pt>
                <c:pt idx="1354">
                  <c:v>24.241936227089642</c:v>
                </c:pt>
                <c:pt idx="1355">
                  <c:v>27.985251926676419</c:v>
                </c:pt>
                <c:pt idx="1356">
                  <c:v>28.212180676509028</c:v>
                </c:pt>
                <c:pt idx="1357">
                  <c:v>30.309781710474944</c:v>
                </c:pt>
                <c:pt idx="1358">
                  <c:v>31.262799797763435</c:v>
                </c:pt>
                <c:pt idx="1359">
                  <c:v>33.424782343356966</c:v>
                </c:pt>
                <c:pt idx="1360">
                  <c:v>31.46221189539008</c:v>
                </c:pt>
                <c:pt idx="1361">
                  <c:v>32.180691590242489</c:v>
                </c:pt>
                <c:pt idx="1362">
                  <c:v>31.853839830552182</c:v>
                </c:pt>
                <c:pt idx="1363">
                  <c:v>30.479964231365571</c:v>
                </c:pt>
                <c:pt idx="1364">
                  <c:v>28.862660920172345</c:v>
                </c:pt>
                <c:pt idx="1365">
                  <c:v>31.707260486863355</c:v>
                </c:pt>
                <c:pt idx="1366">
                  <c:v>31.576644957437079</c:v>
                </c:pt>
                <c:pt idx="1367">
                  <c:v>30.248139435325545</c:v>
                </c:pt>
                <c:pt idx="1368">
                  <c:v>32.429627501672478</c:v>
                </c:pt>
                <c:pt idx="1369">
                  <c:v>33.249134205315443</c:v>
                </c:pt>
                <c:pt idx="1370">
                  <c:v>31.651204427273051</c:v>
                </c:pt>
                <c:pt idx="1371">
                  <c:v>30.053296381923222</c:v>
                </c:pt>
                <c:pt idx="1372">
                  <c:v>29.621151832624793</c:v>
                </c:pt>
                <c:pt idx="1373">
                  <c:v>27.869275091668328</c:v>
                </c:pt>
                <c:pt idx="1374">
                  <c:v>35.469942735730918</c:v>
                </c:pt>
                <c:pt idx="1375">
                  <c:v>38.129326579778358</c:v>
                </c:pt>
                <c:pt idx="1376">
                  <c:v>37.485983784841558</c:v>
                </c:pt>
                <c:pt idx="1377">
                  <c:v>37.856696836212961</c:v>
                </c:pt>
                <c:pt idx="1378">
                  <c:v>36.470817340870468</c:v>
                </c:pt>
                <c:pt idx="1379">
                  <c:v>40.883208899870304</c:v>
                </c:pt>
                <c:pt idx="1380">
                  <c:v>39.190070655169841</c:v>
                </c:pt>
                <c:pt idx="1381">
                  <c:v>35.518174253955983</c:v>
                </c:pt>
                <c:pt idx="1382">
                  <c:v>31.958197386495822</c:v>
                </c:pt>
                <c:pt idx="1383">
                  <c:v>35.751510951009358</c:v>
                </c:pt>
                <c:pt idx="1384">
                  <c:v>35.946681213169768</c:v>
                </c:pt>
                <c:pt idx="1385">
                  <c:v>37.42361945529867</c:v>
                </c:pt>
                <c:pt idx="1386">
                  <c:v>34.565608341914832</c:v>
                </c:pt>
                <c:pt idx="1387">
                  <c:v>32.659936593281103</c:v>
                </c:pt>
                <c:pt idx="1388">
                  <c:v>31.553994678010621</c:v>
                </c:pt>
                <c:pt idx="1389">
                  <c:v>35.527829166271829</c:v>
                </c:pt>
                <c:pt idx="1390">
                  <c:v>33.864025622869001</c:v>
                </c:pt>
                <c:pt idx="1391">
                  <c:v>28.078613602426039</c:v>
                </c:pt>
                <c:pt idx="1392">
                  <c:v>25.932025216575312</c:v>
                </c:pt>
                <c:pt idx="1393">
                  <c:v>24.591278353734186</c:v>
                </c:pt>
                <c:pt idx="1394">
                  <c:v>29.987667939053271</c:v>
                </c:pt>
                <c:pt idx="1395">
                  <c:v>26.063650422909916</c:v>
                </c:pt>
                <c:pt idx="1396">
                  <c:v>24.722931711157635</c:v>
                </c:pt>
                <c:pt idx="1397">
                  <c:v>30.579765090970916</c:v>
                </c:pt>
                <c:pt idx="1398">
                  <c:v>31.855437171161338</c:v>
                </c:pt>
                <c:pt idx="1399">
                  <c:v>35.788140985045438</c:v>
                </c:pt>
                <c:pt idx="1400">
                  <c:v>36.057852307859953</c:v>
                </c:pt>
                <c:pt idx="1401">
                  <c:v>33.825819613001883</c:v>
                </c:pt>
                <c:pt idx="1402">
                  <c:v>31.407489651837743</c:v>
                </c:pt>
                <c:pt idx="1403">
                  <c:v>30.084374942034405</c:v>
                </c:pt>
                <c:pt idx="1404">
                  <c:v>39.217095575797813</c:v>
                </c:pt>
                <c:pt idx="1405">
                  <c:v>40.910878846795647</c:v>
                </c:pt>
                <c:pt idx="1406">
                  <c:v>41.797079580400961</c:v>
                </c:pt>
                <c:pt idx="1407">
                  <c:v>40.50478179779325</c:v>
                </c:pt>
                <c:pt idx="1408">
                  <c:v>38.493978282886552</c:v>
                </c:pt>
                <c:pt idx="1409">
                  <c:v>37.271697981497844</c:v>
                </c:pt>
                <c:pt idx="1410">
                  <c:v>39.676710176303708</c:v>
                </c:pt>
                <c:pt idx="1411">
                  <c:v>37.327821142605053</c:v>
                </c:pt>
                <c:pt idx="1412">
                  <c:v>34.934788224492245</c:v>
                </c:pt>
                <c:pt idx="1413">
                  <c:v>37.043629829754735</c:v>
                </c:pt>
                <c:pt idx="1414">
                  <c:v>35.750758021469487</c:v>
                </c:pt>
                <c:pt idx="1415">
                  <c:v>39.404427184506353</c:v>
                </c:pt>
                <c:pt idx="1416">
                  <c:v>37.149792475310207</c:v>
                </c:pt>
                <c:pt idx="1417">
                  <c:v>35.76008287735695</c:v>
                </c:pt>
                <c:pt idx="1418">
                  <c:v>37.539849972823454</c:v>
                </c:pt>
                <c:pt idx="1419">
                  <c:v>34.3166923254051</c:v>
                </c:pt>
                <c:pt idx="1420">
                  <c:v>38.830598640948665</c:v>
                </c:pt>
                <c:pt idx="1421">
                  <c:v>38.227164278984567</c:v>
                </c:pt>
                <c:pt idx="1422">
                  <c:v>35.389452814314225</c:v>
                </c:pt>
                <c:pt idx="1423">
                  <c:v>31.72384350682988</c:v>
                </c:pt>
                <c:pt idx="1424">
                  <c:v>28.307619055702069</c:v>
                </c:pt>
                <c:pt idx="1425">
                  <c:v>26.413390186350917</c:v>
                </c:pt>
                <c:pt idx="1426">
                  <c:v>32.339819377638534</c:v>
                </c:pt>
                <c:pt idx="1427">
                  <c:v>30.715273356810695</c:v>
                </c:pt>
                <c:pt idx="1428">
                  <c:v>26.922924131679988</c:v>
                </c:pt>
                <c:pt idx="1429">
                  <c:v>25.659856703614487</c:v>
                </c:pt>
                <c:pt idx="1430">
                  <c:v>27.334501926068818</c:v>
                </c:pt>
                <c:pt idx="1431">
                  <c:v>29.245611729291461</c:v>
                </c:pt>
                <c:pt idx="1432">
                  <c:v>28.4011253917472</c:v>
                </c:pt>
                <c:pt idx="1433">
                  <c:v>35.997206021267132</c:v>
                </c:pt>
                <c:pt idx="1434">
                  <c:v>38.456716750872644</c:v>
                </c:pt>
                <c:pt idx="1435">
                  <c:v>35.66733752260857</c:v>
                </c:pt>
                <c:pt idx="1436">
                  <c:v>33.726435666573344</c:v>
                </c:pt>
                <c:pt idx="1437">
                  <c:v>31.616894896329732</c:v>
                </c:pt>
                <c:pt idx="1438">
                  <c:v>33.337481773134144</c:v>
                </c:pt>
                <c:pt idx="1439">
                  <c:v>32.073635451178937</c:v>
                </c:pt>
                <c:pt idx="1440">
                  <c:v>28.832709743592165</c:v>
                </c:pt>
                <c:pt idx="1441">
                  <c:v>27.101219100978195</c:v>
                </c:pt>
                <c:pt idx="1442">
                  <c:v>32.289026937223255</c:v>
                </c:pt>
                <c:pt idx="1443">
                  <c:v>32.009498394719095</c:v>
                </c:pt>
                <c:pt idx="1444">
                  <c:v>31.002761156589575</c:v>
                </c:pt>
                <c:pt idx="1445">
                  <c:v>30.984543249048112</c:v>
                </c:pt>
                <c:pt idx="1446">
                  <c:v>29.958730039839786</c:v>
                </c:pt>
                <c:pt idx="1447">
                  <c:v>26.558329637350553</c:v>
                </c:pt>
                <c:pt idx="1448">
                  <c:v>24.464430473909076</c:v>
                </c:pt>
                <c:pt idx="1449">
                  <c:v>24.558177258871844</c:v>
                </c:pt>
                <c:pt idx="1450">
                  <c:v>22.756970592544494</c:v>
                </c:pt>
                <c:pt idx="1451">
                  <c:v>21.987789921522282</c:v>
                </c:pt>
                <c:pt idx="1452">
                  <c:v>27.849440541379693</c:v>
                </c:pt>
                <c:pt idx="1453">
                  <c:v>27.439236148213229</c:v>
                </c:pt>
                <c:pt idx="1454">
                  <c:v>25.655598538276809</c:v>
                </c:pt>
                <c:pt idx="1455">
                  <c:v>24.257045369045453</c:v>
                </c:pt>
                <c:pt idx="1456">
                  <c:v>24.632596515323169</c:v>
                </c:pt>
                <c:pt idx="1457">
                  <c:v>23.258903293817596</c:v>
                </c:pt>
                <c:pt idx="1458">
                  <c:v>24.133176140317943</c:v>
                </c:pt>
                <c:pt idx="1459">
                  <c:v>26.250988780611284</c:v>
                </c:pt>
                <c:pt idx="1460">
                  <c:v>29.561477905880203</c:v>
                </c:pt>
                <c:pt idx="1461">
                  <c:v>36.747763801186387</c:v>
                </c:pt>
                <c:pt idx="1462">
                  <c:v>36.011953958236212</c:v>
                </c:pt>
                <c:pt idx="1463">
                  <c:v>38.109219102636054</c:v>
                </c:pt>
                <c:pt idx="1464">
                  <c:v>36.093145057490567</c:v>
                </c:pt>
                <c:pt idx="1465">
                  <c:v>35.844180196299213</c:v>
                </c:pt>
                <c:pt idx="1466">
                  <c:v>38.049865183227475</c:v>
                </c:pt>
                <c:pt idx="1467">
                  <c:v>35.665091783707744</c:v>
                </c:pt>
                <c:pt idx="1468">
                  <c:v>35.993729266861834</c:v>
                </c:pt>
                <c:pt idx="1469">
                  <c:v>35.893688686642754</c:v>
                </c:pt>
                <c:pt idx="1470">
                  <c:v>33.911745191720691</c:v>
                </c:pt>
                <c:pt idx="1471">
                  <c:v>36.581313377598534</c:v>
                </c:pt>
                <c:pt idx="1472">
                  <c:v>39.872879165922768</c:v>
                </c:pt>
                <c:pt idx="1473">
                  <c:v>35.38985648414743</c:v>
                </c:pt>
                <c:pt idx="1474">
                  <c:v>33.411476623907078</c:v>
                </c:pt>
                <c:pt idx="1475">
                  <c:v>35.870925415688944</c:v>
                </c:pt>
                <c:pt idx="1476">
                  <c:v>38.831591208292622</c:v>
                </c:pt>
                <c:pt idx="1477">
                  <c:v>36.832237860749814</c:v>
                </c:pt>
                <c:pt idx="1478">
                  <c:v>33.8613046229801</c:v>
                </c:pt>
                <c:pt idx="1479">
                  <c:v>32.25169563820495</c:v>
                </c:pt>
                <c:pt idx="1480">
                  <c:v>30.647929833889176</c:v>
                </c:pt>
                <c:pt idx="1481">
                  <c:v>31.790684343390506</c:v>
                </c:pt>
                <c:pt idx="1482">
                  <c:v>36.246072591513737</c:v>
                </c:pt>
                <c:pt idx="1483">
                  <c:v>38.918401918668387</c:v>
                </c:pt>
                <c:pt idx="1484">
                  <c:v>36.585438030319317</c:v>
                </c:pt>
                <c:pt idx="1485">
                  <c:v>29.48677223897953</c:v>
                </c:pt>
                <c:pt idx="1486">
                  <c:v>27.617439094310264</c:v>
                </c:pt>
                <c:pt idx="1487">
                  <c:v>23.705568705650336</c:v>
                </c:pt>
                <c:pt idx="1488">
                  <c:v>22.571784919485356</c:v>
                </c:pt>
                <c:pt idx="1489">
                  <c:v>29.619312325179347</c:v>
                </c:pt>
                <c:pt idx="1490">
                  <c:v>33.370371010082927</c:v>
                </c:pt>
                <c:pt idx="1491">
                  <c:v>33.763444791591866</c:v>
                </c:pt>
                <c:pt idx="1492">
                  <c:v>32.018965711554372</c:v>
                </c:pt>
                <c:pt idx="1493">
                  <c:v>29.698051391854996</c:v>
                </c:pt>
                <c:pt idx="1494">
                  <c:v>26.834702761940644</c:v>
                </c:pt>
                <c:pt idx="1495">
                  <c:v>31.799698958895156</c:v>
                </c:pt>
                <c:pt idx="1496">
                  <c:v>30.001175733538403</c:v>
                </c:pt>
                <c:pt idx="1497">
                  <c:v>26.883306832955455</c:v>
                </c:pt>
                <c:pt idx="1498">
                  <c:v>26.49676683501017</c:v>
                </c:pt>
                <c:pt idx="1499">
                  <c:v>27.832772638254159</c:v>
                </c:pt>
                <c:pt idx="1500">
                  <c:v>29.295707331876919</c:v>
                </c:pt>
                <c:pt idx="1501">
                  <c:v>32.063735513259886</c:v>
                </c:pt>
                <c:pt idx="1502">
                  <c:v>32.830492683718418</c:v>
                </c:pt>
                <c:pt idx="1503">
                  <c:v>34.570754605667048</c:v>
                </c:pt>
                <c:pt idx="1504">
                  <c:v>30.853292745911858</c:v>
                </c:pt>
                <c:pt idx="1505">
                  <c:v>26.977535732515406</c:v>
                </c:pt>
                <c:pt idx="1506">
                  <c:v>22.244898610224979</c:v>
                </c:pt>
                <c:pt idx="1507">
                  <c:v>20.695470162931237</c:v>
                </c:pt>
                <c:pt idx="1508">
                  <c:v>18.267682167550095</c:v>
                </c:pt>
                <c:pt idx="1509">
                  <c:v>18.41568108348099</c:v>
                </c:pt>
                <c:pt idx="1510">
                  <c:v>17.494771715008614</c:v>
                </c:pt>
                <c:pt idx="1511">
                  <c:v>23.465000529756942</c:v>
                </c:pt>
                <c:pt idx="1512">
                  <c:v>22.410245658160928</c:v>
                </c:pt>
                <c:pt idx="1513">
                  <c:v>19.379215098501714</c:v>
                </c:pt>
                <c:pt idx="1514">
                  <c:v>17.644959063200726</c:v>
                </c:pt>
                <c:pt idx="1515">
                  <c:v>16.553296163082685</c:v>
                </c:pt>
                <c:pt idx="1516">
                  <c:v>14.97533228112089</c:v>
                </c:pt>
                <c:pt idx="1517">
                  <c:v>19.514570218005247</c:v>
                </c:pt>
                <c:pt idx="1518">
                  <c:v>18.296381804933347</c:v>
                </c:pt>
                <c:pt idx="1519">
                  <c:v>19.669012672330183</c:v>
                </c:pt>
                <c:pt idx="1520">
                  <c:v>22.742777999874328</c:v>
                </c:pt>
                <c:pt idx="1521">
                  <c:v>21.675845863429572</c:v>
                </c:pt>
                <c:pt idx="1522">
                  <c:v>20.656457152178234</c:v>
                </c:pt>
                <c:pt idx="1523">
                  <c:v>22.95567534677469</c:v>
                </c:pt>
                <c:pt idx="1524">
                  <c:v>21.25630989140198</c:v>
                </c:pt>
                <c:pt idx="1525">
                  <c:v>19.556253158659818</c:v>
                </c:pt>
                <c:pt idx="1526">
                  <c:v>17.046451746871739</c:v>
                </c:pt>
                <c:pt idx="1527">
                  <c:v>13.308381380665892</c:v>
                </c:pt>
                <c:pt idx="1528">
                  <c:v>12.413350165488019</c:v>
                </c:pt>
                <c:pt idx="1529">
                  <c:v>11.370171649921733</c:v>
                </c:pt>
                <c:pt idx="1530">
                  <c:v>16.437096901791907</c:v>
                </c:pt>
                <c:pt idx="1531">
                  <c:v>20.938574049550411</c:v>
                </c:pt>
                <c:pt idx="1532">
                  <c:v>22.314493595048937</c:v>
                </c:pt>
                <c:pt idx="1533">
                  <c:v>21.492628127898229</c:v>
                </c:pt>
                <c:pt idx="1534">
                  <c:v>23.699581048919129</c:v>
                </c:pt>
                <c:pt idx="1535">
                  <c:v>25.709312508288889</c:v>
                </c:pt>
                <c:pt idx="1536">
                  <c:v>24.779752705133305</c:v>
                </c:pt>
                <c:pt idx="1537">
                  <c:v>23.664321141538789</c:v>
                </c:pt>
                <c:pt idx="1538">
                  <c:v>27.24007980255211</c:v>
                </c:pt>
                <c:pt idx="1539">
                  <c:v>26.777889915945728</c:v>
                </c:pt>
                <c:pt idx="1540">
                  <c:v>27.183978768901284</c:v>
                </c:pt>
                <c:pt idx="1541">
                  <c:v>34.455702509386505</c:v>
                </c:pt>
                <c:pt idx="1542">
                  <c:v>35.553921253832137</c:v>
                </c:pt>
                <c:pt idx="1543">
                  <c:v>35.803443252328535</c:v>
                </c:pt>
                <c:pt idx="1544">
                  <c:v>33.674869445431774</c:v>
                </c:pt>
                <c:pt idx="1545">
                  <c:v>29.878405698240606</c:v>
                </c:pt>
                <c:pt idx="1546">
                  <c:v>28.273874620261068</c:v>
                </c:pt>
                <c:pt idx="1547">
                  <c:v>30.852615616007434</c:v>
                </c:pt>
                <c:pt idx="1548">
                  <c:v>28.376377211593834</c:v>
                </c:pt>
                <c:pt idx="1549">
                  <c:v>27.146127094115656</c:v>
                </c:pt>
                <c:pt idx="1550">
                  <c:v>24.842035673165988</c:v>
                </c:pt>
                <c:pt idx="1551">
                  <c:v>32.176128533506812</c:v>
                </c:pt>
                <c:pt idx="1552">
                  <c:v>39.837072210840866</c:v>
                </c:pt>
                <c:pt idx="1553">
                  <c:v>38.908395499852801</c:v>
                </c:pt>
                <c:pt idx="1554">
                  <c:v>39.637345027843431</c:v>
                </c:pt>
                <c:pt idx="1555">
                  <c:v>36.954574899752437</c:v>
                </c:pt>
                <c:pt idx="1556">
                  <c:v>40.461948968269184</c:v>
                </c:pt>
                <c:pt idx="1557">
                  <c:v>40.978467450512021</c:v>
                </c:pt>
                <c:pt idx="1558">
                  <c:v>37.775982581933285</c:v>
                </c:pt>
                <c:pt idx="1559">
                  <c:v>34.640613503475699</c:v>
                </c:pt>
                <c:pt idx="1560">
                  <c:v>32.681333116677571</c:v>
                </c:pt>
                <c:pt idx="1561">
                  <c:v>35.550143237034554</c:v>
                </c:pt>
                <c:pt idx="1562">
                  <c:v>33.973965448399824</c:v>
                </c:pt>
                <c:pt idx="1563">
                  <c:v>35.884552215150428</c:v>
                </c:pt>
                <c:pt idx="1564">
                  <c:v>34.641721689318608</c:v>
                </c:pt>
                <c:pt idx="1565">
                  <c:v>34.838531523483319</c:v>
                </c:pt>
                <c:pt idx="1566">
                  <c:v>32.51761589500088</c:v>
                </c:pt>
                <c:pt idx="1567">
                  <c:v>31.207394402760237</c:v>
                </c:pt>
                <c:pt idx="1568">
                  <c:v>28.971293803025944</c:v>
                </c:pt>
                <c:pt idx="1569">
                  <c:v>27.309208831893766</c:v>
                </c:pt>
                <c:pt idx="1570">
                  <c:v>27.373749837714513</c:v>
                </c:pt>
                <c:pt idx="1571">
                  <c:v>30.508637517690385</c:v>
                </c:pt>
                <c:pt idx="1572">
                  <c:v>27.757040186043309</c:v>
                </c:pt>
                <c:pt idx="1573">
                  <c:v>24.935633742016432</c:v>
                </c:pt>
                <c:pt idx="1574">
                  <c:v>23.424186522202159</c:v>
                </c:pt>
                <c:pt idx="1575">
                  <c:v>22.522491375724965</c:v>
                </c:pt>
                <c:pt idx="1576">
                  <c:v>24.414977983828827</c:v>
                </c:pt>
                <c:pt idx="1577">
                  <c:v>27.103287995551124</c:v>
                </c:pt>
                <c:pt idx="1578">
                  <c:v>25.135356571769996</c:v>
                </c:pt>
                <c:pt idx="1579">
                  <c:v>33.266030786649729</c:v>
                </c:pt>
                <c:pt idx="1580">
                  <c:v>36.991099989048202</c:v>
                </c:pt>
                <c:pt idx="1581">
                  <c:v>34.738782269829059</c:v>
                </c:pt>
                <c:pt idx="1582">
                  <c:v>34.352891421924717</c:v>
                </c:pt>
                <c:pt idx="1583">
                  <c:v>32.349775188928227</c:v>
                </c:pt>
                <c:pt idx="1584">
                  <c:v>31.640266389644584</c:v>
                </c:pt>
                <c:pt idx="1585">
                  <c:v>30.398119280674308</c:v>
                </c:pt>
                <c:pt idx="1586">
                  <c:v>25.660171127107169</c:v>
                </c:pt>
                <c:pt idx="1587">
                  <c:v>23.230869562691154</c:v>
                </c:pt>
                <c:pt idx="1588">
                  <c:v>22.94186188248792</c:v>
                </c:pt>
                <c:pt idx="1589">
                  <c:v>23.409876602520864</c:v>
                </c:pt>
                <c:pt idx="1590">
                  <c:v>20.739268920992238</c:v>
                </c:pt>
                <c:pt idx="1591">
                  <c:v>19.60774627954989</c:v>
                </c:pt>
                <c:pt idx="1592">
                  <c:v>17.541779566073302</c:v>
                </c:pt>
                <c:pt idx="1593">
                  <c:v>16.477002182117733</c:v>
                </c:pt>
                <c:pt idx="1594">
                  <c:v>19.602533001343851</c:v>
                </c:pt>
                <c:pt idx="1595">
                  <c:v>18.788471931080235</c:v>
                </c:pt>
                <c:pt idx="1596">
                  <c:v>17.987662506402398</c:v>
                </c:pt>
                <c:pt idx="1597">
                  <c:v>16.74438953576653</c:v>
                </c:pt>
                <c:pt idx="1598">
                  <c:v>19.38148100547944</c:v>
                </c:pt>
                <c:pt idx="1599">
                  <c:v>19.552013148896876</c:v>
                </c:pt>
                <c:pt idx="1600">
                  <c:v>22.286149563639508</c:v>
                </c:pt>
                <c:pt idx="1601">
                  <c:v>27.32763964854766</c:v>
                </c:pt>
                <c:pt idx="1602">
                  <c:v>30.625585857125397</c:v>
                </c:pt>
                <c:pt idx="1603">
                  <c:v>29.460164618967593</c:v>
                </c:pt>
                <c:pt idx="1604">
                  <c:v>31.465341143834713</c:v>
                </c:pt>
                <c:pt idx="1605">
                  <c:v>29.824294257875128</c:v>
                </c:pt>
                <c:pt idx="1606">
                  <c:v>30.884472670926122</c:v>
                </c:pt>
                <c:pt idx="1607">
                  <c:v>28.1605790355812</c:v>
                </c:pt>
                <c:pt idx="1608">
                  <c:v>24.439527859993927</c:v>
                </c:pt>
                <c:pt idx="1609">
                  <c:v>22.925143690219858</c:v>
                </c:pt>
                <c:pt idx="1610">
                  <c:v>20.956434136327935</c:v>
                </c:pt>
                <c:pt idx="1611">
                  <c:v>22.574306694434895</c:v>
                </c:pt>
                <c:pt idx="1612">
                  <c:v>20.938146231189826</c:v>
                </c:pt>
                <c:pt idx="1613">
                  <c:v>19.984581558662757</c:v>
                </c:pt>
                <c:pt idx="1614">
                  <c:v>27.792960303980369</c:v>
                </c:pt>
                <c:pt idx="1615">
                  <c:v>28.348815218715007</c:v>
                </c:pt>
                <c:pt idx="1616">
                  <c:v>31.694823901274262</c:v>
                </c:pt>
                <c:pt idx="1617">
                  <c:v>28.915364285975176</c:v>
                </c:pt>
                <c:pt idx="1618">
                  <c:v>27.246490418988611</c:v>
                </c:pt>
                <c:pt idx="1619">
                  <c:v>27.812297689310718</c:v>
                </c:pt>
                <c:pt idx="1620">
                  <c:v>25.5435284565038</c:v>
                </c:pt>
                <c:pt idx="1621">
                  <c:v>23.181627555380672</c:v>
                </c:pt>
                <c:pt idx="1622">
                  <c:v>21.903809808246919</c:v>
                </c:pt>
                <c:pt idx="1623">
                  <c:v>19.742259298468962</c:v>
                </c:pt>
                <c:pt idx="1624">
                  <c:v>16.936300592476169</c:v>
                </c:pt>
                <c:pt idx="1625">
                  <c:v>15.092291051904381</c:v>
                </c:pt>
                <c:pt idx="1626">
                  <c:v>11.522076306171087</c:v>
                </c:pt>
                <c:pt idx="1627">
                  <c:v>9.4702653249681159</c:v>
                </c:pt>
                <c:pt idx="1628">
                  <c:v>7.7948420737594502</c:v>
                </c:pt>
                <c:pt idx="1629">
                  <c:v>12.83996803055695</c:v>
                </c:pt>
                <c:pt idx="1630">
                  <c:v>11.593265015954163</c:v>
                </c:pt>
                <c:pt idx="1631">
                  <c:v>14.056853268299813</c:v>
                </c:pt>
                <c:pt idx="1632">
                  <c:v>13.110486381921438</c:v>
                </c:pt>
                <c:pt idx="1633">
                  <c:v>15.442148067819762</c:v>
                </c:pt>
                <c:pt idx="1634">
                  <c:v>14.895806501989226</c:v>
                </c:pt>
                <c:pt idx="1635">
                  <c:v>13.833430584415044</c:v>
                </c:pt>
                <c:pt idx="1636">
                  <c:v>12.277866985602667</c:v>
                </c:pt>
                <c:pt idx="1637">
                  <c:v>11.270501798116712</c:v>
                </c:pt>
                <c:pt idx="1638">
                  <c:v>13.731520112399135</c:v>
                </c:pt>
                <c:pt idx="1639">
                  <c:v>14.022605208868343</c:v>
                </c:pt>
                <c:pt idx="1640">
                  <c:v>13.204471305673202</c:v>
                </c:pt>
                <c:pt idx="1641">
                  <c:v>12.625186948975657</c:v>
                </c:pt>
                <c:pt idx="1642">
                  <c:v>15.918594969299749</c:v>
                </c:pt>
                <c:pt idx="1643">
                  <c:v>17.967402398280576</c:v>
                </c:pt>
                <c:pt idx="1644">
                  <c:v>19.653992829137039</c:v>
                </c:pt>
                <c:pt idx="1645">
                  <c:v>24.463448951306923</c:v>
                </c:pt>
                <c:pt idx="1646">
                  <c:v>23.438141642405583</c:v>
                </c:pt>
                <c:pt idx="1647">
                  <c:v>21.298868482821661</c:v>
                </c:pt>
                <c:pt idx="1648">
                  <c:v>19.590658412329859</c:v>
                </c:pt>
                <c:pt idx="1649">
                  <c:v>18.525221689230467</c:v>
                </c:pt>
                <c:pt idx="1650">
                  <c:v>21.864208113878355</c:v>
                </c:pt>
                <c:pt idx="1651">
                  <c:v>21.938523088699419</c:v>
                </c:pt>
                <c:pt idx="1652">
                  <c:v>19.798300324705874</c:v>
                </c:pt>
                <c:pt idx="1653">
                  <c:v>17.461812645501197</c:v>
                </c:pt>
                <c:pt idx="1654">
                  <c:v>16.047831244146117</c:v>
                </c:pt>
                <c:pt idx="1655">
                  <c:v>21.606871403652562</c:v>
                </c:pt>
                <c:pt idx="1656">
                  <c:v>20.653860418782429</c:v>
                </c:pt>
                <c:pt idx="1657">
                  <c:v>19.339006383566964</c:v>
                </c:pt>
                <c:pt idx="1658">
                  <c:v>19.711742487977858</c:v>
                </c:pt>
                <c:pt idx="1659">
                  <c:v>17.719646031448349</c:v>
                </c:pt>
                <c:pt idx="1660">
                  <c:v>15.611295640417211</c:v>
                </c:pt>
                <c:pt idx="1661">
                  <c:v>14.515966688364767</c:v>
                </c:pt>
                <c:pt idx="1662">
                  <c:v>15.484268457827794</c:v>
                </c:pt>
                <c:pt idx="1663">
                  <c:v>16.488516582498718</c:v>
                </c:pt>
                <c:pt idx="1664">
                  <c:v>18.019147685489063</c:v>
                </c:pt>
                <c:pt idx="1665">
                  <c:v>18.743537458841271</c:v>
                </c:pt>
                <c:pt idx="1666">
                  <c:v>17.01402812880475</c:v>
                </c:pt>
                <c:pt idx="1667">
                  <c:v>15.913422509011047</c:v>
                </c:pt>
                <c:pt idx="1668">
                  <c:v>17.044725868526928</c:v>
                </c:pt>
                <c:pt idx="1669">
                  <c:v>19.098464334381912</c:v>
                </c:pt>
                <c:pt idx="1670">
                  <c:v>21.628946047114528</c:v>
                </c:pt>
                <c:pt idx="1671">
                  <c:v>26.100293072849613</c:v>
                </c:pt>
                <c:pt idx="1672">
                  <c:v>25.139258709378392</c:v>
                </c:pt>
                <c:pt idx="1673">
                  <c:v>26.019139844731964</c:v>
                </c:pt>
                <c:pt idx="1674">
                  <c:v>25.068715544286295</c:v>
                </c:pt>
                <c:pt idx="1675">
                  <c:v>25.805840363312711</c:v>
                </c:pt>
                <c:pt idx="1676">
                  <c:v>24.061709678671402</c:v>
                </c:pt>
                <c:pt idx="1677">
                  <c:v>23.864885548434643</c:v>
                </c:pt>
                <c:pt idx="1678">
                  <c:v>22.396302675831393</c:v>
                </c:pt>
                <c:pt idx="1679">
                  <c:v>21.600569421214633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85-824E-B743-26A5938A2A32}"/>
            </c:ext>
          </c:extLst>
        </c:ser>
        <c:ser>
          <c:idx val="1"/>
          <c:order val="1"/>
          <c:tx>
            <c:strRef>
              <c:f>Sheet1!$Q$1:$Q$2</c:f>
              <c:strCache>
                <c:ptCount val="2"/>
                <c:pt idx="1">
                  <c:v>負DI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Sheet1!$Q$3:$Q$1682</c:f>
              <c:numCache>
                <c:formatCode>General</c:formatCode>
                <c:ptCount val="1680"/>
                <c:pt idx="14">
                  <c:v>45.904937369630481</c:v>
                </c:pt>
                <c:pt idx="15">
                  <c:v>49.775301214962056</c:v>
                </c:pt>
                <c:pt idx="16">
                  <c:v>49.581017621920715</c:v>
                </c:pt>
                <c:pt idx="17">
                  <c:v>46.253829461314091</c:v>
                </c:pt>
                <c:pt idx="18">
                  <c:v>44.322838209251849</c:v>
                </c:pt>
                <c:pt idx="19">
                  <c:v>41.176463876614065</c:v>
                </c:pt>
                <c:pt idx="20">
                  <c:v>36.078945652159724</c:v>
                </c:pt>
                <c:pt idx="21">
                  <c:v>34.723131171957895</c:v>
                </c:pt>
                <c:pt idx="22">
                  <c:v>31.745264099796032</c:v>
                </c:pt>
                <c:pt idx="23">
                  <c:v>30.935540528081372</c:v>
                </c:pt>
                <c:pt idx="24">
                  <c:v>27.346086740314991</c:v>
                </c:pt>
                <c:pt idx="25">
                  <c:v>26.312700516503746</c:v>
                </c:pt>
                <c:pt idx="26">
                  <c:v>26.430244868196251</c:v>
                </c:pt>
                <c:pt idx="27">
                  <c:v>25.938675205321111</c:v>
                </c:pt>
                <c:pt idx="28">
                  <c:v>25.118873295104777</c:v>
                </c:pt>
                <c:pt idx="29">
                  <c:v>23.607164451472677</c:v>
                </c:pt>
                <c:pt idx="30">
                  <c:v>25.107562473324307</c:v>
                </c:pt>
                <c:pt idx="31">
                  <c:v>29.069835198857653</c:v>
                </c:pt>
                <c:pt idx="32">
                  <c:v>27.16188623536484</c:v>
                </c:pt>
                <c:pt idx="33">
                  <c:v>24.239104571636766</c:v>
                </c:pt>
                <c:pt idx="34">
                  <c:v>22.91288186046118</c:v>
                </c:pt>
                <c:pt idx="35">
                  <c:v>21.751945750791169</c:v>
                </c:pt>
                <c:pt idx="36">
                  <c:v>26.304695192420851</c:v>
                </c:pt>
                <c:pt idx="37">
                  <c:v>25.121677034912761</c:v>
                </c:pt>
                <c:pt idx="38">
                  <c:v>23.350321054741496</c:v>
                </c:pt>
                <c:pt idx="39">
                  <c:v>27.655946398780699</c:v>
                </c:pt>
                <c:pt idx="40">
                  <c:v>25.779383180206061</c:v>
                </c:pt>
                <c:pt idx="41">
                  <c:v>24.465745871171023</c:v>
                </c:pt>
                <c:pt idx="42">
                  <c:v>23.213933633813681</c:v>
                </c:pt>
                <c:pt idx="43">
                  <c:v>26.621180548140551</c:v>
                </c:pt>
                <c:pt idx="44">
                  <c:v>35.546710051669109</c:v>
                </c:pt>
                <c:pt idx="45">
                  <c:v>33.844129274324189</c:v>
                </c:pt>
                <c:pt idx="46">
                  <c:v>36.23272101084568</c:v>
                </c:pt>
                <c:pt idx="47">
                  <c:v>34.79713900930394</c:v>
                </c:pt>
                <c:pt idx="48">
                  <c:v>33.45387436872776</c:v>
                </c:pt>
                <c:pt idx="49">
                  <c:v>37.169717744321062</c:v>
                </c:pt>
                <c:pt idx="50">
                  <c:v>38.168031555209467</c:v>
                </c:pt>
                <c:pt idx="51">
                  <c:v>35.787681482641503</c:v>
                </c:pt>
                <c:pt idx="52">
                  <c:v>33.098180220579557</c:v>
                </c:pt>
                <c:pt idx="53">
                  <c:v>31.360135453531115</c:v>
                </c:pt>
                <c:pt idx="54">
                  <c:v>38.235799341851113</c:v>
                </c:pt>
                <c:pt idx="55">
                  <c:v>38.898597098841336</c:v>
                </c:pt>
                <c:pt idx="56">
                  <c:v>36.194822458347062</c:v>
                </c:pt>
                <c:pt idx="57">
                  <c:v>37.447713239192346</c:v>
                </c:pt>
                <c:pt idx="58">
                  <c:v>35.570945659774239</c:v>
                </c:pt>
                <c:pt idx="59">
                  <c:v>33.861526263053108</c:v>
                </c:pt>
                <c:pt idx="60">
                  <c:v>35.171310089927829</c:v>
                </c:pt>
                <c:pt idx="61">
                  <c:v>32.762108949236548</c:v>
                </c:pt>
                <c:pt idx="62">
                  <c:v>33.9723923760559</c:v>
                </c:pt>
                <c:pt idx="63">
                  <c:v>34.014142264161372</c:v>
                </c:pt>
                <c:pt idx="64">
                  <c:v>33.198281517149866</c:v>
                </c:pt>
                <c:pt idx="65">
                  <c:v>35.16398608423038</c:v>
                </c:pt>
                <c:pt idx="66">
                  <c:v>41.858546851919762</c:v>
                </c:pt>
                <c:pt idx="67">
                  <c:v>53.36112241896339</c:v>
                </c:pt>
                <c:pt idx="68">
                  <c:v>50.047887636028129</c:v>
                </c:pt>
                <c:pt idx="69">
                  <c:v>48.576123443422603</c:v>
                </c:pt>
                <c:pt idx="70">
                  <c:v>52.27738823271666</c:v>
                </c:pt>
                <c:pt idx="71">
                  <c:v>48.504247082866236</c:v>
                </c:pt>
                <c:pt idx="72">
                  <c:v>47.809648013949712</c:v>
                </c:pt>
                <c:pt idx="73">
                  <c:v>45.055767118038673</c:v>
                </c:pt>
                <c:pt idx="74">
                  <c:v>43.222908872550647</c:v>
                </c:pt>
                <c:pt idx="75">
                  <c:v>39.498571646366457</c:v>
                </c:pt>
                <c:pt idx="76">
                  <c:v>37.07950718967431</c:v>
                </c:pt>
                <c:pt idx="77">
                  <c:v>35.264698641825213</c:v>
                </c:pt>
                <c:pt idx="78">
                  <c:v>36.497281849663018</c:v>
                </c:pt>
                <c:pt idx="79">
                  <c:v>31.043664248060804</c:v>
                </c:pt>
                <c:pt idx="80">
                  <c:v>29.276411125136786</c:v>
                </c:pt>
                <c:pt idx="81">
                  <c:v>28.580563793791214</c:v>
                </c:pt>
                <c:pt idx="82">
                  <c:v>28.631397236047889</c:v>
                </c:pt>
                <c:pt idx="83">
                  <c:v>31.325654599936204</c:v>
                </c:pt>
                <c:pt idx="84">
                  <c:v>30.320487376715082</c:v>
                </c:pt>
                <c:pt idx="85">
                  <c:v>27.754755035079498</c:v>
                </c:pt>
                <c:pt idx="86">
                  <c:v>25.539241764692889</c:v>
                </c:pt>
                <c:pt idx="87">
                  <c:v>28.886459057632983</c:v>
                </c:pt>
                <c:pt idx="88">
                  <c:v>27.831921520580099</c:v>
                </c:pt>
                <c:pt idx="89">
                  <c:v>24.573152370756571</c:v>
                </c:pt>
                <c:pt idx="90">
                  <c:v>23.839182358063461</c:v>
                </c:pt>
                <c:pt idx="91">
                  <c:v>29.839209918126635</c:v>
                </c:pt>
                <c:pt idx="92">
                  <c:v>28.457194318300637</c:v>
                </c:pt>
                <c:pt idx="93">
                  <c:v>25.972055306333914</c:v>
                </c:pt>
                <c:pt idx="94">
                  <c:v>24.313970684896649</c:v>
                </c:pt>
                <c:pt idx="95">
                  <c:v>22.668972328925623</c:v>
                </c:pt>
                <c:pt idx="96">
                  <c:v>21.670185204817606</c:v>
                </c:pt>
                <c:pt idx="97">
                  <c:v>20.497148471058907</c:v>
                </c:pt>
                <c:pt idx="98">
                  <c:v>21.209790474018689</c:v>
                </c:pt>
                <c:pt idx="99">
                  <c:v>18.930716146562698</c:v>
                </c:pt>
                <c:pt idx="100">
                  <c:v>17.343916392609913</c:v>
                </c:pt>
                <c:pt idx="101">
                  <c:v>16.266035482455958</c:v>
                </c:pt>
                <c:pt idx="102">
                  <c:v>15.320497085039669</c:v>
                </c:pt>
                <c:pt idx="103">
                  <c:v>14.174893832426349</c:v>
                </c:pt>
                <c:pt idx="104">
                  <c:v>13.43363586020399</c:v>
                </c:pt>
                <c:pt idx="105">
                  <c:v>12.595317264880446</c:v>
                </c:pt>
                <c:pt idx="106">
                  <c:v>11.579554802471769</c:v>
                </c:pt>
                <c:pt idx="107">
                  <c:v>10.75327614611319</c:v>
                </c:pt>
                <c:pt idx="108">
                  <c:v>10.155429111465182</c:v>
                </c:pt>
                <c:pt idx="109">
                  <c:v>9.5467075166423125</c:v>
                </c:pt>
                <c:pt idx="110">
                  <c:v>8.694030509270096</c:v>
                </c:pt>
                <c:pt idx="111">
                  <c:v>10.71152707207408</c:v>
                </c:pt>
                <c:pt idx="112">
                  <c:v>11.095676630845063</c:v>
                </c:pt>
                <c:pt idx="113">
                  <c:v>9.7506501789471809</c:v>
                </c:pt>
                <c:pt idx="114">
                  <c:v>9.2347386926818888</c:v>
                </c:pt>
                <c:pt idx="115">
                  <c:v>14.153389480281584</c:v>
                </c:pt>
                <c:pt idx="116">
                  <c:v>18.500933958431624</c:v>
                </c:pt>
                <c:pt idx="117">
                  <c:v>17.828591332548839</c:v>
                </c:pt>
                <c:pt idx="118">
                  <c:v>22.002113860655598</c:v>
                </c:pt>
                <c:pt idx="119">
                  <c:v>20.764230969456708</c:v>
                </c:pt>
                <c:pt idx="120">
                  <c:v>24.032860865128796</c:v>
                </c:pt>
                <c:pt idx="121">
                  <c:v>23.15954745065978</c:v>
                </c:pt>
                <c:pt idx="122">
                  <c:v>24.93607339996062</c:v>
                </c:pt>
                <c:pt idx="123">
                  <c:v>25.188984908463141</c:v>
                </c:pt>
                <c:pt idx="124">
                  <c:v>28.940446405748705</c:v>
                </c:pt>
                <c:pt idx="125">
                  <c:v>27.331478270916122</c:v>
                </c:pt>
                <c:pt idx="126">
                  <c:v>23.918110997370285</c:v>
                </c:pt>
                <c:pt idx="127">
                  <c:v>22.017112936978389</c:v>
                </c:pt>
                <c:pt idx="128">
                  <c:v>20.575074592455341</c:v>
                </c:pt>
                <c:pt idx="129">
                  <c:v>19.293933385701507</c:v>
                </c:pt>
                <c:pt idx="130">
                  <c:v>18.255642515697733</c:v>
                </c:pt>
                <c:pt idx="131">
                  <c:v>20.077638011912001</c:v>
                </c:pt>
                <c:pt idx="132">
                  <c:v>18.456844034156049</c:v>
                </c:pt>
                <c:pt idx="133">
                  <c:v>23.690153218823841</c:v>
                </c:pt>
                <c:pt idx="134">
                  <c:v>22.328216803864258</c:v>
                </c:pt>
                <c:pt idx="135">
                  <c:v>20.936924283136193</c:v>
                </c:pt>
                <c:pt idx="136">
                  <c:v>23.052095546708586</c:v>
                </c:pt>
                <c:pt idx="137">
                  <c:v>28.048042788832678</c:v>
                </c:pt>
                <c:pt idx="138">
                  <c:v>26.44524219842409</c:v>
                </c:pt>
                <c:pt idx="139">
                  <c:v>23.27140521760218</c:v>
                </c:pt>
                <c:pt idx="140">
                  <c:v>24.52277009107026</c:v>
                </c:pt>
                <c:pt idx="141">
                  <c:v>22.765574309163377</c:v>
                </c:pt>
                <c:pt idx="142">
                  <c:v>20.043252653605165</c:v>
                </c:pt>
                <c:pt idx="143">
                  <c:v>19.125809054761952</c:v>
                </c:pt>
                <c:pt idx="144">
                  <c:v>24.644588114574969</c:v>
                </c:pt>
                <c:pt idx="145">
                  <c:v>25.296352966276675</c:v>
                </c:pt>
                <c:pt idx="146">
                  <c:v>23.230141151949827</c:v>
                </c:pt>
                <c:pt idx="147">
                  <c:v>25.250081653199519</c:v>
                </c:pt>
                <c:pt idx="148">
                  <c:v>23.864834895084666</c:v>
                </c:pt>
                <c:pt idx="149">
                  <c:v>33.183245527773018</c:v>
                </c:pt>
                <c:pt idx="150">
                  <c:v>34.379209499387109</c:v>
                </c:pt>
                <c:pt idx="151">
                  <c:v>32.740967705348162</c:v>
                </c:pt>
                <c:pt idx="152">
                  <c:v>31.709890220591824</c:v>
                </c:pt>
                <c:pt idx="153">
                  <c:v>36.747780239927174</c:v>
                </c:pt>
                <c:pt idx="154">
                  <c:v>34.685531840270677</c:v>
                </c:pt>
                <c:pt idx="155">
                  <c:v>33.088909688449085</c:v>
                </c:pt>
                <c:pt idx="156">
                  <c:v>38.410972817869272</c:v>
                </c:pt>
                <c:pt idx="157">
                  <c:v>39.35855871106515</c:v>
                </c:pt>
                <c:pt idx="158">
                  <c:v>37.378219153981455</c:v>
                </c:pt>
                <c:pt idx="159">
                  <c:v>41.519258971444472</c:v>
                </c:pt>
                <c:pt idx="160">
                  <c:v>39.465446606777583</c:v>
                </c:pt>
                <c:pt idx="161">
                  <c:v>40.052207853890081</c:v>
                </c:pt>
                <c:pt idx="162">
                  <c:v>36.526459457024721</c:v>
                </c:pt>
                <c:pt idx="163">
                  <c:v>35.001584789918702</c:v>
                </c:pt>
                <c:pt idx="164">
                  <c:v>33.173363793222812</c:v>
                </c:pt>
                <c:pt idx="165">
                  <c:v>31.717897562642968</c:v>
                </c:pt>
                <c:pt idx="166">
                  <c:v>30.588329432133644</c:v>
                </c:pt>
                <c:pt idx="167">
                  <c:v>32.238071329982212</c:v>
                </c:pt>
                <c:pt idx="168">
                  <c:v>30.389248427210081</c:v>
                </c:pt>
                <c:pt idx="169">
                  <c:v>29.237869455111031</c:v>
                </c:pt>
                <c:pt idx="170">
                  <c:v>30.716810287720776</c:v>
                </c:pt>
                <c:pt idx="171">
                  <c:v>34.796512171871385</c:v>
                </c:pt>
                <c:pt idx="172">
                  <c:v>39.671970859690326</c:v>
                </c:pt>
                <c:pt idx="173">
                  <c:v>38.271274923397634</c:v>
                </c:pt>
                <c:pt idx="174">
                  <c:v>32.752083842448073</c:v>
                </c:pt>
                <c:pt idx="175">
                  <c:v>30.584628010622932</c:v>
                </c:pt>
                <c:pt idx="176">
                  <c:v>38.48774047853717</c:v>
                </c:pt>
                <c:pt idx="177">
                  <c:v>42.771663175539366</c:v>
                </c:pt>
                <c:pt idx="178">
                  <c:v>39.454124697094215</c:v>
                </c:pt>
                <c:pt idx="179">
                  <c:v>36.763845004934097</c:v>
                </c:pt>
                <c:pt idx="180">
                  <c:v>34.758973574186228</c:v>
                </c:pt>
                <c:pt idx="181">
                  <c:v>31.7155149989931</c:v>
                </c:pt>
                <c:pt idx="182">
                  <c:v>28.074334073985185</c:v>
                </c:pt>
                <c:pt idx="183">
                  <c:v>26.607267614704295</c:v>
                </c:pt>
                <c:pt idx="184">
                  <c:v>25.294851005636293</c:v>
                </c:pt>
                <c:pt idx="185">
                  <c:v>23.962135568814663</c:v>
                </c:pt>
                <c:pt idx="186">
                  <c:v>27.948882894449305</c:v>
                </c:pt>
                <c:pt idx="187">
                  <c:v>26.752692908669523</c:v>
                </c:pt>
                <c:pt idx="188">
                  <c:v>26.512670648166083</c:v>
                </c:pt>
                <c:pt idx="189">
                  <c:v>33.146221281066055</c:v>
                </c:pt>
                <c:pt idx="190">
                  <c:v>37.70289622838223</c:v>
                </c:pt>
                <c:pt idx="191">
                  <c:v>35.610965048165653</c:v>
                </c:pt>
                <c:pt idx="192">
                  <c:v>44.319159597933314</c:v>
                </c:pt>
                <c:pt idx="193">
                  <c:v>43.700847940635121</c:v>
                </c:pt>
                <c:pt idx="194">
                  <c:v>48.926132479050914</c:v>
                </c:pt>
                <c:pt idx="195">
                  <c:v>47.761356600974544</c:v>
                </c:pt>
                <c:pt idx="196">
                  <c:v>44.052170086648751</c:v>
                </c:pt>
                <c:pt idx="197">
                  <c:v>41.818270214812983</c:v>
                </c:pt>
                <c:pt idx="198">
                  <c:v>38.383383583100624</c:v>
                </c:pt>
                <c:pt idx="199">
                  <c:v>40.556829913099875</c:v>
                </c:pt>
                <c:pt idx="200">
                  <c:v>41.150753608114833</c:v>
                </c:pt>
                <c:pt idx="201">
                  <c:v>39.596491989134215</c:v>
                </c:pt>
                <c:pt idx="202">
                  <c:v>34.577028542665552</c:v>
                </c:pt>
                <c:pt idx="203">
                  <c:v>32.523189667145083</c:v>
                </c:pt>
                <c:pt idx="204">
                  <c:v>30.38824662388993</c:v>
                </c:pt>
                <c:pt idx="205">
                  <c:v>28.869230225147017</c:v>
                </c:pt>
                <c:pt idx="206">
                  <c:v>26.915263407232139</c:v>
                </c:pt>
                <c:pt idx="207">
                  <c:v>29.49551543847701</c:v>
                </c:pt>
                <c:pt idx="208">
                  <c:v>29.203666435447701</c:v>
                </c:pt>
                <c:pt idx="209">
                  <c:v>25.720946538729201</c:v>
                </c:pt>
                <c:pt idx="210">
                  <c:v>24.481695973881891</c:v>
                </c:pt>
                <c:pt idx="211">
                  <c:v>22.468610382582121</c:v>
                </c:pt>
                <c:pt idx="212">
                  <c:v>21.809576775371774</c:v>
                </c:pt>
                <c:pt idx="213">
                  <c:v>25.761458880137749</c:v>
                </c:pt>
                <c:pt idx="214">
                  <c:v>23.819685825506124</c:v>
                </c:pt>
                <c:pt idx="215">
                  <c:v>22.938734532838378</c:v>
                </c:pt>
                <c:pt idx="216">
                  <c:v>20.731634890797249</c:v>
                </c:pt>
                <c:pt idx="217">
                  <c:v>19.814587901837406</c:v>
                </c:pt>
                <c:pt idx="218">
                  <c:v>23.090716332225284</c:v>
                </c:pt>
                <c:pt idx="219">
                  <c:v>21.590444498309527</c:v>
                </c:pt>
                <c:pt idx="220">
                  <c:v>20.69544098034666</c:v>
                </c:pt>
                <c:pt idx="221">
                  <c:v>19.953431607248977</c:v>
                </c:pt>
                <c:pt idx="222">
                  <c:v>18.170816343092298</c:v>
                </c:pt>
                <c:pt idx="223">
                  <c:v>18.649220670707962</c:v>
                </c:pt>
                <c:pt idx="224">
                  <c:v>17.323726684907736</c:v>
                </c:pt>
                <c:pt idx="225">
                  <c:v>17.485975565752732</c:v>
                </c:pt>
                <c:pt idx="226">
                  <c:v>16.00694527899109</c:v>
                </c:pt>
                <c:pt idx="227">
                  <c:v>14.060070964615418</c:v>
                </c:pt>
                <c:pt idx="228">
                  <c:v>13.395349160467374</c:v>
                </c:pt>
                <c:pt idx="229">
                  <c:v>15.213247832140112</c:v>
                </c:pt>
                <c:pt idx="230">
                  <c:v>20.295692018747673</c:v>
                </c:pt>
                <c:pt idx="231">
                  <c:v>19.445647638264802</c:v>
                </c:pt>
                <c:pt idx="232">
                  <c:v>20.847788509033137</c:v>
                </c:pt>
                <c:pt idx="233">
                  <c:v>19.965632258655823</c:v>
                </c:pt>
                <c:pt idx="234">
                  <c:v>20.445053379504909</c:v>
                </c:pt>
                <c:pt idx="235">
                  <c:v>19.724334840608481</c:v>
                </c:pt>
                <c:pt idx="236">
                  <c:v>17.287376246665833</c:v>
                </c:pt>
                <c:pt idx="237">
                  <c:v>15.704718254147171</c:v>
                </c:pt>
                <c:pt idx="238">
                  <c:v>15.189838927164665</c:v>
                </c:pt>
                <c:pt idx="239">
                  <c:v>14.298612729857691</c:v>
                </c:pt>
                <c:pt idx="240">
                  <c:v>12.972786732921399</c:v>
                </c:pt>
                <c:pt idx="241">
                  <c:v>11.648676069143288</c:v>
                </c:pt>
                <c:pt idx="242">
                  <c:v>10.905286701104242</c:v>
                </c:pt>
                <c:pt idx="243">
                  <c:v>12.807767463604858</c:v>
                </c:pt>
                <c:pt idx="244">
                  <c:v>14.871625117720352</c:v>
                </c:pt>
                <c:pt idx="245">
                  <c:v>13.686056812590863</c:v>
                </c:pt>
                <c:pt idx="246">
                  <c:v>12.926427107094494</c:v>
                </c:pt>
                <c:pt idx="247">
                  <c:v>23.844245528612522</c:v>
                </c:pt>
                <c:pt idx="248">
                  <c:v>20.801131745148645</c:v>
                </c:pt>
                <c:pt idx="249">
                  <c:v>19.028227446268513</c:v>
                </c:pt>
                <c:pt idx="250">
                  <c:v>17.279264188507415</c:v>
                </c:pt>
                <c:pt idx="251">
                  <c:v>15.955893451490871</c:v>
                </c:pt>
                <c:pt idx="252">
                  <c:v>14.946969731729135</c:v>
                </c:pt>
                <c:pt idx="253">
                  <c:v>16.684580113281573</c:v>
                </c:pt>
                <c:pt idx="254">
                  <c:v>17.865672241005292</c:v>
                </c:pt>
                <c:pt idx="255">
                  <c:v>16.695181673812559</c:v>
                </c:pt>
                <c:pt idx="256">
                  <c:v>20.966430012143526</c:v>
                </c:pt>
                <c:pt idx="257">
                  <c:v>20.069770438920401</c:v>
                </c:pt>
                <c:pt idx="258">
                  <c:v>18.839789527543836</c:v>
                </c:pt>
                <c:pt idx="259">
                  <c:v>34.980036587894688</c:v>
                </c:pt>
                <c:pt idx="260">
                  <c:v>34.082843175761226</c:v>
                </c:pt>
                <c:pt idx="261">
                  <c:v>31.449722062992507</c:v>
                </c:pt>
                <c:pt idx="262">
                  <c:v>36.653090558826314</c:v>
                </c:pt>
                <c:pt idx="263">
                  <c:v>33.881767268174343</c:v>
                </c:pt>
                <c:pt idx="264">
                  <c:v>31.616224043113622</c:v>
                </c:pt>
                <c:pt idx="265">
                  <c:v>29.277180997074819</c:v>
                </c:pt>
                <c:pt idx="266">
                  <c:v>25.241025902787623</c:v>
                </c:pt>
                <c:pt idx="267">
                  <c:v>23.999701695108172</c:v>
                </c:pt>
                <c:pt idx="268">
                  <c:v>26.613613863432811</c:v>
                </c:pt>
                <c:pt idx="269">
                  <c:v>25.216465452723398</c:v>
                </c:pt>
                <c:pt idx="270">
                  <c:v>27.244755215579225</c:v>
                </c:pt>
                <c:pt idx="271">
                  <c:v>27.114127692959798</c:v>
                </c:pt>
                <c:pt idx="272">
                  <c:v>26.893762585215164</c:v>
                </c:pt>
                <c:pt idx="273">
                  <c:v>25.449381672002591</c:v>
                </c:pt>
                <c:pt idx="274">
                  <c:v>23.354623039267839</c:v>
                </c:pt>
                <c:pt idx="275">
                  <c:v>22.190599857653627</c:v>
                </c:pt>
                <c:pt idx="276">
                  <c:v>23.792584757824308</c:v>
                </c:pt>
                <c:pt idx="277">
                  <c:v>22.092523085306485</c:v>
                </c:pt>
                <c:pt idx="278">
                  <c:v>29.629341105211164</c:v>
                </c:pt>
                <c:pt idx="279">
                  <c:v>31.112933174920048</c:v>
                </c:pt>
                <c:pt idx="280">
                  <c:v>29.463227139602377</c:v>
                </c:pt>
                <c:pt idx="281">
                  <c:v>27.378124079308357</c:v>
                </c:pt>
                <c:pt idx="282">
                  <c:v>24.765702954308427</c:v>
                </c:pt>
                <c:pt idx="283">
                  <c:v>23.313991907619265</c:v>
                </c:pt>
                <c:pt idx="284">
                  <c:v>28.675607722619525</c:v>
                </c:pt>
                <c:pt idx="285">
                  <c:v>28.461278796973367</c:v>
                </c:pt>
                <c:pt idx="286">
                  <c:v>29.625083870642854</c:v>
                </c:pt>
                <c:pt idx="287">
                  <c:v>32.331670133888252</c:v>
                </c:pt>
                <c:pt idx="288">
                  <c:v>31.061817811095839</c:v>
                </c:pt>
                <c:pt idx="289">
                  <c:v>29.556420485611497</c:v>
                </c:pt>
                <c:pt idx="290">
                  <c:v>27.963327385976676</c:v>
                </c:pt>
                <c:pt idx="291">
                  <c:v>30.6010077493927</c:v>
                </c:pt>
                <c:pt idx="292">
                  <c:v>28.590393561131371</c:v>
                </c:pt>
                <c:pt idx="293">
                  <c:v>26.360153279473199</c:v>
                </c:pt>
                <c:pt idx="294">
                  <c:v>27.947906097087859</c:v>
                </c:pt>
                <c:pt idx="295">
                  <c:v>26.449398128818647</c:v>
                </c:pt>
                <c:pt idx="296">
                  <c:v>29.354568843962102</c:v>
                </c:pt>
                <c:pt idx="297">
                  <c:v>33.930355528219955</c:v>
                </c:pt>
                <c:pt idx="298">
                  <c:v>35.55024263059066</c:v>
                </c:pt>
                <c:pt idx="299">
                  <c:v>33.880798532791758</c:v>
                </c:pt>
                <c:pt idx="300">
                  <c:v>32.129174441197193</c:v>
                </c:pt>
                <c:pt idx="301">
                  <c:v>30.609028561463685</c:v>
                </c:pt>
                <c:pt idx="302">
                  <c:v>28.954462484830795</c:v>
                </c:pt>
                <c:pt idx="303">
                  <c:v>27.151390739073054</c:v>
                </c:pt>
                <c:pt idx="304">
                  <c:v>24.798184376729374</c:v>
                </c:pt>
                <c:pt idx="305">
                  <c:v>23.335415327982677</c:v>
                </c:pt>
                <c:pt idx="306">
                  <c:v>22.543757148291014</c:v>
                </c:pt>
                <c:pt idx="307">
                  <c:v>20.341938738507281</c:v>
                </c:pt>
                <c:pt idx="308">
                  <c:v>18.679862547083808</c:v>
                </c:pt>
                <c:pt idx="309">
                  <c:v>17.572989019739151</c:v>
                </c:pt>
                <c:pt idx="310">
                  <c:v>20.148603697183166</c:v>
                </c:pt>
                <c:pt idx="311">
                  <c:v>18.048543471355167</c:v>
                </c:pt>
                <c:pt idx="312">
                  <c:v>16.945034078837605</c:v>
                </c:pt>
                <c:pt idx="313">
                  <c:v>15.323699725108064</c:v>
                </c:pt>
                <c:pt idx="314">
                  <c:v>14.327336727615187</c:v>
                </c:pt>
                <c:pt idx="315">
                  <c:v>16.222699066907243</c:v>
                </c:pt>
                <c:pt idx="316">
                  <c:v>14.620836463179664</c:v>
                </c:pt>
                <c:pt idx="317">
                  <c:v>13.55615433915211</c:v>
                </c:pt>
                <c:pt idx="318">
                  <c:v>12.678186440324707</c:v>
                </c:pt>
                <c:pt idx="319">
                  <c:v>15.052232073894769</c:v>
                </c:pt>
                <c:pt idx="320">
                  <c:v>13.490267500455436</c:v>
                </c:pt>
                <c:pt idx="321">
                  <c:v>12.006404087363313</c:v>
                </c:pt>
                <c:pt idx="322">
                  <c:v>11.036895677939441</c:v>
                </c:pt>
                <c:pt idx="323">
                  <c:v>13.073727707469985</c:v>
                </c:pt>
                <c:pt idx="324">
                  <c:v>12.21193982649879</c:v>
                </c:pt>
                <c:pt idx="325">
                  <c:v>11.502422002182964</c:v>
                </c:pt>
                <c:pt idx="326">
                  <c:v>10.414243818903532</c:v>
                </c:pt>
                <c:pt idx="327">
                  <c:v>9.441044312150467</c:v>
                </c:pt>
                <c:pt idx="328">
                  <c:v>8.6289304865945571</c:v>
                </c:pt>
                <c:pt idx="329">
                  <c:v>10.916588555137626</c:v>
                </c:pt>
                <c:pt idx="330">
                  <c:v>16.700949254520612</c:v>
                </c:pt>
                <c:pt idx="331">
                  <c:v>16.673232961427047</c:v>
                </c:pt>
                <c:pt idx="332">
                  <c:v>15.48150717118989</c:v>
                </c:pt>
                <c:pt idx="333">
                  <c:v>21.760634510679637</c:v>
                </c:pt>
                <c:pt idx="334">
                  <c:v>26.749523447831507</c:v>
                </c:pt>
                <c:pt idx="335">
                  <c:v>25.925292711820724</c:v>
                </c:pt>
                <c:pt idx="336">
                  <c:v>28.580502450409572</c:v>
                </c:pt>
                <c:pt idx="337">
                  <c:v>26.781227482271362</c:v>
                </c:pt>
                <c:pt idx="338">
                  <c:v>28.558224219421113</c:v>
                </c:pt>
                <c:pt idx="339">
                  <c:v>33.689661755544783</c:v>
                </c:pt>
                <c:pt idx="340">
                  <c:v>33.37476768492315</c:v>
                </c:pt>
                <c:pt idx="341">
                  <c:v>31.733387517527547</c:v>
                </c:pt>
                <c:pt idx="342">
                  <c:v>29.148247088330731</c:v>
                </c:pt>
                <c:pt idx="343">
                  <c:v>28.015568736466275</c:v>
                </c:pt>
                <c:pt idx="344">
                  <c:v>28.867773125937408</c:v>
                </c:pt>
                <c:pt idx="345">
                  <c:v>27.288197572124073</c:v>
                </c:pt>
                <c:pt idx="346">
                  <c:v>25.41585969300862</c:v>
                </c:pt>
                <c:pt idx="347">
                  <c:v>33.006643209571571</c:v>
                </c:pt>
                <c:pt idx="348">
                  <c:v>35.618538275792254</c:v>
                </c:pt>
                <c:pt idx="349">
                  <c:v>33.470876876174451</c:v>
                </c:pt>
                <c:pt idx="350">
                  <c:v>44.296703621092348</c:v>
                </c:pt>
                <c:pt idx="351">
                  <c:v>43.29742552692715</c:v>
                </c:pt>
                <c:pt idx="352">
                  <c:v>40.709491441544174</c:v>
                </c:pt>
                <c:pt idx="353">
                  <c:v>38.668136189733403</c:v>
                </c:pt>
                <c:pt idx="354">
                  <c:v>35.250512495356055</c:v>
                </c:pt>
                <c:pt idx="355">
                  <c:v>32.937436199650236</c:v>
                </c:pt>
                <c:pt idx="356">
                  <c:v>29.323437222535198</c:v>
                </c:pt>
                <c:pt idx="357">
                  <c:v>28.785764064323242</c:v>
                </c:pt>
                <c:pt idx="358">
                  <c:v>36.229483239657938</c:v>
                </c:pt>
                <c:pt idx="359">
                  <c:v>35.949050092099824</c:v>
                </c:pt>
                <c:pt idx="360">
                  <c:v>32.454289604313168</c:v>
                </c:pt>
                <c:pt idx="361">
                  <c:v>32.194479393964663</c:v>
                </c:pt>
                <c:pt idx="362">
                  <c:v>30.47909615130553</c:v>
                </c:pt>
                <c:pt idx="363">
                  <c:v>28.68019888302798</c:v>
                </c:pt>
                <c:pt idx="364">
                  <c:v>28.97480076950794</c:v>
                </c:pt>
                <c:pt idx="365">
                  <c:v>27.625328790871919</c:v>
                </c:pt>
                <c:pt idx="366">
                  <c:v>25.692511502088522</c:v>
                </c:pt>
                <c:pt idx="367">
                  <c:v>25.217342834584528</c:v>
                </c:pt>
                <c:pt idx="368">
                  <c:v>24.114075650208388</c:v>
                </c:pt>
                <c:pt idx="369">
                  <c:v>27.189535185368737</c:v>
                </c:pt>
                <c:pt idx="370">
                  <c:v>29.082700198771818</c:v>
                </c:pt>
                <c:pt idx="371">
                  <c:v>28.225803959180595</c:v>
                </c:pt>
                <c:pt idx="372">
                  <c:v>28.901515354337924</c:v>
                </c:pt>
                <c:pt idx="373">
                  <c:v>27.616738528853489</c:v>
                </c:pt>
                <c:pt idx="374">
                  <c:v>27.308412345914068</c:v>
                </c:pt>
                <c:pt idx="375">
                  <c:v>29.456970419478896</c:v>
                </c:pt>
                <c:pt idx="376">
                  <c:v>36.528492465042291</c:v>
                </c:pt>
                <c:pt idx="377">
                  <c:v>43.613294019885601</c:v>
                </c:pt>
                <c:pt idx="378">
                  <c:v>42.18059850846381</c:v>
                </c:pt>
                <c:pt idx="379">
                  <c:v>39.805882264267808</c:v>
                </c:pt>
                <c:pt idx="380">
                  <c:v>35.4108657608652</c:v>
                </c:pt>
                <c:pt idx="381">
                  <c:v>35.106503395638278</c:v>
                </c:pt>
                <c:pt idx="382">
                  <c:v>36.830400467110422</c:v>
                </c:pt>
                <c:pt idx="383">
                  <c:v>34.915902047495507</c:v>
                </c:pt>
                <c:pt idx="384">
                  <c:v>35.954911450939179</c:v>
                </c:pt>
                <c:pt idx="385">
                  <c:v>33.667560111562246</c:v>
                </c:pt>
                <c:pt idx="386">
                  <c:v>32.611204409670201</c:v>
                </c:pt>
                <c:pt idx="387">
                  <c:v>30.118477745404181</c:v>
                </c:pt>
                <c:pt idx="388">
                  <c:v>29.129713631847636</c:v>
                </c:pt>
                <c:pt idx="389">
                  <c:v>28.708243085254114</c:v>
                </c:pt>
                <c:pt idx="390">
                  <c:v>27.428484237917122</c:v>
                </c:pt>
                <c:pt idx="391">
                  <c:v>29.015126675524815</c:v>
                </c:pt>
                <c:pt idx="392">
                  <c:v>29.306394355748566</c:v>
                </c:pt>
                <c:pt idx="393">
                  <c:v>27.169964933773638</c:v>
                </c:pt>
                <c:pt idx="394">
                  <c:v>25.18425993406936</c:v>
                </c:pt>
                <c:pt idx="395">
                  <c:v>24.05995984464257</c:v>
                </c:pt>
                <c:pt idx="396">
                  <c:v>22.81347397505694</c:v>
                </c:pt>
                <c:pt idx="397">
                  <c:v>21.496782128904517</c:v>
                </c:pt>
                <c:pt idx="398">
                  <c:v>20.822514682493459</c:v>
                </c:pt>
                <c:pt idx="399">
                  <c:v>19.168177184567295</c:v>
                </c:pt>
                <c:pt idx="400">
                  <c:v>17.984401858139552</c:v>
                </c:pt>
                <c:pt idx="401">
                  <c:v>17.528108631623528</c:v>
                </c:pt>
                <c:pt idx="402">
                  <c:v>33.108708549142712</c:v>
                </c:pt>
                <c:pt idx="403">
                  <c:v>30.727700084309134</c:v>
                </c:pt>
                <c:pt idx="404">
                  <c:v>32.438632309870457</c:v>
                </c:pt>
                <c:pt idx="405">
                  <c:v>31.196074171097539</c:v>
                </c:pt>
                <c:pt idx="406">
                  <c:v>29.207012207889864</c:v>
                </c:pt>
                <c:pt idx="407">
                  <c:v>35.373935903261646</c:v>
                </c:pt>
                <c:pt idx="408">
                  <c:v>33.666698530896788</c:v>
                </c:pt>
                <c:pt idx="409">
                  <c:v>30.226810034135955</c:v>
                </c:pt>
                <c:pt idx="410">
                  <c:v>28.194731539635519</c:v>
                </c:pt>
                <c:pt idx="411">
                  <c:v>27.066215019484613</c:v>
                </c:pt>
                <c:pt idx="412">
                  <c:v>24.550908249630421</c:v>
                </c:pt>
                <c:pt idx="413">
                  <c:v>23.664730522209894</c:v>
                </c:pt>
                <c:pt idx="414">
                  <c:v>27.462984760745929</c:v>
                </c:pt>
                <c:pt idx="415">
                  <c:v>28.808118889572356</c:v>
                </c:pt>
                <c:pt idx="416">
                  <c:v>27.142343740438445</c:v>
                </c:pt>
                <c:pt idx="417">
                  <c:v>24.132805629778499</c:v>
                </c:pt>
                <c:pt idx="418">
                  <c:v>27.179220523686038</c:v>
                </c:pt>
                <c:pt idx="419">
                  <c:v>25.632304728002374</c:v>
                </c:pt>
                <c:pt idx="420">
                  <c:v>29.455241690748206</c:v>
                </c:pt>
                <c:pt idx="421">
                  <c:v>26.903662672951263</c:v>
                </c:pt>
                <c:pt idx="422">
                  <c:v>22.762265985593231</c:v>
                </c:pt>
                <c:pt idx="423">
                  <c:v>21.773229050154029</c:v>
                </c:pt>
                <c:pt idx="424">
                  <c:v>22.417379772815448</c:v>
                </c:pt>
                <c:pt idx="425">
                  <c:v>21.031426520349541</c:v>
                </c:pt>
                <c:pt idx="426">
                  <c:v>21.073813845705562</c:v>
                </c:pt>
                <c:pt idx="427">
                  <c:v>19.698447670442803</c:v>
                </c:pt>
                <c:pt idx="428">
                  <c:v>18.685388604613927</c:v>
                </c:pt>
                <c:pt idx="429">
                  <c:v>17.696378296651254</c:v>
                </c:pt>
                <c:pt idx="430">
                  <c:v>21.726077592813038</c:v>
                </c:pt>
                <c:pt idx="431">
                  <c:v>20.885401186017937</c:v>
                </c:pt>
                <c:pt idx="432">
                  <c:v>19.411249375874686</c:v>
                </c:pt>
                <c:pt idx="433">
                  <c:v>18.675240545648883</c:v>
                </c:pt>
                <c:pt idx="434">
                  <c:v>22.391853841400732</c:v>
                </c:pt>
                <c:pt idx="435">
                  <c:v>19.884261217454636</c:v>
                </c:pt>
                <c:pt idx="436">
                  <c:v>19.203637437943765</c:v>
                </c:pt>
                <c:pt idx="437">
                  <c:v>18.207302784160902</c:v>
                </c:pt>
                <c:pt idx="438">
                  <c:v>16.391932228411033</c:v>
                </c:pt>
                <c:pt idx="439">
                  <c:v>15.075190465388058</c:v>
                </c:pt>
                <c:pt idx="440">
                  <c:v>16.537841946792568</c:v>
                </c:pt>
                <c:pt idx="441">
                  <c:v>23.029805789077528</c:v>
                </c:pt>
                <c:pt idx="442">
                  <c:v>21.819018563908195</c:v>
                </c:pt>
                <c:pt idx="443">
                  <c:v>20.779378796875385</c:v>
                </c:pt>
                <c:pt idx="444">
                  <c:v>21.335890880306422</c:v>
                </c:pt>
                <c:pt idx="445">
                  <c:v>19.72376043237837</c:v>
                </c:pt>
                <c:pt idx="446">
                  <c:v>19.744360623487669</c:v>
                </c:pt>
                <c:pt idx="447">
                  <c:v>18.58921793847956</c:v>
                </c:pt>
                <c:pt idx="448">
                  <c:v>17.631225939562924</c:v>
                </c:pt>
                <c:pt idx="449">
                  <c:v>24.642507807631542</c:v>
                </c:pt>
                <c:pt idx="450">
                  <c:v>23.884746869474974</c:v>
                </c:pt>
                <c:pt idx="451">
                  <c:v>22.761994854535843</c:v>
                </c:pt>
                <c:pt idx="452">
                  <c:v>20.772488970092144</c:v>
                </c:pt>
                <c:pt idx="453">
                  <c:v>18.527251095757837</c:v>
                </c:pt>
                <c:pt idx="454">
                  <c:v>20.386769187981571</c:v>
                </c:pt>
                <c:pt idx="455">
                  <c:v>18.530314745066512</c:v>
                </c:pt>
                <c:pt idx="456">
                  <c:v>18.376573024859063</c:v>
                </c:pt>
                <c:pt idx="457">
                  <c:v>16.713857614486656</c:v>
                </c:pt>
                <c:pt idx="458">
                  <c:v>17.545314233947998</c:v>
                </c:pt>
                <c:pt idx="459">
                  <c:v>16.588924057425068</c:v>
                </c:pt>
                <c:pt idx="460">
                  <c:v>15.275842890139046</c:v>
                </c:pt>
                <c:pt idx="461">
                  <c:v>14.293459531389921</c:v>
                </c:pt>
                <c:pt idx="462">
                  <c:v>13.523650794840325</c:v>
                </c:pt>
                <c:pt idx="463">
                  <c:v>13.011220562569981</c:v>
                </c:pt>
                <c:pt idx="464">
                  <c:v>14.872176640591331</c:v>
                </c:pt>
                <c:pt idx="465">
                  <c:v>13.688896319692653</c:v>
                </c:pt>
                <c:pt idx="466">
                  <c:v>13.07443178541574</c:v>
                </c:pt>
                <c:pt idx="467">
                  <c:v>11.918605661860902</c:v>
                </c:pt>
                <c:pt idx="468">
                  <c:v>11.337006046554853</c:v>
                </c:pt>
                <c:pt idx="469">
                  <c:v>10.384336464324887</c:v>
                </c:pt>
                <c:pt idx="470">
                  <c:v>11.837735806902632</c:v>
                </c:pt>
                <c:pt idx="471">
                  <c:v>10.808177832755307</c:v>
                </c:pt>
                <c:pt idx="472">
                  <c:v>9.7608069233154886</c:v>
                </c:pt>
                <c:pt idx="473">
                  <c:v>9.1084382912839654</c:v>
                </c:pt>
                <c:pt idx="474">
                  <c:v>8.4550293900507967</c:v>
                </c:pt>
                <c:pt idx="475">
                  <c:v>7.3933255208783191</c:v>
                </c:pt>
                <c:pt idx="476">
                  <c:v>6.7692414163649159</c:v>
                </c:pt>
                <c:pt idx="477">
                  <c:v>6.4495122591462586</c:v>
                </c:pt>
                <c:pt idx="478">
                  <c:v>12.559880720814872</c:v>
                </c:pt>
                <c:pt idx="479">
                  <c:v>13.750913094258138</c:v>
                </c:pt>
                <c:pt idx="480">
                  <c:v>24.467723570058428</c:v>
                </c:pt>
                <c:pt idx="481">
                  <c:v>28.058193135952735</c:v>
                </c:pt>
                <c:pt idx="482">
                  <c:v>26.471616341626508</c:v>
                </c:pt>
                <c:pt idx="483">
                  <c:v>24.4323747682316</c:v>
                </c:pt>
                <c:pt idx="484">
                  <c:v>22.141946437785563</c:v>
                </c:pt>
                <c:pt idx="485">
                  <c:v>21.166229244834078</c:v>
                </c:pt>
                <c:pt idx="486">
                  <c:v>19.968221170459369</c:v>
                </c:pt>
                <c:pt idx="487">
                  <c:v>18.678572821148311</c:v>
                </c:pt>
                <c:pt idx="488">
                  <c:v>17.988619395340585</c:v>
                </c:pt>
                <c:pt idx="489">
                  <c:v>17.420716190432753</c:v>
                </c:pt>
                <c:pt idx="490">
                  <c:v>15.721034068174131</c:v>
                </c:pt>
                <c:pt idx="491">
                  <c:v>14.77263432463889</c:v>
                </c:pt>
                <c:pt idx="492">
                  <c:v>15.133862917454877</c:v>
                </c:pt>
                <c:pt idx="493">
                  <c:v>13.818942489199978</c:v>
                </c:pt>
                <c:pt idx="494">
                  <c:v>12.37130223524435</c:v>
                </c:pt>
                <c:pt idx="495">
                  <c:v>11.438003254758129</c:v>
                </c:pt>
                <c:pt idx="496">
                  <c:v>12.358556206422062</c:v>
                </c:pt>
                <c:pt idx="497">
                  <c:v>18.182295431939693</c:v>
                </c:pt>
                <c:pt idx="498">
                  <c:v>24.156908941805927</c:v>
                </c:pt>
                <c:pt idx="499">
                  <c:v>22.224862095869476</c:v>
                </c:pt>
                <c:pt idx="500">
                  <c:v>28.375849533015824</c:v>
                </c:pt>
                <c:pt idx="501">
                  <c:v>31.692503847700969</c:v>
                </c:pt>
                <c:pt idx="502">
                  <c:v>28.003268240774254</c:v>
                </c:pt>
                <c:pt idx="503">
                  <c:v>26.393250726100259</c:v>
                </c:pt>
                <c:pt idx="504">
                  <c:v>25.31326845623385</c:v>
                </c:pt>
                <c:pt idx="505">
                  <c:v>26.06733460547478</c:v>
                </c:pt>
                <c:pt idx="506">
                  <c:v>24.64046512671667</c:v>
                </c:pt>
                <c:pt idx="507">
                  <c:v>23.496604846978872</c:v>
                </c:pt>
                <c:pt idx="508">
                  <c:v>26.480311942720391</c:v>
                </c:pt>
                <c:pt idx="509">
                  <c:v>25.311739241410002</c:v>
                </c:pt>
                <c:pt idx="510">
                  <c:v>23.209965959906782</c:v>
                </c:pt>
                <c:pt idx="511">
                  <c:v>21.750050565977052</c:v>
                </c:pt>
                <c:pt idx="512">
                  <c:v>29.668067677210857</c:v>
                </c:pt>
                <c:pt idx="513">
                  <c:v>31.324393069378715</c:v>
                </c:pt>
                <c:pt idx="514">
                  <c:v>31.698652277356835</c:v>
                </c:pt>
                <c:pt idx="515">
                  <c:v>35.188937586541563</c:v>
                </c:pt>
                <c:pt idx="516">
                  <c:v>32.953064051400609</c:v>
                </c:pt>
                <c:pt idx="517">
                  <c:v>30.288446776896709</c:v>
                </c:pt>
                <c:pt idx="518">
                  <c:v>28.980118123992082</c:v>
                </c:pt>
                <c:pt idx="519">
                  <c:v>26.758099045289974</c:v>
                </c:pt>
                <c:pt idx="520">
                  <c:v>25.732523402646844</c:v>
                </c:pt>
                <c:pt idx="521">
                  <c:v>28.723755711488458</c:v>
                </c:pt>
                <c:pt idx="522">
                  <c:v>27.18167691832722</c:v>
                </c:pt>
                <c:pt idx="523">
                  <c:v>29.938479503680369</c:v>
                </c:pt>
                <c:pt idx="524">
                  <c:v>31.338209208983624</c:v>
                </c:pt>
                <c:pt idx="525">
                  <c:v>29.288291557568424</c:v>
                </c:pt>
                <c:pt idx="526">
                  <c:v>25.88249842064798</c:v>
                </c:pt>
                <c:pt idx="527">
                  <c:v>26.113292577027703</c:v>
                </c:pt>
                <c:pt idx="528">
                  <c:v>37.820250539860865</c:v>
                </c:pt>
                <c:pt idx="529">
                  <c:v>38.661968278340062</c:v>
                </c:pt>
                <c:pt idx="530">
                  <c:v>49.980282886840669</c:v>
                </c:pt>
                <c:pt idx="531">
                  <c:v>46.546717342609078</c:v>
                </c:pt>
                <c:pt idx="532">
                  <c:v>44.428186210864936</c:v>
                </c:pt>
                <c:pt idx="533">
                  <c:v>41.704778646257672</c:v>
                </c:pt>
                <c:pt idx="534">
                  <c:v>39.770038840851186</c:v>
                </c:pt>
                <c:pt idx="535">
                  <c:v>37.787929511748146</c:v>
                </c:pt>
                <c:pt idx="536">
                  <c:v>36.028872936180463</c:v>
                </c:pt>
                <c:pt idx="537">
                  <c:v>41.396849933295087</c:v>
                </c:pt>
                <c:pt idx="538">
                  <c:v>37.56133764160974</c:v>
                </c:pt>
                <c:pt idx="539">
                  <c:v>35.834773175668502</c:v>
                </c:pt>
                <c:pt idx="540">
                  <c:v>34.659530970945561</c:v>
                </c:pt>
                <c:pt idx="541">
                  <c:v>33.07894754951603</c:v>
                </c:pt>
                <c:pt idx="542">
                  <c:v>31.86886492657327</c:v>
                </c:pt>
                <c:pt idx="543">
                  <c:v>29.452072338466884</c:v>
                </c:pt>
                <c:pt idx="544">
                  <c:v>27.811509108131773</c:v>
                </c:pt>
                <c:pt idx="545">
                  <c:v>27.043511716226455</c:v>
                </c:pt>
                <c:pt idx="546">
                  <c:v>25.103750403798692</c:v>
                </c:pt>
                <c:pt idx="547">
                  <c:v>29.254714128522068</c:v>
                </c:pt>
                <c:pt idx="548">
                  <c:v>26.900868394883087</c:v>
                </c:pt>
                <c:pt idx="549">
                  <c:v>25.802727710701724</c:v>
                </c:pt>
                <c:pt idx="550">
                  <c:v>24.370161018480243</c:v>
                </c:pt>
                <c:pt idx="551">
                  <c:v>23.24328707144825</c:v>
                </c:pt>
                <c:pt idx="552">
                  <c:v>21.45653129547512</c:v>
                </c:pt>
                <c:pt idx="553">
                  <c:v>20.279738492189502</c:v>
                </c:pt>
                <c:pt idx="554">
                  <c:v>21.289770350336862</c:v>
                </c:pt>
                <c:pt idx="555">
                  <c:v>20.170402668809057</c:v>
                </c:pt>
                <c:pt idx="556">
                  <c:v>20.741629109833958</c:v>
                </c:pt>
                <c:pt idx="557">
                  <c:v>22.277119992848267</c:v>
                </c:pt>
                <c:pt idx="558">
                  <c:v>20.387916716702762</c:v>
                </c:pt>
                <c:pt idx="559">
                  <c:v>24.448262675279928</c:v>
                </c:pt>
                <c:pt idx="560">
                  <c:v>23.747949811947418</c:v>
                </c:pt>
                <c:pt idx="561">
                  <c:v>26.604787621706173</c:v>
                </c:pt>
                <c:pt idx="562">
                  <c:v>25.301161276085082</c:v>
                </c:pt>
                <c:pt idx="563">
                  <c:v>22.773652675305595</c:v>
                </c:pt>
                <c:pt idx="564">
                  <c:v>22.433878538132433</c:v>
                </c:pt>
                <c:pt idx="565">
                  <c:v>22.436401278207761</c:v>
                </c:pt>
                <c:pt idx="566">
                  <c:v>21.090678254349246</c:v>
                </c:pt>
                <c:pt idx="567">
                  <c:v>24.136118566484392</c:v>
                </c:pt>
                <c:pt idx="568">
                  <c:v>30.951225209719276</c:v>
                </c:pt>
                <c:pt idx="569">
                  <c:v>28.905666156077992</c:v>
                </c:pt>
                <c:pt idx="570">
                  <c:v>28.812441420537926</c:v>
                </c:pt>
                <c:pt idx="571">
                  <c:v>25.551003071128942</c:v>
                </c:pt>
                <c:pt idx="572">
                  <c:v>24.142004501419194</c:v>
                </c:pt>
                <c:pt idx="573">
                  <c:v>24.497811686220423</c:v>
                </c:pt>
                <c:pt idx="574">
                  <c:v>26.88630994592026</c:v>
                </c:pt>
                <c:pt idx="575">
                  <c:v>25.603118007200354</c:v>
                </c:pt>
                <c:pt idx="576">
                  <c:v>28.594694651402818</c:v>
                </c:pt>
                <c:pt idx="577">
                  <c:v>27.046924504876284</c:v>
                </c:pt>
                <c:pt idx="578">
                  <c:v>29.401355395761552</c:v>
                </c:pt>
                <c:pt idx="579">
                  <c:v>28.27077038429157</c:v>
                </c:pt>
                <c:pt idx="580">
                  <c:v>25.802332684937589</c:v>
                </c:pt>
                <c:pt idx="581">
                  <c:v>25.791568134098785</c:v>
                </c:pt>
                <c:pt idx="582">
                  <c:v>22.834158167608358</c:v>
                </c:pt>
                <c:pt idx="583">
                  <c:v>21.471564416895085</c:v>
                </c:pt>
                <c:pt idx="584">
                  <c:v>20.112335018265508</c:v>
                </c:pt>
                <c:pt idx="585">
                  <c:v>19.944865230770876</c:v>
                </c:pt>
                <c:pt idx="586">
                  <c:v>25.738303604511891</c:v>
                </c:pt>
                <c:pt idx="587">
                  <c:v>24.539778530248213</c:v>
                </c:pt>
                <c:pt idx="588">
                  <c:v>22.789939196240734</c:v>
                </c:pt>
                <c:pt idx="589">
                  <c:v>26.718712180349435</c:v>
                </c:pt>
                <c:pt idx="590">
                  <c:v>24.731796759545546</c:v>
                </c:pt>
                <c:pt idx="591">
                  <c:v>22.018658985194936</c:v>
                </c:pt>
                <c:pt idx="592">
                  <c:v>20.606606832505921</c:v>
                </c:pt>
                <c:pt idx="593">
                  <c:v>21.003809991955031</c:v>
                </c:pt>
                <c:pt idx="594">
                  <c:v>19.520225294196216</c:v>
                </c:pt>
                <c:pt idx="595">
                  <c:v>22.291231580728894</c:v>
                </c:pt>
                <c:pt idx="596">
                  <c:v>20.713125656410178</c:v>
                </c:pt>
                <c:pt idx="597">
                  <c:v>19.544786141944304</c:v>
                </c:pt>
                <c:pt idx="598">
                  <c:v>18.455965801640492</c:v>
                </c:pt>
                <c:pt idx="599">
                  <c:v>18.345843683120901</c:v>
                </c:pt>
                <c:pt idx="600">
                  <c:v>16.111925636552691</c:v>
                </c:pt>
                <c:pt idx="601">
                  <c:v>14.271213223078563</c:v>
                </c:pt>
                <c:pt idx="602">
                  <c:v>12.079006111606207</c:v>
                </c:pt>
                <c:pt idx="603">
                  <c:v>10.675751704972578</c:v>
                </c:pt>
                <c:pt idx="604">
                  <c:v>9.9691236959853313</c:v>
                </c:pt>
                <c:pt idx="605">
                  <c:v>8.9218887431827518</c:v>
                </c:pt>
                <c:pt idx="606">
                  <c:v>9.9959499348502678</c:v>
                </c:pt>
                <c:pt idx="607">
                  <c:v>12.16652148296445</c:v>
                </c:pt>
                <c:pt idx="608">
                  <c:v>11.490408328556217</c:v>
                </c:pt>
                <c:pt idx="609">
                  <c:v>10.748283617337846</c:v>
                </c:pt>
                <c:pt idx="610">
                  <c:v>10.001019352276158</c:v>
                </c:pt>
                <c:pt idx="611">
                  <c:v>9.3746515537789836</c:v>
                </c:pt>
                <c:pt idx="612">
                  <c:v>8.5401305009448691</c:v>
                </c:pt>
                <c:pt idx="613">
                  <c:v>8.01405617640415</c:v>
                </c:pt>
                <c:pt idx="614">
                  <c:v>7.5061253087148474</c:v>
                </c:pt>
                <c:pt idx="615">
                  <c:v>6.5145111051808886</c:v>
                </c:pt>
                <c:pt idx="616">
                  <c:v>6.0492360299128194</c:v>
                </c:pt>
                <c:pt idx="617">
                  <c:v>8.6262716787771385</c:v>
                </c:pt>
                <c:pt idx="618">
                  <c:v>7.9554324434153321</c:v>
                </c:pt>
                <c:pt idx="619">
                  <c:v>6.9642962012790326</c:v>
                </c:pt>
                <c:pt idx="620">
                  <c:v>6.8246463194954945</c:v>
                </c:pt>
                <c:pt idx="621">
                  <c:v>10.224993139994817</c:v>
                </c:pt>
                <c:pt idx="622">
                  <c:v>9.6239854776174152</c:v>
                </c:pt>
                <c:pt idx="623">
                  <c:v>11.719226588320357</c:v>
                </c:pt>
                <c:pt idx="624">
                  <c:v>10.865499608307351</c:v>
                </c:pt>
                <c:pt idx="625">
                  <c:v>10.336414242671623</c:v>
                </c:pt>
                <c:pt idx="626">
                  <c:v>9.4974170194898324</c:v>
                </c:pt>
                <c:pt idx="627">
                  <c:v>8.8287568522260305</c:v>
                </c:pt>
                <c:pt idx="628">
                  <c:v>12.954050582631686</c:v>
                </c:pt>
                <c:pt idx="629">
                  <c:v>31.073351827086874</c:v>
                </c:pt>
                <c:pt idx="630">
                  <c:v>36.867846841332238</c:v>
                </c:pt>
                <c:pt idx="631">
                  <c:v>32.663764129781704</c:v>
                </c:pt>
                <c:pt idx="632">
                  <c:v>39.260898875011904</c:v>
                </c:pt>
                <c:pt idx="633">
                  <c:v>40.296506013244191</c:v>
                </c:pt>
                <c:pt idx="634">
                  <c:v>37.334821742143632</c:v>
                </c:pt>
                <c:pt idx="635">
                  <c:v>41.047491550294559</c:v>
                </c:pt>
                <c:pt idx="636">
                  <c:v>37.725805407535503</c:v>
                </c:pt>
                <c:pt idx="637">
                  <c:v>34.293905483209755</c:v>
                </c:pt>
                <c:pt idx="638">
                  <c:v>32.679831758852991</c:v>
                </c:pt>
                <c:pt idx="639">
                  <c:v>38.974164959964696</c:v>
                </c:pt>
                <c:pt idx="640">
                  <c:v>37.210947526434445</c:v>
                </c:pt>
                <c:pt idx="641">
                  <c:v>37.405296012547382</c:v>
                </c:pt>
                <c:pt idx="642">
                  <c:v>42.779843099774638</c:v>
                </c:pt>
                <c:pt idx="643">
                  <c:v>49.880380608453251</c:v>
                </c:pt>
                <c:pt idx="644">
                  <c:v>50.493198864330211</c:v>
                </c:pt>
                <c:pt idx="645">
                  <c:v>43.970443636290319</c:v>
                </c:pt>
                <c:pt idx="646">
                  <c:v>41.754063447292133</c:v>
                </c:pt>
                <c:pt idx="647">
                  <c:v>40.666976728463986</c:v>
                </c:pt>
                <c:pt idx="648">
                  <c:v>37.496567494662067</c:v>
                </c:pt>
                <c:pt idx="649">
                  <c:v>37.171885019461953</c:v>
                </c:pt>
                <c:pt idx="650">
                  <c:v>35.123221874268616</c:v>
                </c:pt>
                <c:pt idx="651">
                  <c:v>35.248583622245718</c:v>
                </c:pt>
                <c:pt idx="652">
                  <c:v>38.232820674287005</c:v>
                </c:pt>
                <c:pt idx="653">
                  <c:v>35.714714880335244</c:v>
                </c:pt>
                <c:pt idx="654">
                  <c:v>33.009855479433249</c:v>
                </c:pt>
                <c:pt idx="655">
                  <c:v>32.111593426111845</c:v>
                </c:pt>
                <c:pt idx="656">
                  <c:v>32.761538024973845</c:v>
                </c:pt>
                <c:pt idx="657">
                  <c:v>31.166549644546986</c:v>
                </c:pt>
                <c:pt idx="658">
                  <c:v>31.395418017561305</c:v>
                </c:pt>
                <c:pt idx="659">
                  <c:v>30.397723795658166</c:v>
                </c:pt>
                <c:pt idx="660">
                  <c:v>34.611802128873045</c:v>
                </c:pt>
                <c:pt idx="661">
                  <c:v>33.434123693349086</c:v>
                </c:pt>
                <c:pt idx="662">
                  <c:v>32.221881263967624</c:v>
                </c:pt>
                <c:pt idx="663">
                  <c:v>34.114254300520521</c:v>
                </c:pt>
                <c:pt idx="664">
                  <c:v>32.262051508228076</c:v>
                </c:pt>
                <c:pt idx="665">
                  <c:v>33.324147479215583</c:v>
                </c:pt>
                <c:pt idx="666">
                  <c:v>30.48256427953185</c:v>
                </c:pt>
                <c:pt idx="667">
                  <c:v>28.015622657738621</c:v>
                </c:pt>
                <c:pt idx="668">
                  <c:v>26.475343901862637</c:v>
                </c:pt>
                <c:pt idx="669">
                  <c:v>24.523435410017132</c:v>
                </c:pt>
                <c:pt idx="670">
                  <c:v>22.802858999100987</c:v>
                </c:pt>
                <c:pt idx="671">
                  <c:v>22.137773528010726</c:v>
                </c:pt>
                <c:pt idx="672">
                  <c:v>20.643388346817591</c:v>
                </c:pt>
                <c:pt idx="673">
                  <c:v>19.141694949212841</c:v>
                </c:pt>
                <c:pt idx="674">
                  <c:v>17.658376530032431</c:v>
                </c:pt>
                <c:pt idx="675">
                  <c:v>18.694594567059855</c:v>
                </c:pt>
                <c:pt idx="676">
                  <c:v>18.179145209519053</c:v>
                </c:pt>
                <c:pt idx="677">
                  <c:v>17.04393619002315</c:v>
                </c:pt>
                <c:pt idx="678">
                  <c:v>20.230585768948156</c:v>
                </c:pt>
                <c:pt idx="679">
                  <c:v>19.321070471248294</c:v>
                </c:pt>
                <c:pt idx="680">
                  <c:v>25.276643342895898</c:v>
                </c:pt>
                <c:pt idx="681">
                  <c:v>26.311001914739407</c:v>
                </c:pt>
                <c:pt idx="682">
                  <c:v>24.343296502671976</c:v>
                </c:pt>
                <c:pt idx="683">
                  <c:v>22.89228507528232</c:v>
                </c:pt>
                <c:pt idx="684">
                  <c:v>21.707361117090947</c:v>
                </c:pt>
                <c:pt idx="685">
                  <c:v>20.989369303101942</c:v>
                </c:pt>
                <c:pt idx="686">
                  <c:v>33.275267854421237</c:v>
                </c:pt>
                <c:pt idx="687">
                  <c:v>30.915336588980129</c:v>
                </c:pt>
                <c:pt idx="688">
                  <c:v>28.118359713659956</c:v>
                </c:pt>
                <c:pt idx="689">
                  <c:v>26.418534599525223</c:v>
                </c:pt>
                <c:pt idx="690">
                  <c:v>25.240474496156047</c:v>
                </c:pt>
                <c:pt idx="691">
                  <c:v>22.991055517657255</c:v>
                </c:pt>
                <c:pt idx="692">
                  <c:v>21.559261133629747</c:v>
                </c:pt>
                <c:pt idx="693">
                  <c:v>23.297188280721347</c:v>
                </c:pt>
                <c:pt idx="694">
                  <c:v>25.826274470586245</c:v>
                </c:pt>
                <c:pt idx="695">
                  <c:v>35.014772027170402</c:v>
                </c:pt>
                <c:pt idx="696">
                  <c:v>37.293718240244829</c:v>
                </c:pt>
                <c:pt idx="697">
                  <c:v>35.828889954764634</c:v>
                </c:pt>
                <c:pt idx="698">
                  <c:v>33.559050233366094</c:v>
                </c:pt>
                <c:pt idx="699">
                  <c:v>44.329299828207077</c:v>
                </c:pt>
                <c:pt idx="700">
                  <c:v>42.89903251203463</c:v>
                </c:pt>
                <c:pt idx="701">
                  <c:v>45.869086875851963</c:v>
                </c:pt>
                <c:pt idx="702">
                  <c:v>44.40794639146857</c:v>
                </c:pt>
                <c:pt idx="703">
                  <c:v>40.034398806570941</c:v>
                </c:pt>
                <c:pt idx="704">
                  <c:v>40.706047669291777</c:v>
                </c:pt>
                <c:pt idx="705">
                  <c:v>45.550612160722181</c:v>
                </c:pt>
                <c:pt idx="706">
                  <c:v>42.781234528555359</c:v>
                </c:pt>
                <c:pt idx="707">
                  <c:v>49.28295466618183</c:v>
                </c:pt>
                <c:pt idx="708">
                  <c:v>45.328498736200615</c:v>
                </c:pt>
                <c:pt idx="709">
                  <c:v>45.708149739971027</c:v>
                </c:pt>
                <c:pt idx="710">
                  <c:v>43.873239045082286</c:v>
                </c:pt>
                <c:pt idx="711">
                  <c:v>40.804565041419075</c:v>
                </c:pt>
                <c:pt idx="712">
                  <c:v>43.196278837435223</c:v>
                </c:pt>
                <c:pt idx="713">
                  <c:v>40.694377231350849</c:v>
                </c:pt>
                <c:pt idx="714">
                  <c:v>37.746127819846777</c:v>
                </c:pt>
                <c:pt idx="715">
                  <c:v>35.791804815601367</c:v>
                </c:pt>
                <c:pt idx="716">
                  <c:v>34.706439670192786</c:v>
                </c:pt>
                <c:pt idx="717">
                  <c:v>33.355443663583785</c:v>
                </c:pt>
                <c:pt idx="718">
                  <c:v>31.951001942090794</c:v>
                </c:pt>
                <c:pt idx="719">
                  <c:v>30.091369213258311</c:v>
                </c:pt>
                <c:pt idx="720">
                  <c:v>28.698680452804105</c:v>
                </c:pt>
                <c:pt idx="721">
                  <c:v>32.57355692065557</c:v>
                </c:pt>
                <c:pt idx="722">
                  <c:v>32.403848344240643</c:v>
                </c:pt>
                <c:pt idx="723">
                  <c:v>34.908252678970975</c:v>
                </c:pt>
                <c:pt idx="724">
                  <c:v>40.879703977916797</c:v>
                </c:pt>
                <c:pt idx="725">
                  <c:v>46.751354625263787</c:v>
                </c:pt>
                <c:pt idx="726">
                  <c:v>45.16096959859189</c:v>
                </c:pt>
                <c:pt idx="727">
                  <c:v>47.127202268581172</c:v>
                </c:pt>
                <c:pt idx="728">
                  <c:v>43.473300736425621</c:v>
                </c:pt>
                <c:pt idx="729">
                  <c:v>40.206206152419945</c:v>
                </c:pt>
                <c:pt idx="730">
                  <c:v>38.448099579083383</c:v>
                </c:pt>
                <c:pt idx="731">
                  <c:v>35.739758698073857</c:v>
                </c:pt>
                <c:pt idx="732">
                  <c:v>34.89716293137873</c:v>
                </c:pt>
                <c:pt idx="733">
                  <c:v>35.39151205871422</c:v>
                </c:pt>
                <c:pt idx="734">
                  <c:v>32.63394175638193</c:v>
                </c:pt>
                <c:pt idx="735">
                  <c:v>30.202017287196693</c:v>
                </c:pt>
                <c:pt idx="736">
                  <c:v>28.87460535399704</c:v>
                </c:pt>
                <c:pt idx="737">
                  <c:v>30.206603242571674</c:v>
                </c:pt>
                <c:pt idx="738">
                  <c:v>35.372228847851893</c:v>
                </c:pt>
                <c:pt idx="739">
                  <c:v>34.563012278035998</c:v>
                </c:pt>
                <c:pt idx="740">
                  <c:v>38.23409921548658</c:v>
                </c:pt>
                <c:pt idx="741">
                  <c:v>36.356371929809761</c:v>
                </c:pt>
                <c:pt idx="742">
                  <c:v>35.628699040743086</c:v>
                </c:pt>
                <c:pt idx="743">
                  <c:v>33.992244751140618</c:v>
                </c:pt>
                <c:pt idx="744">
                  <c:v>33.530548862778076</c:v>
                </c:pt>
                <c:pt idx="745">
                  <c:v>30.542187808207988</c:v>
                </c:pt>
                <c:pt idx="746">
                  <c:v>26.454655833006179</c:v>
                </c:pt>
                <c:pt idx="747">
                  <c:v>28.800649737894208</c:v>
                </c:pt>
                <c:pt idx="748">
                  <c:v>31.868896909598064</c:v>
                </c:pt>
                <c:pt idx="749">
                  <c:v>32.687189788395528</c:v>
                </c:pt>
                <c:pt idx="750">
                  <c:v>31.334969448478116</c:v>
                </c:pt>
                <c:pt idx="751">
                  <c:v>42.454929661078076</c:v>
                </c:pt>
                <c:pt idx="752">
                  <c:v>43.789713722582746</c:v>
                </c:pt>
                <c:pt idx="753">
                  <c:v>40.597507074627138</c:v>
                </c:pt>
                <c:pt idx="754">
                  <c:v>37.891929982615025</c:v>
                </c:pt>
                <c:pt idx="755">
                  <c:v>40.005014876494641</c:v>
                </c:pt>
                <c:pt idx="756">
                  <c:v>39.04025671675933</c:v>
                </c:pt>
                <c:pt idx="757">
                  <c:v>37.095748601794583</c:v>
                </c:pt>
                <c:pt idx="758">
                  <c:v>38.379956463485406</c:v>
                </c:pt>
                <c:pt idx="759">
                  <c:v>36.100241428666223</c:v>
                </c:pt>
                <c:pt idx="760">
                  <c:v>36.147465114668442</c:v>
                </c:pt>
                <c:pt idx="761">
                  <c:v>34.643752695924114</c:v>
                </c:pt>
                <c:pt idx="762">
                  <c:v>31.062350207041778</c:v>
                </c:pt>
                <c:pt idx="763">
                  <c:v>29.734750296150686</c:v>
                </c:pt>
                <c:pt idx="764">
                  <c:v>28.211754905474201</c:v>
                </c:pt>
                <c:pt idx="765">
                  <c:v>29.08375448836204</c:v>
                </c:pt>
                <c:pt idx="766">
                  <c:v>27.133857303246373</c:v>
                </c:pt>
                <c:pt idx="767">
                  <c:v>25.942838387844535</c:v>
                </c:pt>
                <c:pt idx="768">
                  <c:v>24.08167077756725</c:v>
                </c:pt>
                <c:pt idx="769">
                  <c:v>22.944614550843415</c:v>
                </c:pt>
                <c:pt idx="770">
                  <c:v>21.615299761139941</c:v>
                </c:pt>
                <c:pt idx="771">
                  <c:v>20.725423628710708</c:v>
                </c:pt>
                <c:pt idx="772">
                  <c:v>26.929150341491333</c:v>
                </c:pt>
                <c:pt idx="773">
                  <c:v>24.837312030964664</c:v>
                </c:pt>
                <c:pt idx="774">
                  <c:v>23.69266320219165</c:v>
                </c:pt>
                <c:pt idx="775">
                  <c:v>22.099179640415603</c:v>
                </c:pt>
                <c:pt idx="776">
                  <c:v>21.356106667770717</c:v>
                </c:pt>
                <c:pt idx="777">
                  <c:v>28.013676432668461</c:v>
                </c:pt>
                <c:pt idx="778">
                  <c:v>29.196777181154211</c:v>
                </c:pt>
                <c:pt idx="779">
                  <c:v>27.00744908217677</c:v>
                </c:pt>
                <c:pt idx="780">
                  <c:v>32.905106257200131</c:v>
                </c:pt>
                <c:pt idx="781">
                  <c:v>33.434426204529721</c:v>
                </c:pt>
                <c:pt idx="782">
                  <c:v>38.251821452424799</c:v>
                </c:pt>
                <c:pt idx="783">
                  <c:v>36.439410761663929</c:v>
                </c:pt>
                <c:pt idx="784">
                  <c:v>34.038911292970354</c:v>
                </c:pt>
                <c:pt idx="785">
                  <c:v>31.276118652873063</c:v>
                </c:pt>
                <c:pt idx="786">
                  <c:v>28.93667936727995</c:v>
                </c:pt>
                <c:pt idx="787">
                  <c:v>23.939219288929799</c:v>
                </c:pt>
                <c:pt idx="788">
                  <c:v>23.496665769775301</c:v>
                </c:pt>
                <c:pt idx="789">
                  <c:v>24.124091401772301</c:v>
                </c:pt>
                <c:pt idx="790">
                  <c:v>27.697468611668484</c:v>
                </c:pt>
                <c:pt idx="791">
                  <c:v>26.658615311738572</c:v>
                </c:pt>
                <c:pt idx="792">
                  <c:v>27.793926999739369</c:v>
                </c:pt>
                <c:pt idx="793">
                  <c:v>28.782017514976577</c:v>
                </c:pt>
                <c:pt idx="794">
                  <c:v>26.65778710167983</c:v>
                </c:pt>
                <c:pt idx="795">
                  <c:v>25.97695574925093</c:v>
                </c:pt>
                <c:pt idx="796">
                  <c:v>24.607823404241525</c:v>
                </c:pt>
                <c:pt idx="797">
                  <c:v>24.025959411032822</c:v>
                </c:pt>
                <c:pt idx="798">
                  <c:v>24.563505214325389</c:v>
                </c:pt>
                <c:pt idx="799">
                  <c:v>22.882583527763519</c:v>
                </c:pt>
                <c:pt idx="800">
                  <c:v>21.810303936538933</c:v>
                </c:pt>
                <c:pt idx="801">
                  <c:v>20.971628798049228</c:v>
                </c:pt>
                <c:pt idx="802">
                  <c:v>20.319952271282041</c:v>
                </c:pt>
                <c:pt idx="803">
                  <c:v>18.940250753901751</c:v>
                </c:pt>
                <c:pt idx="804">
                  <c:v>17.758941527921294</c:v>
                </c:pt>
                <c:pt idx="805">
                  <c:v>18.795819715648811</c:v>
                </c:pt>
                <c:pt idx="806">
                  <c:v>17.747957075089374</c:v>
                </c:pt>
                <c:pt idx="807">
                  <c:v>19.550998443089533</c:v>
                </c:pt>
                <c:pt idx="808">
                  <c:v>20.60305424426538</c:v>
                </c:pt>
                <c:pt idx="809">
                  <c:v>19.632708975102041</c:v>
                </c:pt>
                <c:pt idx="810">
                  <c:v>19.976003121620106</c:v>
                </c:pt>
                <c:pt idx="811">
                  <c:v>18.573708593581628</c:v>
                </c:pt>
                <c:pt idx="812">
                  <c:v>19.988477835173878</c:v>
                </c:pt>
                <c:pt idx="813">
                  <c:v>19.619906073400124</c:v>
                </c:pt>
                <c:pt idx="814">
                  <c:v>18.646710676965306</c:v>
                </c:pt>
                <c:pt idx="815">
                  <c:v>24.322193681314857</c:v>
                </c:pt>
                <c:pt idx="816">
                  <c:v>24.995563835300512</c:v>
                </c:pt>
                <c:pt idx="817">
                  <c:v>23.321211049585614</c:v>
                </c:pt>
                <c:pt idx="818">
                  <c:v>27.084350933779568</c:v>
                </c:pt>
                <c:pt idx="819">
                  <c:v>25.490765219272465</c:v>
                </c:pt>
                <c:pt idx="820">
                  <c:v>26.448818194369707</c:v>
                </c:pt>
                <c:pt idx="821">
                  <c:v>23.974396686465077</c:v>
                </c:pt>
                <c:pt idx="822">
                  <c:v>23.030125009409034</c:v>
                </c:pt>
                <c:pt idx="823">
                  <c:v>21.155537803727782</c:v>
                </c:pt>
                <c:pt idx="824">
                  <c:v>20.098195396022788</c:v>
                </c:pt>
                <c:pt idx="825">
                  <c:v>18.91759471135558</c:v>
                </c:pt>
                <c:pt idx="826">
                  <c:v>24.59832173093854</c:v>
                </c:pt>
                <c:pt idx="827">
                  <c:v>27.856969680166365</c:v>
                </c:pt>
                <c:pt idx="828">
                  <c:v>31.033917428303713</c:v>
                </c:pt>
                <c:pt idx="829">
                  <c:v>29.769423562362245</c:v>
                </c:pt>
                <c:pt idx="830">
                  <c:v>34.575490905017844</c:v>
                </c:pt>
                <c:pt idx="831">
                  <c:v>33.017214815170739</c:v>
                </c:pt>
                <c:pt idx="832">
                  <c:v>33.138927345425643</c:v>
                </c:pt>
                <c:pt idx="833">
                  <c:v>30.844199782212112</c:v>
                </c:pt>
                <c:pt idx="834">
                  <c:v>33.953125371889527</c:v>
                </c:pt>
                <c:pt idx="835">
                  <c:v>32.074717522039961</c:v>
                </c:pt>
                <c:pt idx="836">
                  <c:v>33.095576751257205</c:v>
                </c:pt>
                <c:pt idx="837">
                  <c:v>31.789635969538999</c:v>
                </c:pt>
                <c:pt idx="838">
                  <c:v>28.142431428589283</c:v>
                </c:pt>
                <c:pt idx="839">
                  <c:v>27.088689685804447</c:v>
                </c:pt>
                <c:pt idx="840">
                  <c:v>35.539677316226722</c:v>
                </c:pt>
                <c:pt idx="841">
                  <c:v>38.54432938528948</c:v>
                </c:pt>
                <c:pt idx="842">
                  <c:v>39.697870199203024</c:v>
                </c:pt>
                <c:pt idx="843">
                  <c:v>45.546747284322194</c:v>
                </c:pt>
                <c:pt idx="844">
                  <c:v>43.51629113021945</c:v>
                </c:pt>
                <c:pt idx="845">
                  <c:v>41.027603858164049</c:v>
                </c:pt>
                <c:pt idx="846">
                  <c:v>41.788102712941978</c:v>
                </c:pt>
                <c:pt idx="847">
                  <c:v>39.661425392853914</c:v>
                </c:pt>
                <c:pt idx="848">
                  <c:v>41.351123431226654</c:v>
                </c:pt>
                <c:pt idx="849">
                  <c:v>44.535403945803424</c:v>
                </c:pt>
                <c:pt idx="850">
                  <c:v>47.971695522706135</c:v>
                </c:pt>
                <c:pt idx="851">
                  <c:v>44.3213481978513</c:v>
                </c:pt>
                <c:pt idx="852">
                  <c:v>43.461848257647603</c:v>
                </c:pt>
                <c:pt idx="853">
                  <c:v>41.373392580082871</c:v>
                </c:pt>
                <c:pt idx="854">
                  <c:v>49.581127615293887</c:v>
                </c:pt>
                <c:pt idx="855">
                  <c:v>46.883323821680548</c:v>
                </c:pt>
                <c:pt idx="856">
                  <c:v>46.694204996301316</c:v>
                </c:pt>
                <c:pt idx="857">
                  <c:v>46.424491128482401</c:v>
                </c:pt>
                <c:pt idx="858">
                  <c:v>49.966677862654102</c:v>
                </c:pt>
                <c:pt idx="859">
                  <c:v>46.096914670919595</c:v>
                </c:pt>
                <c:pt idx="860">
                  <c:v>44.939856084752122</c:v>
                </c:pt>
                <c:pt idx="861">
                  <c:v>45.597949770712738</c:v>
                </c:pt>
                <c:pt idx="862">
                  <c:v>42.367116348410129</c:v>
                </c:pt>
                <c:pt idx="863">
                  <c:v>42.218939956570864</c:v>
                </c:pt>
                <c:pt idx="864">
                  <c:v>38.740294230287972</c:v>
                </c:pt>
                <c:pt idx="865">
                  <c:v>36.757078009923113</c:v>
                </c:pt>
                <c:pt idx="866">
                  <c:v>43.795092120212594</c:v>
                </c:pt>
                <c:pt idx="867">
                  <c:v>45.835602852098624</c:v>
                </c:pt>
                <c:pt idx="868">
                  <c:v>41.360381504950794</c:v>
                </c:pt>
                <c:pt idx="869">
                  <c:v>37.067952375341484</c:v>
                </c:pt>
                <c:pt idx="870">
                  <c:v>33.46739185888184</c:v>
                </c:pt>
                <c:pt idx="871">
                  <c:v>32.265355236463641</c:v>
                </c:pt>
                <c:pt idx="872">
                  <c:v>29.278663166375608</c:v>
                </c:pt>
                <c:pt idx="873">
                  <c:v>28.486747456050281</c:v>
                </c:pt>
                <c:pt idx="874">
                  <c:v>30.95142498043969</c:v>
                </c:pt>
                <c:pt idx="875">
                  <c:v>35.441748026461042</c:v>
                </c:pt>
                <c:pt idx="876">
                  <c:v>33.678872491463743</c:v>
                </c:pt>
                <c:pt idx="877">
                  <c:v>34.209215389531501</c:v>
                </c:pt>
                <c:pt idx="878">
                  <c:v>34.958009270472431</c:v>
                </c:pt>
                <c:pt idx="879">
                  <c:v>33.823706872254554</c:v>
                </c:pt>
                <c:pt idx="880">
                  <c:v>35.806647731802663</c:v>
                </c:pt>
                <c:pt idx="881">
                  <c:v>32.893589821792105</c:v>
                </c:pt>
                <c:pt idx="882">
                  <c:v>31.729076711630604</c:v>
                </c:pt>
                <c:pt idx="883">
                  <c:v>29.048189104226829</c:v>
                </c:pt>
                <c:pt idx="884">
                  <c:v>27.335101214523771</c:v>
                </c:pt>
                <c:pt idx="885">
                  <c:v>27.235090392263839</c:v>
                </c:pt>
                <c:pt idx="886">
                  <c:v>28.099916381346279</c:v>
                </c:pt>
                <c:pt idx="887">
                  <c:v>26.869172354559261</c:v>
                </c:pt>
                <c:pt idx="888">
                  <c:v>27.715905239279948</c:v>
                </c:pt>
                <c:pt idx="889">
                  <c:v>33.002940430850089</c:v>
                </c:pt>
                <c:pt idx="890">
                  <c:v>37.149761541310966</c:v>
                </c:pt>
                <c:pt idx="891">
                  <c:v>34.674739251507553</c:v>
                </c:pt>
                <c:pt idx="892">
                  <c:v>32.818267925181161</c:v>
                </c:pt>
                <c:pt idx="893">
                  <c:v>34.112785451745957</c:v>
                </c:pt>
                <c:pt idx="894">
                  <c:v>32.016448694833159</c:v>
                </c:pt>
                <c:pt idx="895">
                  <c:v>31.200155513005345</c:v>
                </c:pt>
                <c:pt idx="896">
                  <c:v>28.724450361077441</c:v>
                </c:pt>
                <c:pt idx="897">
                  <c:v>27.367848961849173</c:v>
                </c:pt>
                <c:pt idx="898">
                  <c:v>26.382544395451617</c:v>
                </c:pt>
                <c:pt idx="899">
                  <c:v>33.447494753672359</c:v>
                </c:pt>
                <c:pt idx="900">
                  <c:v>37.113125176051568</c:v>
                </c:pt>
                <c:pt idx="901">
                  <c:v>39.367235661282891</c:v>
                </c:pt>
                <c:pt idx="902">
                  <c:v>42.949345651639888</c:v>
                </c:pt>
                <c:pt idx="903">
                  <c:v>46.669777568919329</c:v>
                </c:pt>
                <c:pt idx="904">
                  <c:v>39.970745113498353</c:v>
                </c:pt>
                <c:pt idx="905">
                  <c:v>41.528604696187323</c:v>
                </c:pt>
                <c:pt idx="906">
                  <c:v>40.304292648877329</c:v>
                </c:pt>
                <c:pt idx="907">
                  <c:v>42.780179200926725</c:v>
                </c:pt>
                <c:pt idx="908">
                  <c:v>42.769970022180551</c:v>
                </c:pt>
                <c:pt idx="909">
                  <c:v>43.776680263984808</c:v>
                </c:pt>
                <c:pt idx="910">
                  <c:v>49.25916532081316</c:v>
                </c:pt>
                <c:pt idx="911">
                  <c:v>44.445137938187671</c:v>
                </c:pt>
                <c:pt idx="912">
                  <c:v>47.747949433694707</c:v>
                </c:pt>
                <c:pt idx="913">
                  <c:v>42.435928950727522</c:v>
                </c:pt>
                <c:pt idx="914">
                  <c:v>39.824304232810682</c:v>
                </c:pt>
                <c:pt idx="915">
                  <c:v>37.54893695007938</c:v>
                </c:pt>
                <c:pt idx="916">
                  <c:v>36.26443481806055</c:v>
                </c:pt>
                <c:pt idx="917">
                  <c:v>37.061056477467524</c:v>
                </c:pt>
                <c:pt idx="918">
                  <c:v>39.479406767289973</c:v>
                </c:pt>
                <c:pt idx="919">
                  <c:v>45.828538847591354</c:v>
                </c:pt>
                <c:pt idx="920">
                  <c:v>43.71951019269865</c:v>
                </c:pt>
                <c:pt idx="921">
                  <c:v>43.096243365006089</c:v>
                </c:pt>
                <c:pt idx="922">
                  <c:v>44.22630339326782</c:v>
                </c:pt>
                <c:pt idx="923">
                  <c:v>42.435151086254372</c:v>
                </c:pt>
                <c:pt idx="924">
                  <c:v>45.009676248811964</c:v>
                </c:pt>
                <c:pt idx="925">
                  <c:v>45.090929798258323</c:v>
                </c:pt>
                <c:pt idx="926">
                  <c:v>45.144857457860631</c:v>
                </c:pt>
                <c:pt idx="927">
                  <c:v>48.166394758215439</c:v>
                </c:pt>
                <c:pt idx="928">
                  <c:v>43.315932140159063</c:v>
                </c:pt>
                <c:pt idx="929">
                  <c:v>45.038523476443956</c:v>
                </c:pt>
                <c:pt idx="930">
                  <c:v>46.081560559129045</c:v>
                </c:pt>
                <c:pt idx="931">
                  <c:v>48.742971259438825</c:v>
                </c:pt>
                <c:pt idx="932">
                  <c:v>50.324436461387322</c:v>
                </c:pt>
                <c:pt idx="933">
                  <c:v>47.451310961363575</c:v>
                </c:pt>
                <c:pt idx="934">
                  <c:v>47.295893815472503</c:v>
                </c:pt>
                <c:pt idx="935">
                  <c:v>49.560192934323474</c:v>
                </c:pt>
                <c:pt idx="936">
                  <c:v>51.571329480491521</c:v>
                </c:pt>
                <c:pt idx="937">
                  <c:v>56.625265483613198</c:v>
                </c:pt>
                <c:pt idx="938">
                  <c:v>57.069810771982091</c:v>
                </c:pt>
                <c:pt idx="939">
                  <c:v>52.476326983243659</c:v>
                </c:pt>
                <c:pt idx="940">
                  <c:v>47.445826222211792</c:v>
                </c:pt>
                <c:pt idx="941">
                  <c:v>43.37833984814651</c:v>
                </c:pt>
                <c:pt idx="942">
                  <c:v>40.779220897372291</c:v>
                </c:pt>
                <c:pt idx="943">
                  <c:v>38.779231469307526</c:v>
                </c:pt>
                <c:pt idx="944">
                  <c:v>36.947565076057977</c:v>
                </c:pt>
                <c:pt idx="945">
                  <c:v>42.900349429849172</c:v>
                </c:pt>
                <c:pt idx="946">
                  <c:v>45.85085840272329</c:v>
                </c:pt>
                <c:pt idx="947">
                  <c:v>44.013193449499603</c:v>
                </c:pt>
                <c:pt idx="948">
                  <c:v>43.983637806543527</c:v>
                </c:pt>
                <c:pt idx="949">
                  <c:v>43.688641431478246</c:v>
                </c:pt>
                <c:pt idx="950">
                  <c:v>46.061441899049335</c:v>
                </c:pt>
                <c:pt idx="951">
                  <c:v>44.038086871900276</c:v>
                </c:pt>
                <c:pt idx="952">
                  <c:v>44.430414681376242</c:v>
                </c:pt>
                <c:pt idx="953">
                  <c:v>45.191057336269367</c:v>
                </c:pt>
                <c:pt idx="954">
                  <c:v>45.02881155896182</c:v>
                </c:pt>
                <c:pt idx="955">
                  <c:v>46.970369991505628</c:v>
                </c:pt>
                <c:pt idx="956">
                  <c:v>47.824316125126551</c:v>
                </c:pt>
                <c:pt idx="957">
                  <c:v>46.083260270126424</c:v>
                </c:pt>
                <c:pt idx="958">
                  <c:v>43.047161626111091</c:v>
                </c:pt>
                <c:pt idx="959">
                  <c:v>41.75921043345911</c:v>
                </c:pt>
                <c:pt idx="960">
                  <c:v>38.281432614161773</c:v>
                </c:pt>
                <c:pt idx="961">
                  <c:v>37.323671241525226</c:v>
                </c:pt>
                <c:pt idx="962">
                  <c:v>34.871930859962596</c:v>
                </c:pt>
                <c:pt idx="963">
                  <c:v>36.890231229125135</c:v>
                </c:pt>
                <c:pt idx="964">
                  <c:v>35.42110251733542</c:v>
                </c:pt>
                <c:pt idx="965">
                  <c:v>36.780046410725127</c:v>
                </c:pt>
                <c:pt idx="966">
                  <c:v>36.485490937944988</c:v>
                </c:pt>
                <c:pt idx="967">
                  <c:v>33.178622440082208</c:v>
                </c:pt>
                <c:pt idx="968">
                  <c:v>31.538284135817285</c:v>
                </c:pt>
                <c:pt idx="969">
                  <c:v>28.81639819138362</c:v>
                </c:pt>
                <c:pt idx="970">
                  <c:v>27.757388243059509</c:v>
                </c:pt>
                <c:pt idx="971">
                  <c:v>34.352072712711816</c:v>
                </c:pt>
                <c:pt idx="972">
                  <c:v>31.363387751314807</c:v>
                </c:pt>
                <c:pt idx="973">
                  <c:v>32.711984300206055</c:v>
                </c:pt>
                <c:pt idx="974">
                  <c:v>31.043752459688907</c:v>
                </c:pt>
                <c:pt idx="975">
                  <c:v>30.115343000510819</c:v>
                </c:pt>
                <c:pt idx="976">
                  <c:v>28.586988317834667</c:v>
                </c:pt>
                <c:pt idx="977">
                  <c:v>29.814118194168454</c:v>
                </c:pt>
                <c:pt idx="978">
                  <c:v>35.708423106656269</c:v>
                </c:pt>
                <c:pt idx="979">
                  <c:v>35.392834647973324</c:v>
                </c:pt>
                <c:pt idx="980">
                  <c:v>34.514830119432801</c:v>
                </c:pt>
                <c:pt idx="981">
                  <c:v>33.228588233384279</c:v>
                </c:pt>
                <c:pt idx="982">
                  <c:v>33.16578154245633</c:v>
                </c:pt>
                <c:pt idx="983">
                  <c:v>29.850884693154793</c:v>
                </c:pt>
                <c:pt idx="984">
                  <c:v>28.366335443506944</c:v>
                </c:pt>
                <c:pt idx="985">
                  <c:v>25.53471936635659</c:v>
                </c:pt>
                <c:pt idx="986">
                  <c:v>24.922645661410268</c:v>
                </c:pt>
                <c:pt idx="987">
                  <c:v>23.658633217135307</c:v>
                </c:pt>
                <c:pt idx="988">
                  <c:v>32.009186247806518</c:v>
                </c:pt>
                <c:pt idx="989">
                  <c:v>33.987364196151674</c:v>
                </c:pt>
                <c:pt idx="990">
                  <c:v>34.549404318401464</c:v>
                </c:pt>
                <c:pt idx="991">
                  <c:v>32.43711940700306</c:v>
                </c:pt>
                <c:pt idx="992">
                  <c:v>31.345498141085276</c:v>
                </c:pt>
                <c:pt idx="993">
                  <c:v>39.197563054009208</c:v>
                </c:pt>
                <c:pt idx="994">
                  <c:v>37.638243656140332</c:v>
                </c:pt>
                <c:pt idx="995">
                  <c:v>36.622417510542107</c:v>
                </c:pt>
                <c:pt idx="996">
                  <c:v>41.309571677449107</c:v>
                </c:pt>
                <c:pt idx="997">
                  <c:v>43.531978075328439</c:v>
                </c:pt>
                <c:pt idx="998">
                  <c:v>42.287829046372465</c:v>
                </c:pt>
                <c:pt idx="999">
                  <c:v>38.840295163893721</c:v>
                </c:pt>
                <c:pt idx="1000">
                  <c:v>37.420072292201134</c:v>
                </c:pt>
                <c:pt idx="1001">
                  <c:v>36.142169062595521</c:v>
                </c:pt>
                <c:pt idx="1002">
                  <c:v>32.723822953994095</c:v>
                </c:pt>
                <c:pt idx="1003">
                  <c:v>30.492489337975925</c:v>
                </c:pt>
                <c:pt idx="1004">
                  <c:v>29.79729179352854</c:v>
                </c:pt>
                <c:pt idx="1005">
                  <c:v>30.17316193233377</c:v>
                </c:pt>
                <c:pt idx="1006">
                  <c:v>27.58901863914015</c:v>
                </c:pt>
                <c:pt idx="1007">
                  <c:v>25.178787520060926</c:v>
                </c:pt>
                <c:pt idx="1008">
                  <c:v>24.622396562742228</c:v>
                </c:pt>
                <c:pt idx="1009">
                  <c:v>29.568176824326887</c:v>
                </c:pt>
                <c:pt idx="1010">
                  <c:v>30.918951315407021</c:v>
                </c:pt>
                <c:pt idx="1011">
                  <c:v>28.04399859028414</c:v>
                </c:pt>
                <c:pt idx="1012">
                  <c:v>26.288833634556386</c:v>
                </c:pt>
                <c:pt idx="1013">
                  <c:v>28.714720497808432</c:v>
                </c:pt>
                <c:pt idx="1014">
                  <c:v>27.07709917306974</c:v>
                </c:pt>
                <c:pt idx="1015">
                  <c:v>24.883859086238925</c:v>
                </c:pt>
                <c:pt idx="1016">
                  <c:v>23.768029632458649</c:v>
                </c:pt>
                <c:pt idx="1017">
                  <c:v>22.790853111931568</c:v>
                </c:pt>
                <c:pt idx="1018">
                  <c:v>27.322464177674288</c:v>
                </c:pt>
                <c:pt idx="1019">
                  <c:v>30.876030363549852</c:v>
                </c:pt>
                <c:pt idx="1020">
                  <c:v>28.322989708121504</c:v>
                </c:pt>
                <c:pt idx="1021">
                  <c:v>25.727730645788395</c:v>
                </c:pt>
                <c:pt idx="1022">
                  <c:v>24.64466450565136</c:v>
                </c:pt>
                <c:pt idx="1023">
                  <c:v>24.617434046633317</c:v>
                </c:pt>
                <c:pt idx="1024">
                  <c:v>23.170275739432146</c:v>
                </c:pt>
                <c:pt idx="1025">
                  <c:v>21.116890764395535</c:v>
                </c:pt>
                <c:pt idx="1026">
                  <c:v>20.633809425234361</c:v>
                </c:pt>
                <c:pt idx="1027">
                  <c:v>18.234150361124001</c:v>
                </c:pt>
                <c:pt idx="1028">
                  <c:v>17.043758335341725</c:v>
                </c:pt>
                <c:pt idx="1029">
                  <c:v>15.902797519868217</c:v>
                </c:pt>
                <c:pt idx="1030">
                  <c:v>15.195459992822116</c:v>
                </c:pt>
                <c:pt idx="1031">
                  <c:v>14.212919489472393</c:v>
                </c:pt>
                <c:pt idx="1032">
                  <c:v>18.435897184413744</c:v>
                </c:pt>
                <c:pt idx="1033">
                  <c:v>16.379271704233027</c:v>
                </c:pt>
                <c:pt idx="1034">
                  <c:v>14.835949733608828</c:v>
                </c:pt>
                <c:pt idx="1035">
                  <c:v>13.481907570273346</c:v>
                </c:pt>
                <c:pt idx="1036">
                  <c:v>12.697213142718574</c:v>
                </c:pt>
                <c:pt idx="1037">
                  <c:v>11.845397701282209</c:v>
                </c:pt>
                <c:pt idx="1038">
                  <c:v>22.657712750457804</c:v>
                </c:pt>
                <c:pt idx="1039">
                  <c:v>21.354406102288529</c:v>
                </c:pt>
                <c:pt idx="1040">
                  <c:v>19.621620795610674</c:v>
                </c:pt>
                <c:pt idx="1041">
                  <c:v>17.684748261595836</c:v>
                </c:pt>
                <c:pt idx="1042">
                  <c:v>16.672717490870401</c:v>
                </c:pt>
                <c:pt idx="1043">
                  <c:v>15.617177566117974</c:v>
                </c:pt>
                <c:pt idx="1044">
                  <c:v>17.03688505473955</c:v>
                </c:pt>
                <c:pt idx="1045">
                  <c:v>18.259378130120357</c:v>
                </c:pt>
                <c:pt idx="1046">
                  <c:v>15.933036934713781</c:v>
                </c:pt>
                <c:pt idx="1047">
                  <c:v>14.839717150062429</c:v>
                </c:pt>
                <c:pt idx="1048">
                  <c:v>14.152257198490084</c:v>
                </c:pt>
                <c:pt idx="1049">
                  <c:v>13.057997354961062</c:v>
                </c:pt>
                <c:pt idx="1050">
                  <c:v>12.247504299590972</c:v>
                </c:pt>
                <c:pt idx="1051">
                  <c:v>11.18175572087668</c:v>
                </c:pt>
                <c:pt idx="1052">
                  <c:v>22.264508209364962</c:v>
                </c:pt>
                <c:pt idx="1053">
                  <c:v>23.507994958289576</c:v>
                </c:pt>
                <c:pt idx="1054">
                  <c:v>21.019163504623734</c:v>
                </c:pt>
                <c:pt idx="1055">
                  <c:v>20.278475160571439</c:v>
                </c:pt>
                <c:pt idx="1056">
                  <c:v>22.51589817003028</c:v>
                </c:pt>
                <c:pt idx="1057">
                  <c:v>20.661219474920252</c:v>
                </c:pt>
                <c:pt idx="1058">
                  <c:v>25.182863920011066</c:v>
                </c:pt>
                <c:pt idx="1059">
                  <c:v>26.63392283519357</c:v>
                </c:pt>
                <c:pt idx="1060">
                  <c:v>26.838172063570266</c:v>
                </c:pt>
                <c:pt idx="1061">
                  <c:v>22.381451804370439</c:v>
                </c:pt>
                <c:pt idx="1062">
                  <c:v>19.11808858499942</c:v>
                </c:pt>
                <c:pt idx="1063">
                  <c:v>17.350293611978657</c:v>
                </c:pt>
                <c:pt idx="1064">
                  <c:v>16.01530961402846</c:v>
                </c:pt>
                <c:pt idx="1065">
                  <c:v>14.930035696672647</c:v>
                </c:pt>
                <c:pt idx="1066">
                  <c:v>14.301279777799078</c:v>
                </c:pt>
                <c:pt idx="1067">
                  <c:v>13.651599918281775</c:v>
                </c:pt>
                <c:pt idx="1068">
                  <c:v>19.024840546182357</c:v>
                </c:pt>
                <c:pt idx="1069">
                  <c:v>18.390322754875449</c:v>
                </c:pt>
                <c:pt idx="1070">
                  <c:v>21.324297384022572</c:v>
                </c:pt>
                <c:pt idx="1071">
                  <c:v>19.908069121530502</c:v>
                </c:pt>
                <c:pt idx="1072">
                  <c:v>18.863579579916284</c:v>
                </c:pt>
                <c:pt idx="1073">
                  <c:v>17.200837783406797</c:v>
                </c:pt>
                <c:pt idx="1074">
                  <c:v>17.370555826947349</c:v>
                </c:pt>
                <c:pt idx="1075">
                  <c:v>16.632671088915245</c:v>
                </c:pt>
                <c:pt idx="1076">
                  <c:v>15.655776830372364</c:v>
                </c:pt>
                <c:pt idx="1077">
                  <c:v>14.462049545878061</c:v>
                </c:pt>
                <c:pt idx="1078">
                  <c:v>15.887664197788052</c:v>
                </c:pt>
                <c:pt idx="1079">
                  <c:v>14.209260760674352</c:v>
                </c:pt>
                <c:pt idx="1080">
                  <c:v>13.333421651898094</c:v>
                </c:pt>
                <c:pt idx="1081">
                  <c:v>12.278991423872739</c:v>
                </c:pt>
                <c:pt idx="1082">
                  <c:v>14.029967977202254</c:v>
                </c:pt>
                <c:pt idx="1083">
                  <c:v>18.573788226133566</c:v>
                </c:pt>
                <c:pt idx="1084">
                  <c:v>17.851047172342327</c:v>
                </c:pt>
                <c:pt idx="1085">
                  <c:v>20.636015019207587</c:v>
                </c:pt>
                <c:pt idx="1086">
                  <c:v>28.186108275081789</c:v>
                </c:pt>
                <c:pt idx="1087">
                  <c:v>26.918393766102909</c:v>
                </c:pt>
                <c:pt idx="1088">
                  <c:v>24.538488840094903</c:v>
                </c:pt>
                <c:pt idx="1089">
                  <c:v>23.074386742898476</c:v>
                </c:pt>
                <c:pt idx="1090">
                  <c:v>30.96505421315333</c:v>
                </c:pt>
                <c:pt idx="1091">
                  <c:v>31.387707729030989</c:v>
                </c:pt>
                <c:pt idx="1092">
                  <c:v>29.856238319211613</c:v>
                </c:pt>
                <c:pt idx="1093">
                  <c:v>31.461495124622836</c:v>
                </c:pt>
                <c:pt idx="1094">
                  <c:v>30.258254043590711</c:v>
                </c:pt>
                <c:pt idx="1095">
                  <c:v>28.189399234789743</c:v>
                </c:pt>
                <c:pt idx="1096">
                  <c:v>26.394605586339825</c:v>
                </c:pt>
                <c:pt idx="1097">
                  <c:v>22.895919295770881</c:v>
                </c:pt>
                <c:pt idx="1098">
                  <c:v>21.758575382392337</c:v>
                </c:pt>
                <c:pt idx="1099">
                  <c:v>21.083112561423174</c:v>
                </c:pt>
                <c:pt idx="1100">
                  <c:v>22.971097149651374</c:v>
                </c:pt>
                <c:pt idx="1101">
                  <c:v>22.131917462116494</c:v>
                </c:pt>
                <c:pt idx="1102">
                  <c:v>20.506180452782587</c:v>
                </c:pt>
                <c:pt idx="1103">
                  <c:v>19.479050768096513</c:v>
                </c:pt>
                <c:pt idx="1104">
                  <c:v>18.749952466156731</c:v>
                </c:pt>
                <c:pt idx="1105">
                  <c:v>18.024523033180841</c:v>
                </c:pt>
                <c:pt idx="1106">
                  <c:v>17.145592098479145</c:v>
                </c:pt>
                <c:pt idx="1107">
                  <c:v>17.798540461862299</c:v>
                </c:pt>
                <c:pt idx="1108">
                  <c:v>16.528697224546477</c:v>
                </c:pt>
                <c:pt idx="1109">
                  <c:v>15.912307603721748</c:v>
                </c:pt>
                <c:pt idx="1110">
                  <c:v>24.513710758258846</c:v>
                </c:pt>
                <c:pt idx="1111">
                  <c:v>22.933845725434519</c:v>
                </c:pt>
                <c:pt idx="1112">
                  <c:v>21.351965547323715</c:v>
                </c:pt>
                <c:pt idx="1113">
                  <c:v>19.822627882115508</c:v>
                </c:pt>
                <c:pt idx="1114">
                  <c:v>18.883863758862621</c:v>
                </c:pt>
                <c:pt idx="1115">
                  <c:v>17.774699913550997</c:v>
                </c:pt>
                <c:pt idx="1116">
                  <c:v>16.835316164487676</c:v>
                </c:pt>
                <c:pt idx="1117">
                  <c:v>16.112614814197869</c:v>
                </c:pt>
                <c:pt idx="1118">
                  <c:v>16.875009094987487</c:v>
                </c:pt>
                <c:pt idx="1119">
                  <c:v>15.942208783922549</c:v>
                </c:pt>
                <c:pt idx="1120">
                  <c:v>14.961860714462224</c:v>
                </c:pt>
                <c:pt idx="1121">
                  <c:v>13.958039352029989</c:v>
                </c:pt>
                <c:pt idx="1122">
                  <c:v>13.012880643516125</c:v>
                </c:pt>
                <c:pt idx="1123">
                  <c:v>19.322890775063346</c:v>
                </c:pt>
                <c:pt idx="1124">
                  <c:v>18.126607844663813</c:v>
                </c:pt>
                <c:pt idx="1125">
                  <c:v>20.552644156394248</c:v>
                </c:pt>
                <c:pt idx="1126">
                  <c:v>21.707890780844316</c:v>
                </c:pt>
                <c:pt idx="1127">
                  <c:v>24.624036359586455</c:v>
                </c:pt>
                <c:pt idx="1128">
                  <c:v>25.928990073804499</c:v>
                </c:pt>
                <c:pt idx="1129">
                  <c:v>24.862624753998446</c:v>
                </c:pt>
                <c:pt idx="1130">
                  <c:v>24.724881367949425</c:v>
                </c:pt>
                <c:pt idx="1131">
                  <c:v>23.717844222008612</c:v>
                </c:pt>
                <c:pt idx="1132">
                  <c:v>21.787444067198177</c:v>
                </c:pt>
                <c:pt idx="1133">
                  <c:v>20.523400376098749</c:v>
                </c:pt>
                <c:pt idx="1134">
                  <c:v>26.562276392644357</c:v>
                </c:pt>
                <c:pt idx="1135">
                  <c:v>34.300342057320655</c:v>
                </c:pt>
                <c:pt idx="1136">
                  <c:v>32.934396537715507</c:v>
                </c:pt>
                <c:pt idx="1137">
                  <c:v>38.331441802913631</c:v>
                </c:pt>
                <c:pt idx="1138">
                  <c:v>34.154900227048216</c:v>
                </c:pt>
                <c:pt idx="1139">
                  <c:v>30.413857263946824</c:v>
                </c:pt>
                <c:pt idx="1140">
                  <c:v>29.30803932249119</c:v>
                </c:pt>
                <c:pt idx="1141">
                  <c:v>34.117582465862618</c:v>
                </c:pt>
                <c:pt idx="1142">
                  <c:v>32.602763617785804</c:v>
                </c:pt>
                <c:pt idx="1143">
                  <c:v>30.187506046008288</c:v>
                </c:pt>
                <c:pt idx="1144">
                  <c:v>28.668801505344955</c:v>
                </c:pt>
                <c:pt idx="1145">
                  <c:v>25.387125167235798</c:v>
                </c:pt>
                <c:pt idx="1146">
                  <c:v>24.045667799044519</c:v>
                </c:pt>
                <c:pt idx="1147">
                  <c:v>22.449482221243365</c:v>
                </c:pt>
                <c:pt idx="1148">
                  <c:v>21.50257566865611</c:v>
                </c:pt>
                <c:pt idx="1149">
                  <c:v>20.408428691889487</c:v>
                </c:pt>
                <c:pt idx="1150">
                  <c:v>18.669963703819281</c:v>
                </c:pt>
                <c:pt idx="1151">
                  <c:v>17.455506299749896</c:v>
                </c:pt>
                <c:pt idx="1152">
                  <c:v>15.047276108806287</c:v>
                </c:pt>
                <c:pt idx="1153">
                  <c:v>14.541495978128063</c:v>
                </c:pt>
                <c:pt idx="1154">
                  <c:v>17.796231408063008</c:v>
                </c:pt>
                <c:pt idx="1155">
                  <c:v>16.695101757581135</c:v>
                </c:pt>
                <c:pt idx="1156">
                  <c:v>15.640484878780638</c:v>
                </c:pt>
                <c:pt idx="1157">
                  <c:v>14.967215003350029</c:v>
                </c:pt>
                <c:pt idx="1158">
                  <c:v>15.130725956013233</c:v>
                </c:pt>
                <c:pt idx="1159">
                  <c:v>14.049418218393656</c:v>
                </c:pt>
                <c:pt idx="1160">
                  <c:v>13.504643136542052</c:v>
                </c:pt>
                <c:pt idx="1161">
                  <c:v>18.635277149321936</c:v>
                </c:pt>
                <c:pt idx="1162">
                  <c:v>21.758489819608659</c:v>
                </c:pt>
                <c:pt idx="1163">
                  <c:v>20.723479233707824</c:v>
                </c:pt>
                <c:pt idx="1164">
                  <c:v>21.130615489267942</c:v>
                </c:pt>
                <c:pt idx="1165">
                  <c:v>19.186400859176455</c:v>
                </c:pt>
                <c:pt idx="1166">
                  <c:v>17.959552088441722</c:v>
                </c:pt>
                <c:pt idx="1167">
                  <c:v>16.777374122918339</c:v>
                </c:pt>
                <c:pt idx="1168">
                  <c:v>21.299683930045141</c:v>
                </c:pt>
                <c:pt idx="1169">
                  <c:v>21.204614683630513</c:v>
                </c:pt>
                <c:pt idx="1170">
                  <c:v>19.51299995496165</c:v>
                </c:pt>
                <c:pt idx="1171">
                  <c:v>18.490362500863419</c:v>
                </c:pt>
                <c:pt idx="1172">
                  <c:v>20.829387450323914</c:v>
                </c:pt>
                <c:pt idx="1173">
                  <c:v>19.588073267470591</c:v>
                </c:pt>
                <c:pt idx="1174">
                  <c:v>18.542990050953858</c:v>
                </c:pt>
                <c:pt idx="1175">
                  <c:v>21.104762351659893</c:v>
                </c:pt>
                <c:pt idx="1176">
                  <c:v>19.709943551891367</c:v>
                </c:pt>
                <c:pt idx="1177">
                  <c:v>18.587561509430586</c:v>
                </c:pt>
                <c:pt idx="1178">
                  <c:v>18.083078640971021</c:v>
                </c:pt>
                <c:pt idx="1179">
                  <c:v>17.244999718388957</c:v>
                </c:pt>
                <c:pt idx="1180">
                  <c:v>16.499274597445986</c:v>
                </c:pt>
                <c:pt idx="1181">
                  <c:v>20.899779936857733</c:v>
                </c:pt>
                <c:pt idx="1182">
                  <c:v>25.78030671424608</c:v>
                </c:pt>
                <c:pt idx="1183">
                  <c:v>24.597603731527713</c:v>
                </c:pt>
                <c:pt idx="1184">
                  <c:v>22.795125594183293</c:v>
                </c:pt>
                <c:pt idx="1185">
                  <c:v>26.639206920109963</c:v>
                </c:pt>
                <c:pt idx="1186">
                  <c:v>27.691533571826767</c:v>
                </c:pt>
                <c:pt idx="1187">
                  <c:v>41.089094013208474</c:v>
                </c:pt>
                <c:pt idx="1188">
                  <c:v>38.694791008150595</c:v>
                </c:pt>
                <c:pt idx="1189">
                  <c:v>43.323081810098977</c:v>
                </c:pt>
                <c:pt idx="1190">
                  <c:v>41.827162244307154</c:v>
                </c:pt>
                <c:pt idx="1191">
                  <c:v>38.00667386567028</c:v>
                </c:pt>
                <c:pt idx="1192">
                  <c:v>36.300945597323334</c:v>
                </c:pt>
                <c:pt idx="1193">
                  <c:v>33.840674744863044</c:v>
                </c:pt>
                <c:pt idx="1194">
                  <c:v>31.622033919936943</c:v>
                </c:pt>
                <c:pt idx="1195">
                  <c:v>29.967454149807597</c:v>
                </c:pt>
                <c:pt idx="1196">
                  <c:v>27.66572005520657</c:v>
                </c:pt>
                <c:pt idx="1197">
                  <c:v>26.680828118169281</c:v>
                </c:pt>
                <c:pt idx="1198">
                  <c:v>26.983078316088534</c:v>
                </c:pt>
                <c:pt idx="1199">
                  <c:v>24.570373488668075</c:v>
                </c:pt>
                <c:pt idx="1200">
                  <c:v>22.178847923311771</c:v>
                </c:pt>
                <c:pt idx="1201">
                  <c:v>21.088874999887597</c:v>
                </c:pt>
                <c:pt idx="1202">
                  <c:v>20.376334531225972</c:v>
                </c:pt>
                <c:pt idx="1203">
                  <c:v>26.103211627162317</c:v>
                </c:pt>
                <c:pt idx="1204">
                  <c:v>25.255413714487286</c:v>
                </c:pt>
                <c:pt idx="1205">
                  <c:v>24.295374568326157</c:v>
                </c:pt>
                <c:pt idx="1206">
                  <c:v>22.951894117203338</c:v>
                </c:pt>
                <c:pt idx="1207">
                  <c:v>21.411102200809701</c:v>
                </c:pt>
                <c:pt idx="1208">
                  <c:v>34.829729787732028</c:v>
                </c:pt>
                <c:pt idx="1209">
                  <c:v>32.05463738305626</c:v>
                </c:pt>
                <c:pt idx="1210">
                  <c:v>29.579756235175775</c:v>
                </c:pt>
                <c:pt idx="1211">
                  <c:v>27.657600865290181</c:v>
                </c:pt>
                <c:pt idx="1212">
                  <c:v>27.050818166623188</c:v>
                </c:pt>
                <c:pt idx="1213">
                  <c:v>26.498971250022208</c:v>
                </c:pt>
                <c:pt idx="1214">
                  <c:v>23.984876772186674</c:v>
                </c:pt>
                <c:pt idx="1215">
                  <c:v>22.733679474851272</c:v>
                </c:pt>
                <c:pt idx="1216">
                  <c:v>21.797145996362545</c:v>
                </c:pt>
                <c:pt idx="1217">
                  <c:v>26.606878090885246</c:v>
                </c:pt>
                <c:pt idx="1218">
                  <c:v>24.445186896686337</c:v>
                </c:pt>
                <c:pt idx="1219">
                  <c:v>23.209195150125911</c:v>
                </c:pt>
                <c:pt idx="1220">
                  <c:v>22.286500814576026</c:v>
                </c:pt>
                <c:pt idx="1221">
                  <c:v>25.952660988404446</c:v>
                </c:pt>
                <c:pt idx="1222">
                  <c:v>23.901233988337978</c:v>
                </c:pt>
                <c:pt idx="1223">
                  <c:v>25.79682933920056</c:v>
                </c:pt>
                <c:pt idx="1224">
                  <c:v>24.346638455364776</c:v>
                </c:pt>
                <c:pt idx="1225">
                  <c:v>22.765721295579571</c:v>
                </c:pt>
                <c:pt idx="1226">
                  <c:v>21.774683655870241</c:v>
                </c:pt>
                <c:pt idx="1227">
                  <c:v>20.274005881780781</c:v>
                </c:pt>
                <c:pt idx="1228">
                  <c:v>19.514150752253748</c:v>
                </c:pt>
                <c:pt idx="1229">
                  <c:v>17.820685055705042</c:v>
                </c:pt>
                <c:pt idx="1230">
                  <c:v>16.982555599345606</c:v>
                </c:pt>
                <c:pt idx="1231">
                  <c:v>16.050518272130137</c:v>
                </c:pt>
                <c:pt idx="1232">
                  <c:v>15.003380055065715</c:v>
                </c:pt>
                <c:pt idx="1233">
                  <c:v>13.776413886525077</c:v>
                </c:pt>
                <c:pt idx="1234">
                  <c:v>12.411727663103841</c:v>
                </c:pt>
                <c:pt idx="1235">
                  <c:v>11.256772486558155</c:v>
                </c:pt>
                <c:pt idx="1236">
                  <c:v>10.077856575569118</c:v>
                </c:pt>
                <c:pt idx="1237">
                  <c:v>13.37271748809771</c:v>
                </c:pt>
                <c:pt idx="1238">
                  <c:v>12.580712538285436</c:v>
                </c:pt>
                <c:pt idx="1239">
                  <c:v>13.138858884382678</c:v>
                </c:pt>
                <c:pt idx="1240">
                  <c:v>17.12291548288648</c:v>
                </c:pt>
                <c:pt idx="1241">
                  <c:v>15.629786289894405</c:v>
                </c:pt>
                <c:pt idx="1242">
                  <c:v>14.577259073438679</c:v>
                </c:pt>
                <c:pt idx="1243">
                  <c:v>16.40638334827273</c:v>
                </c:pt>
                <c:pt idx="1244">
                  <c:v>18.950610829653129</c:v>
                </c:pt>
                <c:pt idx="1245">
                  <c:v>19.908922481862511</c:v>
                </c:pt>
                <c:pt idx="1246">
                  <c:v>24.209148235068124</c:v>
                </c:pt>
                <c:pt idx="1247">
                  <c:v>33.477394620981791</c:v>
                </c:pt>
                <c:pt idx="1248">
                  <c:v>36.580291230243063</c:v>
                </c:pt>
                <c:pt idx="1249">
                  <c:v>43.772582832561852</c:v>
                </c:pt>
                <c:pt idx="1250">
                  <c:v>43.02906575782972</c:v>
                </c:pt>
                <c:pt idx="1251">
                  <c:v>38.447530834087537</c:v>
                </c:pt>
                <c:pt idx="1252">
                  <c:v>40.723441891504784</c:v>
                </c:pt>
                <c:pt idx="1253">
                  <c:v>37.232640661880723</c:v>
                </c:pt>
                <c:pt idx="1254">
                  <c:v>37.563182935307893</c:v>
                </c:pt>
                <c:pt idx="1255">
                  <c:v>35.32031287545675</c:v>
                </c:pt>
                <c:pt idx="1256">
                  <c:v>33.999649527211233</c:v>
                </c:pt>
                <c:pt idx="1257">
                  <c:v>42.828217914043663</c:v>
                </c:pt>
                <c:pt idx="1258">
                  <c:v>42.298027326430407</c:v>
                </c:pt>
                <c:pt idx="1259">
                  <c:v>38.621659059099059</c:v>
                </c:pt>
                <c:pt idx="1260">
                  <c:v>36.143291613543184</c:v>
                </c:pt>
                <c:pt idx="1261">
                  <c:v>33.130666948737755</c:v>
                </c:pt>
                <c:pt idx="1262">
                  <c:v>34.062638017869943</c:v>
                </c:pt>
                <c:pt idx="1263">
                  <c:v>32.673323062565977</c:v>
                </c:pt>
                <c:pt idx="1264">
                  <c:v>35.623361689819141</c:v>
                </c:pt>
                <c:pt idx="1265">
                  <c:v>34.751620272771383</c:v>
                </c:pt>
                <c:pt idx="1266">
                  <c:v>31.592192585062207</c:v>
                </c:pt>
                <c:pt idx="1267">
                  <c:v>30.201706211679607</c:v>
                </c:pt>
                <c:pt idx="1268">
                  <c:v>29.048793626629621</c:v>
                </c:pt>
                <c:pt idx="1269">
                  <c:v>31.149835300900254</c:v>
                </c:pt>
                <c:pt idx="1270">
                  <c:v>29.094088774029693</c:v>
                </c:pt>
                <c:pt idx="1271">
                  <c:v>27.566980880370188</c:v>
                </c:pt>
                <c:pt idx="1272">
                  <c:v>27.05039534490059</c:v>
                </c:pt>
                <c:pt idx="1273">
                  <c:v>25.990396042499913</c:v>
                </c:pt>
                <c:pt idx="1274">
                  <c:v>24.894543865979049</c:v>
                </c:pt>
                <c:pt idx="1275">
                  <c:v>25.624072124414827</c:v>
                </c:pt>
                <c:pt idx="1276">
                  <c:v>29.22725861231557</c:v>
                </c:pt>
                <c:pt idx="1277">
                  <c:v>28.073477513615714</c:v>
                </c:pt>
                <c:pt idx="1278">
                  <c:v>25.352018972465292</c:v>
                </c:pt>
                <c:pt idx="1279">
                  <c:v>24.124605135213635</c:v>
                </c:pt>
                <c:pt idx="1280">
                  <c:v>23.475766887490021</c:v>
                </c:pt>
                <c:pt idx="1281">
                  <c:v>26.385134586056935</c:v>
                </c:pt>
                <c:pt idx="1282">
                  <c:v>24.85245209675416</c:v>
                </c:pt>
                <c:pt idx="1283">
                  <c:v>23.638220593765091</c:v>
                </c:pt>
                <c:pt idx="1284">
                  <c:v>26.791982466503477</c:v>
                </c:pt>
                <c:pt idx="1285">
                  <c:v>24.243153016843685</c:v>
                </c:pt>
                <c:pt idx="1286">
                  <c:v>22.825155942458249</c:v>
                </c:pt>
                <c:pt idx="1287">
                  <c:v>21.968889724563773</c:v>
                </c:pt>
                <c:pt idx="1288">
                  <c:v>22.739094036592689</c:v>
                </c:pt>
                <c:pt idx="1289">
                  <c:v>20.960972898968731</c:v>
                </c:pt>
                <c:pt idx="1290">
                  <c:v>20.348292225463378</c:v>
                </c:pt>
                <c:pt idx="1291">
                  <c:v>18.756932358448044</c:v>
                </c:pt>
                <c:pt idx="1292">
                  <c:v>18.103176427145034</c:v>
                </c:pt>
                <c:pt idx="1293">
                  <c:v>20.666074505280712</c:v>
                </c:pt>
                <c:pt idx="1294">
                  <c:v>19.751801186228317</c:v>
                </c:pt>
                <c:pt idx="1295">
                  <c:v>18.767181504983771</c:v>
                </c:pt>
                <c:pt idx="1296">
                  <c:v>23.040227395803957</c:v>
                </c:pt>
                <c:pt idx="1297">
                  <c:v>21.653597522815637</c:v>
                </c:pt>
                <c:pt idx="1298">
                  <c:v>19.996672711872414</c:v>
                </c:pt>
                <c:pt idx="1299">
                  <c:v>22.42894095214309</c:v>
                </c:pt>
                <c:pt idx="1300">
                  <c:v>35.78004627002975</c:v>
                </c:pt>
                <c:pt idx="1301">
                  <c:v>33.929327602226593</c:v>
                </c:pt>
                <c:pt idx="1302">
                  <c:v>31.494574793241842</c:v>
                </c:pt>
                <c:pt idx="1303">
                  <c:v>33.057427245214889</c:v>
                </c:pt>
                <c:pt idx="1304">
                  <c:v>31.769464298053762</c:v>
                </c:pt>
                <c:pt idx="1305">
                  <c:v>28.028245968806587</c:v>
                </c:pt>
                <c:pt idx="1306">
                  <c:v>26.907799836195075</c:v>
                </c:pt>
                <c:pt idx="1307">
                  <c:v>35.336201360931994</c:v>
                </c:pt>
                <c:pt idx="1308">
                  <c:v>33.964804585558966</c:v>
                </c:pt>
                <c:pt idx="1309">
                  <c:v>30.146790656933177</c:v>
                </c:pt>
                <c:pt idx="1310">
                  <c:v>33.635219395091021</c:v>
                </c:pt>
                <c:pt idx="1311">
                  <c:v>32.650282216542095</c:v>
                </c:pt>
                <c:pt idx="1312">
                  <c:v>39.938298619413594</c:v>
                </c:pt>
                <c:pt idx="1313">
                  <c:v>44.685743091683719</c:v>
                </c:pt>
                <c:pt idx="1314">
                  <c:v>49.878282303340818</c:v>
                </c:pt>
                <c:pt idx="1315">
                  <c:v>46.992852777410221</c:v>
                </c:pt>
                <c:pt idx="1316">
                  <c:v>43.266457168695716</c:v>
                </c:pt>
                <c:pt idx="1317">
                  <c:v>41.961188986681528</c:v>
                </c:pt>
                <c:pt idx="1318">
                  <c:v>37.470108265130236</c:v>
                </c:pt>
                <c:pt idx="1319">
                  <c:v>36.408142851442179</c:v>
                </c:pt>
                <c:pt idx="1320">
                  <c:v>41.015231253681819</c:v>
                </c:pt>
                <c:pt idx="1321">
                  <c:v>39.918417341999977</c:v>
                </c:pt>
                <c:pt idx="1322">
                  <c:v>42.617736887554926</c:v>
                </c:pt>
                <c:pt idx="1323">
                  <c:v>41.754830976975342</c:v>
                </c:pt>
                <c:pt idx="1324">
                  <c:v>50.007416775335336</c:v>
                </c:pt>
                <c:pt idx="1325">
                  <c:v>47.049637722630408</c:v>
                </c:pt>
                <c:pt idx="1326">
                  <c:v>52.157948070363659</c:v>
                </c:pt>
                <c:pt idx="1327">
                  <c:v>49.599358244779083</c:v>
                </c:pt>
                <c:pt idx="1328">
                  <c:v>45.773297262118554</c:v>
                </c:pt>
                <c:pt idx="1329">
                  <c:v>42.894169491347363</c:v>
                </c:pt>
                <c:pt idx="1330">
                  <c:v>41.021603354521375</c:v>
                </c:pt>
                <c:pt idx="1331">
                  <c:v>39.712135401006918</c:v>
                </c:pt>
                <c:pt idx="1332">
                  <c:v>42.936248615995645</c:v>
                </c:pt>
                <c:pt idx="1333">
                  <c:v>39.140709985559184</c:v>
                </c:pt>
                <c:pt idx="1334">
                  <c:v>38.25841636360034</c:v>
                </c:pt>
                <c:pt idx="1335">
                  <c:v>46.230239085854144</c:v>
                </c:pt>
                <c:pt idx="1336">
                  <c:v>44.960756678620768</c:v>
                </c:pt>
                <c:pt idx="1337">
                  <c:v>45.795352522502583</c:v>
                </c:pt>
                <c:pt idx="1338">
                  <c:v>42.99790318693497</c:v>
                </c:pt>
                <c:pt idx="1339">
                  <c:v>39.716053026628977</c:v>
                </c:pt>
                <c:pt idx="1340">
                  <c:v>37.63807348943007</c:v>
                </c:pt>
                <c:pt idx="1341">
                  <c:v>35.00579734016501</c:v>
                </c:pt>
                <c:pt idx="1342">
                  <c:v>33.40019481411435</c:v>
                </c:pt>
                <c:pt idx="1343">
                  <c:v>33.13702288148955</c:v>
                </c:pt>
                <c:pt idx="1344">
                  <c:v>30.2132525490848</c:v>
                </c:pt>
                <c:pt idx="1345">
                  <c:v>29.67662733812363</c:v>
                </c:pt>
                <c:pt idx="1346">
                  <c:v>32.279005948955742</c:v>
                </c:pt>
                <c:pt idx="1347">
                  <c:v>31.431123058687799</c:v>
                </c:pt>
                <c:pt idx="1348">
                  <c:v>35.674392050273191</c:v>
                </c:pt>
                <c:pt idx="1349">
                  <c:v>34.184001741802412</c:v>
                </c:pt>
                <c:pt idx="1350">
                  <c:v>34.890655692569759</c:v>
                </c:pt>
                <c:pt idx="1351">
                  <c:v>41.764917903628401</c:v>
                </c:pt>
                <c:pt idx="1352">
                  <c:v>39.905999871977549</c:v>
                </c:pt>
                <c:pt idx="1353">
                  <c:v>36.741894792186841</c:v>
                </c:pt>
                <c:pt idx="1354">
                  <c:v>34.028915895951314</c:v>
                </c:pt>
                <c:pt idx="1355">
                  <c:v>30.561988555780772</c:v>
                </c:pt>
                <c:pt idx="1356">
                  <c:v>29.62868018678958</c:v>
                </c:pt>
                <c:pt idx="1357">
                  <c:v>27.933525494879831</c:v>
                </c:pt>
                <c:pt idx="1358">
                  <c:v>26.93931442041298</c:v>
                </c:pt>
                <c:pt idx="1359">
                  <c:v>25.664636863262537</c:v>
                </c:pt>
                <c:pt idx="1360">
                  <c:v>27.594575820959445</c:v>
                </c:pt>
                <c:pt idx="1361">
                  <c:v>25.242449802623561</c:v>
                </c:pt>
                <c:pt idx="1362">
                  <c:v>24.328208583626623</c:v>
                </c:pt>
                <c:pt idx="1363">
                  <c:v>24.840913628531947</c:v>
                </c:pt>
                <c:pt idx="1364">
                  <c:v>28.38978618021379</c:v>
                </c:pt>
                <c:pt idx="1365">
                  <c:v>26.407208105246244</c:v>
                </c:pt>
                <c:pt idx="1366">
                  <c:v>24.897346209881878</c:v>
                </c:pt>
                <c:pt idx="1367">
                  <c:v>24.841097934457064</c:v>
                </c:pt>
                <c:pt idx="1368">
                  <c:v>22.610931629031953</c:v>
                </c:pt>
                <c:pt idx="1369">
                  <c:v>21.776445357647152</c:v>
                </c:pt>
                <c:pt idx="1370">
                  <c:v>22.188002392042108</c:v>
                </c:pt>
                <c:pt idx="1371">
                  <c:v>22.891307675459508</c:v>
                </c:pt>
                <c:pt idx="1372">
                  <c:v>21.687369391422784</c:v>
                </c:pt>
                <c:pt idx="1373">
                  <c:v>21.040634000482125</c:v>
                </c:pt>
                <c:pt idx="1374">
                  <c:v>18.331456260351167</c:v>
                </c:pt>
                <c:pt idx="1375">
                  <c:v>17.426743024192923</c:v>
                </c:pt>
                <c:pt idx="1376">
                  <c:v>16.830783588296971</c:v>
                </c:pt>
                <c:pt idx="1377">
                  <c:v>15.429565561909097</c:v>
                </c:pt>
                <c:pt idx="1378">
                  <c:v>14.864711247577125</c:v>
                </c:pt>
                <c:pt idx="1379">
                  <c:v>13.832289237873315</c:v>
                </c:pt>
                <c:pt idx="1380">
                  <c:v>12.855039855380818</c:v>
                </c:pt>
                <c:pt idx="1381">
                  <c:v>20.901204436710941</c:v>
                </c:pt>
                <c:pt idx="1382">
                  <c:v>26.669197324074222</c:v>
                </c:pt>
                <c:pt idx="1383">
                  <c:v>24.928820717051444</c:v>
                </c:pt>
                <c:pt idx="1384">
                  <c:v>23.005227301703535</c:v>
                </c:pt>
                <c:pt idx="1385">
                  <c:v>22.155129128762404</c:v>
                </c:pt>
                <c:pt idx="1386">
                  <c:v>23.426518463134514</c:v>
                </c:pt>
                <c:pt idx="1387">
                  <c:v>23.064208495280052</c:v>
                </c:pt>
                <c:pt idx="1388">
                  <c:v>22.283200398567597</c:v>
                </c:pt>
                <c:pt idx="1389">
                  <c:v>20.467773479924738</c:v>
                </c:pt>
                <c:pt idx="1390">
                  <c:v>19.509247309296939</c:v>
                </c:pt>
                <c:pt idx="1391">
                  <c:v>33.260482125184211</c:v>
                </c:pt>
                <c:pt idx="1392">
                  <c:v>36.597234473250445</c:v>
                </c:pt>
                <c:pt idx="1393">
                  <c:v>35.06974828776184</c:v>
                </c:pt>
                <c:pt idx="1394">
                  <c:v>32.560091310580987</c:v>
                </c:pt>
                <c:pt idx="1395">
                  <c:v>41.072315075307088</c:v>
                </c:pt>
                <c:pt idx="1396">
                  <c:v>38.959548042948242</c:v>
                </c:pt>
                <c:pt idx="1397">
                  <c:v>35.466280815871571</c:v>
                </c:pt>
                <c:pt idx="1398">
                  <c:v>32.416658564286976</c:v>
                </c:pt>
                <c:pt idx="1399">
                  <c:v>30.545854622241603</c:v>
                </c:pt>
                <c:pt idx="1400">
                  <c:v>29.399289147947773</c:v>
                </c:pt>
                <c:pt idx="1401">
                  <c:v>31.924475570820622</c:v>
                </c:pt>
                <c:pt idx="1402">
                  <c:v>30.208349041849232</c:v>
                </c:pt>
                <c:pt idx="1403">
                  <c:v>28.272626605841122</c:v>
                </c:pt>
                <c:pt idx="1404">
                  <c:v>23.911359749624971</c:v>
                </c:pt>
                <c:pt idx="1405">
                  <c:v>22.948573911376865</c:v>
                </c:pt>
                <c:pt idx="1406">
                  <c:v>22.012116825381028</c:v>
                </c:pt>
                <c:pt idx="1407">
                  <c:v>20.510472753336327</c:v>
                </c:pt>
                <c:pt idx="1408">
                  <c:v>18.873162095783012</c:v>
                </c:pt>
                <c:pt idx="1409">
                  <c:v>18.273891890841711</c:v>
                </c:pt>
                <c:pt idx="1410">
                  <c:v>17.115854311818783</c:v>
                </c:pt>
                <c:pt idx="1411">
                  <c:v>18.048183324337536</c:v>
                </c:pt>
                <c:pt idx="1412">
                  <c:v>19.143201544446431</c:v>
                </c:pt>
                <c:pt idx="1413">
                  <c:v>17.892569084503446</c:v>
                </c:pt>
                <c:pt idx="1414">
                  <c:v>18.742437928960186</c:v>
                </c:pt>
                <c:pt idx="1415">
                  <c:v>17.100395162779584</c:v>
                </c:pt>
                <c:pt idx="1416">
                  <c:v>17.391123111200681</c:v>
                </c:pt>
                <c:pt idx="1417">
                  <c:v>16.74055122111853</c:v>
                </c:pt>
                <c:pt idx="1418">
                  <c:v>15.785905131713232</c:v>
                </c:pt>
                <c:pt idx="1419">
                  <c:v>22.50304047958554</c:v>
                </c:pt>
                <c:pt idx="1420">
                  <c:v>20.405175530397678</c:v>
                </c:pt>
                <c:pt idx="1421">
                  <c:v>19.615377381205786</c:v>
                </c:pt>
                <c:pt idx="1422">
                  <c:v>21.808490006947501</c:v>
                </c:pt>
                <c:pt idx="1423">
                  <c:v>25.697354418181874</c:v>
                </c:pt>
                <c:pt idx="1424">
                  <c:v>32.355749272033712</c:v>
                </c:pt>
                <c:pt idx="1425">
                  <c:v>30.190636259880598</c:v>
                </c:pt>
                <c:pt idx="1426">
                  <c:v>26.500518522840927</c:v>
                </c:pt>
                <c:pt idx="1427">
                  <c:v>25.169301690321333</c:v>
                </c:pt>
                <c:pt idx="1428">
                  <c:v>32.373259108722131</c:v>
                </c:pt>
                <c:pt idx="1429">
                  <c:v>34.084474197208159</c:v>
                </c:pt>
                <c:pt idx="1430">
                  <c:v>30.32355195594435</c:v>
                </c:pt>
                <c:pt idx="1431">
                  <c:v>28.797767795000723</c:v>
                </c:pt>
                <c:pt idx="1432">
                  <c:v>27.754514062087242</c:v>
                </c:pt>
                <c:pt idx="1433">
                  <c:v>24.62283220717292</c:v>
                </c:pt>
                <c:pt idx="1434">
                  <c:v>23.656985712853924</c:v>
                </c:pt>
                <c:pt idx="1435">
                  <c:v>24.722382060734176</c:v>
                </c:pt>
                <c:pt idx="1436">
                  <c:v>22.592069566157502</c:v>
                </c:pt>
                <c:pt idx="1437">
                  <c:v>21.411459368534906</c:v>
                </c:pt>
                <c:pt idx="1438">
                  <c:v>19.323774317237248</c:v>
                </c:pt>
                <c:pt idx="1439">
                  <c:v>18.591197055903312</c:v>
                </c:pt>
                <c:pt idx="1440">
                  <c:v>22.4833503672074</c:v>
                </c:pt>
                <c:pt idx="1441">
                  <c:v>21.133157786571349</c:v>
                </c:pt>
                <c:pt idx="1442">
                  <c:v>19.409783332523958</c:v>
                </c:pt>
                <c:pt idx="1443">
                  <c:v>18.482846571891702</c:v>
                </c:pt>
                <c:pt idx="1444">
                  <c:v>17.901538808767626</c:v>
                </c:pt>
                <c:pt idx="1445">
                  <c:v>17.159344429156317</c:v>
                </c:pt>
                <c:pt idx="1446">
                  <c:v>16.803698598703225</c:v>
                </c:pt>
                <c:pt idx="1447">
                  <c:v>25.002176804634523</c:v>
                </c:pt>
                <c:pt idx="1448">
                  <c:v>30.324734613986049</c:v>
                </c:pt>
                <c:pt idx="1449">
                  <c:v>27.92823743203212</c:v>
                </c:pt>
                <c:pt idx="1450">
                  <c:v>26.402184835284796</c:v>
                </c:pt>
                <c:pt idx="1451">
                  <c:v>25.258183953022055</c:v>
                </c:pt>
                <c:pt idx="1452">
                  <c:v>23.254901042631339</c:v>
                </c:pt>
                <c:pt idx="1453">
                  <c:v>21.496483541930385</c:v>
                </c:pt>
                <c:pt idx="1454">
                  <c:v>21.04807569999064</c:v>
                </c:pt>
                <c:pt idx="1455">
                  <c:v>24.133475815465307</c:v>
                </c:pt>
                <c:pt idx="1456">
                  <c:v>22.827402026717476</c:v>
                </c:pt>
                <c:pt idx="1457">
                  <c:v>23.324934562756745</c:v>
                </c:pt>
                <c:pt idx="1458">
                  <c:v>21.38558339055886</c:v>
                </c:pt>
                <c:pt idx="1459">
                  <c:v>19.807869888577212</c:v>
                </c:pt>
                <c:pt idx="1460">
                  <c:v>17.258697713893518</c:v>
                </c:pt>
                <c:pt idx="1461">
                  <c:v>15.497929142017705</c:v>
                </c:pt>
                <c:pt idx="1462">
                  <c:v>14.524144646355131</c:v>
                </c:pt>
                <c:pt idx="1463">
                  <c:v>13.366525717342364</c:v>
                </c:pt>
                <c:pt idx="1464">
                  <c:v>14.462096573788518</c:v>
                </c:pt>
                <c:pt idx="1465">
                  <c:v>13.874552316523658</c:v>
                </c:pt>
                <c:pt idx="1466">
                  <c:v>12.899030802111666</c:v>
                </c:pt>
                <c:pt idx="1467">
                  <c:v>16.82510735367104</c:v>
                </c:pt>
                <c:pt idx="1468">
                  <c:v>16.113247258745528</c:v>
                </c:pt>
                <c:pt idx="1469">
                  <c:v>15.037497536906223</c:v>
                </c:pt>
                <c:pt idx="1470">
                  <c:v>16.018063161505999</c:v>
                </c:pt>
                <c:pt idx="1471">
                  <c:v>15.371029706932449</c:v>
                </c:pt>
                <c:pt idx="1472">
                  <c:v>14.200789277334703</c:v>
                </c:pt>
                <c:pt idx="1473">
                  <c:v>19.790959444035437</c:v>
                </c:pt>
                <c:pt idx="1474">
                  <c:v>18.684596223928793</c:v>
                </c:pt>
                <c:pt idx="1475">
                  <c:v>17.99448019074503</c:v>
                </c:pt>
                <c:pt idx="1476">
                  <c:v>17.025374283141186</c:v>
                </c:pt>
                <c:pt idx="1477">
                  <c:v>17.564689756435268</c:v>
                </c:pt>
                <c:pt idx="1478">
                  <c:v>19.418851991701391</c:v>
                </c:pt>
                <c:pt idx="1479">
                  <c:v>17.872564597039446</c:v>
                </c:pt>
                <c:pt idx="1480">
                  <c:v>16.983823482224938</c:v>
                </c:pt>
                <c:pt idx="1481">
                  <c:v>16.020244503919102</c:v>
                </c:pt>
                <c:pt idx="1482">
                  <c:v>14.663059627932709</c:v>
                </c:pt>
                <c:pt idx="1483">
                  <c:v>13.625693986885326</c:v>
                </c:pt>
                <c:pt idx="1484">
                  <c:v>13.425003125184768</c:v>
                </c:pt>
                <c:pt idx="1485">
                  <c:v>26.738184875485633</c:v>
                </c:pt>
                <c:pt idx="1486">
                  <c:v>25.043100218170501</c:v>
                </c:pt>
                <c:pt idx="1487">
                  <c:v>27.7872720059278</c:v>
                </c:pt>
                <c:pt idx="1488">
                  <c:v>26.458269573914105</c:v>
                </c:pt>
                <c:pt idx="1489">
                  <c:v>23.400448304196797</c:v>
                </c:pt>
                <c:pt idx="1490">
                  <c:v>22.044791893749199</c:v>
                </c:pt>
                <c:pt idx="1491">
                  <c:v>20.464213854977711</c:v>
                </c:pt>
                <c:pt idx="1492">
                  <c:v>20.321113851133457</c:v>
                </c:pt>
                <c:pt idx="1493">
                  <c:v>20.236220266230141</c:v>
                </c:pt>
                <c:pt idx="1494">
                  <c:v>21.11416100433172</c:v>
                </c:pt>
                <c:pt idx="1495">
                  <c:v>19.317541010003776</c:v>
                </c:pt>
                <c:pt idx="1496">
                  <c:v>18.224982045587705</c:v>
                </c:pt>
                <c:pt idx="1497">
                  <c:v>26.37382537361313</c:v>
                </c:pt>
                <c:pt idx="1498">
                  <c:v>24.953366823390603</c:v>
                </c:pt>
                <c:pt idx="1499">
                  <c:v>23.229943113137246</c:v>
                </c:pt>
                <c:pt idx="1500">
                  <c:v>21.677508972939197</c:v>
                </c:pt>
                <c:pt idx="1501">
                  <c:v>20.39087678682829</c:v>
                </c:pt>
                <c:pt idx="1502">
                  <c:v>19.363457026584168</c:v>
                </c:pt>
                <c:pt idx="1503">
                  <c:v>17.227974120324244</c:v>
                </c:pt>
                <c:pt idx="1504">
                  <c:v>22.644245825249872</c:v>
                </c:pt>
                <c:pt idx="1505">
                  <c:v>31.315381955102019</c:v>
                </c:pt>
                <c:pt idx="1506">
                  <c:v>42.981367567114695</c:v>
                </c:pt>
                <c:pt idx="1507">
                  <c:v>39.987577629970865</c:v>
                </c:pt>
                <c:pt idx="1508">
                  <c:v>39.141032522079065</c:v>
                </c:pt>
                <c:pt idx="1509">
                  <c:v>37.520324612188752</c:v>
                </c:pt>
                <c:pt idx="1510">
                  <c:v>37.82147113181847</c:v>
                </c:pt>
                <c:pt idx="1511">
                  <c:v>33.314468414823466</c:v>
                </c:pt>
                <c:pt idx="1512">
                  <c:v>31.816978661494637</c:v>
                </c:pt>
                <c:pt idx="1513">
                  <c:v>38.525796957134176</c:v>
                </c:pt>
                <c:pt idx="1514">
                  <c:v>40.484993516066282</c:v>
                </c:pt>
                <c:pt idx="1515">
                  <c:v>37.980257445287776</c:v>
                </c:pt>
                <c:pt idx="1516">
                  <c:v>38.494687859952634</c:v>
                </c:pt>
                <c:pt idx="1517">
                  <c:v>35.519435648963281</c:v>
                </c:pt>
                <c:pt idx="1518">
                  <c:v>33.30215059154002</c:v>
                </c:pt>
                <c:pt idx="1519">
                  <c:v>30.642674986131219</c:v>
                </c:pt>
                <c:pt idx="1520">
                  <c:v>29.01161655191612</c:v>
                </c:pt>
                <c:pt idx="1521">
                  <c:v>31.589675579514608</c:v>
                </c:pt>
                <c:pt idx="1522">
                  <c:v>30.985262701208544</c:v>
                </c:pt>
                <c:pt idx="1523">
                  <c:v>29.169472834302919</c:v>
                </c:pt>
                <c:pt idx="1524">
                  <c:v>32.936229102520549</c:v>
                </c:pt>
                <c:pt idx="1525">
                  <c:v>37.857959278513604</c:v>
                </c:pt>
                <c:pt idx="1526">
                  <c:v>39.869406547669286</c:v>
                </c:pt>
                <c:pt idx="1527">
                  <c:v>46.961583091097665</c:v>
                </c:pt>
                <c:pt idx="1528">
                  <c:v>43.80326641993846</c:v>
                </c:pt>
                <c:pt idx="1529">
                  <c:v>45.262999399646603</c:v>
                </c:pt>
                <c:pt idx="1530">
                  <c:v>42.675335191073735</c:v>
                </c:pt>
                <c:pt idx="1531">
                  <c:v>40.250417758457772</c:v>
                </c:pt>
                <c:pt idx="1532">
                  <c:v>38.491593191463508</c:v>
                </c:pt>
                <c:pt idx="1533">
                  <c:v>38.462793752113697</c:v>
                </c:pt>
                <c:pt idx="1534">
                  <c:v>37.217334502451187</c:v>
                </c:pt>
                <c:pt idx="1535">
                  <c:v>35.485753776330327</c:v>
                </c:pt>
                <c:pt idx="1536">
                  <c:v>36.484601647185784</c:v>
                </c:pt>
                <c:pt idx="1537">
                  <c:v>36.46582934622559</c:v>
                </c:pt>
                <c:pt idx="1538">
                  <c:v>34.757676526132499</c:v>
                </c:pt>
                <c:pt idx="1539">
                  <c:v>33.038376027600961</c:v>
                </c:pt>
                <c:pt idx="1540">
                  <c:v>31.923624825758022</c:v>
                </c:pt>
                <c:pt idx="1541">
                  <c:v>28.735593172791734</c:v>
                </c:pt>
                <c:pt idx="1542">
                  <c:v>27.352958583824904</c:v>
                </c:pt>
                <c:pt idx="1543">
                  <c:v>26.115535951794406</c:v>
                </c:pt>
                <c:pt idx="1544">
                  <c:v>26.360171654712783</c:v>
                </c:pt>
                <c:pt idx="1545">
                  <c:v>31.775528790447961</c:v>
                </c:pt>
                <c:pt idx="1546">
                  <c:v>30.657615396729859</c:v>
                </c:pt>
                <c:pt idx="1547">
                  <c:v>29.322273063440523</c:v>
                </c:pt>
                <c:pt idx="1548">
                  <c:v>30.770913207923822</c:v>
                </c:pt>
                <c:pt idx="1549">
                  <c:v>30.394259674112128</c:v>
                </c:pt>
                <c:pt idx="1550">
                  <c:v>35.512799231675707</c:v>
                </c:pt>
                <c:pt idx="1551">
                  <c:v>31.409308168749046</c:v>
                </c:pt>
                <c:pt idx="1552">
                  <c:v>27.86151687311812</c:v>
                </c:pt>
                <c:pt idx="1553">
                  <c:v>27.184621967448198</c:v>
                </c:pt>
                <c:pt idx="1554">
                  <c:v>25.604301848284599</c:v>
                </c:pt>
                <c:pt idx="1555">
                  <c:v>29.550553317377876</c:v>
                </c:pt>
                <c:pt idx="1556">
                  <c:v>27.316091029915736</c:v>
                </c:pt>
                <c:pt idx="1557">
                  <c:v>25.847632137755216</c:v>
                </c:pt>
                <c:pt idx="1558">
                  <c:v>29.095072415596341</c:v>
                </c:pt>
                <c:pt idx="1559">
                  <c:v>29.957141534499925</c:v>
                </c:pt>
                <c:pt idx="1560">
                  <c:v>30.35985889455231</c:v>
                </c:pt>
                <c:pt idx="1561">
                  <c:v>27.866856833721016</c:v>
                </c:pt>
                <c:pt idx="1562">
                  <c:v>26.631330988226871</c:v>
                </c:pt>
                <c:pt idx="1563">
                  <c:v>24.707712302233826</c:v>
                </c:pt>
                <c:pt idx="1564">
                  <c:v>23.851981989965303</c:v>
                </c:pt>
                <c:pt idx="1565">
                  <c:v>22.66029504589288</c:v>
                </c:pt>
                <c:pt idx="1566">
                  <c:v>24.945618541074325</c:v>
                </c:pt>
                <c:pt idx="1567">
                  <c:v>23.565068066663766</c:v>
                </c:pt>
                <c:pt idx="1568">
                  <c:v>27.499314915106552</c:v>
                </c:pt>
                <c:pt idx="1569">
                  <c:v>30.33422865902547</c:v>
                </c:pt>
                <c:pt idx="1570">
                  <c:v>28.837030144006352</c:v>
                </c:pt>
                <c:pt idx="1571">
                  <c:v>25.825955435400822</c:v>
                </c:pt>
                <c:pt idx="1572">
                  <c:v>28.350665830914679</c:v>
                </c:pt>
                <c:pt idx="1573">
                  <c:v>34.609142903467159</c:v>
                </c:pt>
                <c:pt idx="1574">
                  <c:v>34.105074916085954</c:v>
                </c:pt>
                <c:pt idx="1575">
                  <c:v>32.070996233288028</c:v>
                </c:pt>
                <c:pt idx="1576">
                  <c:v>30.161439104119815</c:v>
                </c:pt>
                <c:pt idx="1577">
                  <c:v>28.523609827431535</c:v>
                </c:pt>
                <c:pt idx="1578">
                  <c:v>30.651583369821466</c:v>
                </c:pt>
                <c:pt idx="1579">
                  <c:v>26.730228308693633</c:v>
                </c:pt>
                <c:pt idx="1580">
                  <c:v>24.81782418726841</c:v>
                </c:pt>
                <c:pt idx="1581">
                  <c:v>24.900820278884296</c:v>
                </c:pt>
                <c:pt idx="1582">
                  <c:v>23.780841298339432</c:v>
                </c:pt>
                <c:pt idx="1583">
                  <c:v>23.587379368297899</c:v>
                </c:pt>
                <c:pt idx="1584">
                  <c:v>22.450139109626893</c:v>
                </c:pt>
                <c:pt idx="1585">
                  <c:v>22.479456576090129</c:v>
                </c:pt>
                <c:pt idx="1586">
                  <c:v>30.418381649450243</c:v>
                </c:pt>
                <c:pt idx="1587">
                  <c:v>37.005817620795803</c:v>
                </c:pt>
                <c:pt idx="1588">
                  <c:v>33.832306273554138</c:v>
                </c:pt>
                <c:pt idx="1589">
                  <c:v>30.574854541548373</c:v>
                </c:pt>
                <c:pt idx="1590">
                  <c:v>32.188967093978889</c:v>
                </c:pt>
                <c:pt idx="1591">
                  <c:v>32.76736092724024</c:v>
                </c:pt>
                <c:pt idx="1592">
                  <c:v>35.648608033539162</c:v>
                </c:pt>
                <c:pt idx="1593">
                  <c:v>33.484755075483442</c:v>
                </c:pt>
                <c:pt idx="1594">
                  <c:v>31.700075783608888</c:v>
                </c:pt>
                <c:pt idx="1595">
                  <c:v>32.991343560249483</c:v>
                </c:pt>
                <c:pt idx="1596">
                  <c:v>35.135535757902318</c:v>
                </c:pt>
                <c:pt idx="1597">
                  <c:v>37.90289005664814</c:v>
                </c:pt>
                <c:pt idx="1598">
                  <c:v>35.411349531310755</c:v>
                </c:pt>
                <c:pt idx="1599">
                  <c:v>32.488759305622473</c:v>
                </c:pt>
                <c:pt idx="1600">
                  <c:v>30.679189984328094</c:v>
                </c:pt>
                <c:pt idx="1601">
                  <c:v>28.688954894308189</c:v>
                </c:pt>
                <c:pt idx="1602">
                  <c:v>27.261718033367139</c:v>
                </c:pt>
                <c:pt idx="1603">
                  <c:v>28.392375494953569</c:v>
                </c:pt>
                <c:pt idx="1604">
                  <c:v>26.79332712022812</c:v>
                </c:pt>
                <c:pt idx="1605">
                  <c:v>26.243244843539003</c:v>
                </c:pt>
                <c:pt idx="1606">
                  <c:v>24.228721339862378</c:v>
                </c:pt>
                <c:pt idx="1607">
                  <c:v>30.185363269165943</c:v>
                </c:pt>
                <c:pt idx="1608">
                  <c:v>37.115199703954836</c:v>
                </c:pt>
                <c:pt idx="1609">
                  <c:v>36.75643129067285</c:v>
                </c:pt>
                <c:pt idx="1610">
                  <c:v>36.597681971714145</c:v>
                </c:pt>
                <c:pt idx="1611">
                  <c:v>33.587803093861844</c:v>
                </c:pt>
                <c:pt idx="1612">
                  <c:v>31.098478105674687</c:v>
                </c:pt>
                <c:pt idx="1613">
                  <c:v>29.682191784837265</c:v>
                </c:pt>
                <c:pt idx="1614">
                  <c:v>26.037078429319276</c:v>
                </c:pt>
                <c:pt idx="1615">
                  <c:v>25.247911137226918</c:v>
                </c:pt>
                <c:pt idx="1616">
                  <c:v>23.845387015937423</c:v>
                </c:pt>
                <c:pt idx="1617">
                  <c:v>27.352411917500604</c:v>
                </c:pt>
                <c:pt idx="1618">
                  <c:v>25.229354006355535</c:v>
                </c:pt>
                <c:pt idx="1619">
                  <c:v>24.042035154050634</c:v>
                </c:pt>
                <c:pt idx="1620">
                  <c:v>25.757181037702971</c:v>
                </c:pt>
                <c:pt idx="1621">
                  <c:v>27.837828597874935</c:v>
                </c:pt>
                <c:pt idx="1622">
                  <c:v>26.918963310664072</c:v>
                </c:pt>
                <c:pt idx="1623">
                  <c:v>29.226220706555466</c:v>
                </c:pt>
                <c:pt idx="1624">
                  <c:v>37.570752692185074</c:v>
                </c:pt>
                <c:pt idx="1625">
                  <c:v>36.12655116372575</c:v>
                </c:pt>
                <c:pt idx="1626">
                  <c:v>51.236379625941396</c:v>
                </c:pt>
                <c:pt idx="1627">
                  <c:v>59.549558610084041</c:v>
                </c:pt>
                <c:pt idx="1628">
                  <c:v>60.89810511430597</c:v>
                </c:pt>
                <c:pt idx="1629">
                  <c:v>54.895810321148865</c:v>
                </c:pt>
                <c:pt idx="1630">
                  <c:v>54.489787240606489</c:v>
                </c:pt>
                <c:pt idx="1631">
                  <c:v>50.153722850789784</c:v>
                </c:pt>
                <c:pt idx="1632">
                  <c:v>46.777161850354254</c:v>
                </c:pt>
                <c:pt idx="1633">
                  <c:v>44.688885731043264</c:v>
                </c:pt>
                <c:pt idx="1634">
                  <c:v>44.935778610567041</c:v>
                </c:pt>
                <c:pt idx="1635">
                  <c:v>48.490479915711013</c:v>
                </c:pt>
                <c:pt idx="1636">
                  <c:v>52.247869899774336</c:v>
                </c:pt>
                <c:pt idx="1637">
                  <c:v>50.501725593371795</c:v>
                </c:pt>
                <c:pt idx="1638">
                  <c:v>45.860304606704801</c:v>
                </c:pt>
                <c:pt idx="1639">
                  <c:v>43.112786405222217</c:v>
                </c:pt>
                <c:pt idx="1640">
                  <c:v>41.477161854179791</c:v>
                </c:pt>
                <c:pt idx="1641">
                  <c:v>40.407284333196479</c:v>
                </c:pt>
                <c:pt idx="1642">
                  <c:v>37.836558546376445</c:v>
                </c:pt>
                <c:pt idx="1643">
                  <c:v>36.357801550536202</c:v>
                </c:pt>
                <c:pt idx="1644">
                  <c:v>34.297375273267093</c:v>
                </c:pt>
                <c:pt idx="1645">
                  <c:v>32.24435823744119</c:v>
                </c:pt>
                <c:pt idx="1646">
                  <c:v>33.131963405185999</c:v>
                </c:pt>
                <c:pt idx="1647">
                  <c:v>36.980963690054352</c:v>
                </c:pt>
                <c:pt idx="1648">
                  <c:v>41.497662599057286</c:v>
                </c:pt>
                <c:pt idx="1649">
                  <c:v>38.70635486673266</c:v>
                </c:pt>
                <c:pt idx="1650">
                  <c:v>36.952598143740538</c:v>
                </c:pt>
                <c:pt idx="1651">
                  <c:v>35.260476766363531</c:v>
                </c:pt>
                <c:pt idx="1652">
                  <c:v>38.862953607031535</c:v>
                </c:pt>
                <c:pt idx="1653">
                  <c:v>42.191898025312</c:v>
                </c:pt>
                <c:pt idx="1654">
                  <c:v>38.77538220837981</c:v>
                </c:pt>
                <c:pt idx="1655">
                  <c:v>35.395124063746444</c:v>
                </c:pt>
                <c:pt idx="1656">
                  <c:v>34.870140786334609</c:v>
                </c:pt>
                <c:pt idx="1657">
                  <c:v>35.90026998151869</c:v>
                </c:pt>
                <c:pt idx="1658">
                  <c:v>34.256899526120954</c:v>
                </c:pt>
                <c:pt idx="1659">
                  <c:v>38.053902776413025</c:v>
                </c:pt>
                <c:pt idx="1660">
                  <c:v>44.738922834560107</c:v>
                </c:pt>
                <c:pt idx="1661">
                  <c:v>46.262596083897662</c:v>
                </c:pt>
                <c:pt idx="1662">
                  <c:v>42.024042942275273</c:v>
                </c:pt>
                <c:pt idx="1663">
                  <c:v>40.94812777288255</c:v>
                </c:pt>
                <c:pt idx="1664">
                  <c:v>38.362339188270141</c:v>
                </c:pt>
                <c:pt idx="1665">
                  <c:v>36.956726528323813</c:v>
                </c:pt>
                <c:pt idx="1666">
                  <c:v>40.268812141113649</c:v>
                </c:pt>
                <c:pt idx="1667">
                  <c:v>42.101176096916589</c:v>
                </c:pt>
                <c:pt idx="1668">
                  <c:v>40.29162587676278</c:v>
                </c:pt>
                <c:pt idx="1669">
                  <c:v>37.217466120472764</c:v>
                </c:pt>
                <c:pt idx="1670">
                  <c:v>35.286009568608371</c:v>
                </c:pt>
                <c:pt idx="1671">
                  <c:v>32.485929480058942</c:v>
                </c:pt>
                <c:pt idx="1672">
                  <c:v>32.405767028428023</c:v>
                </c:pt>
                <c:pt idx="1673">
                  <c:v>31.336029119905508</c:v>
                </c:pt>
                <c:pt idx="1674">
                  <c:v>31.077679571382927</c:v>
                </c:pt>
                <c:pt idx="1675">
                  <c:v>29.318663903146241</c:v>
                </c:pt>
                <c:pt idx="1676">
                  <c:v>31.189421909780041</c:v>
                </c:pt>
                <c:pt idx="1677">
                  <c:v>29.979258101296274</c:v>
                </c:pt>
                <c:pt idx="1678">
                  <c:v>32.019192593338047</c:v>
                </c:pt>
                <c:pt idx="1679">
                  <c:v>32.726147690472175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85-824E-B743-26A5938A2A32}"/>
            </c:ext>
          </c:extLst>
        </c:ser>
        <c:ser>
          <c:idx val="2"/>
          <c:order val="2"/>
          <c:tx>
            <c:strRef>
              <c:f>Sheet1!$R$1:$R$2</c:f>
              <c:strCache>
                <c:ptCount val="2"/>
                <c:pt idx="1">
                  <c:v>ADX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Sheet1!$R$3:$R$1682</c:f>
              <c:numCache>
                <c:formatCode>General</c:formatCode>
                <c:ptCount val="1680"/>
                <c:pt idx="27">
                  <c:v>61.176273769913081</c:v>
                </c:pt>
                <c:pt idx="28">
                  <c:v>57.082642531001795</c:v>
                </c:pt>
                <c:pt idx="29">
                  <c:v>53.871771277199443</c:v>
                </c:pt>
                <c:pt idx="30">
                  <c:v>50.4574285002371</c:v>
                </c:pt>
                <c:pt idx="31">
                  <c:v>47.258133218230583</c:v>
                </c:pt>
                <c:pt idx="32">
                  <c:v>44.092938736898375</c:v>
                </c:pt>
                <c:pt idx="33">
                  <c:v>41.934575768611829</c:v>
                </c:pt>
                <c:pt idx="34">
                  <c:v>40.236860428153292</c:v>
                </c:pt>
                <c:pt idx="35">
                  <c:v>38.743497511315233</c:v>
                </c:pt>
                <c:pt idx="36">
                  <c:v>36.453133709261834</c:v>
                </c:pt>
                <c:pt idx="37">
                  <c:v>34.326367321640824</c:v>
                </c:pt>
                <c:pt idx="38">
                  <c:v>32.872594627614468</c:v>
                </c:pt>
                <c:pt idx="39">
                  <c:v>30.528869898095387</c:v>
                </c:pt>
                <c:pt idx="40">
                  <c:v>28.352554077827669</c:v>
                </c:pt>
                <c:pt idx="41">
                  <c:v>26.331689387579072</c:v>
                </c:pt>
                <c:pt idx="42">
                  <c:v>24.827921700176361</c:v>
                </c:pt>
                <c:pt idx="43">
                  <c:v>23.383967811553298</c:v>
                </c:pt>
                <c:pt idx="44">
                  <c:v>23.597051127153321</c:v>
                </c:pt>
                <c:pt idx="45">
                  <c:v>23.794914205924776</c:v>
                </c:pt>
                <c:pt idx="46">
                  <c:v>24.452677853634313</c:v>
                </c:pt>
                <c:pt idx="47">
                  <c:v>25.062661805948025</c:v>
                </c:pt>
                <c:pt idx="48">
                  <c:v>25.156515551070768</c:v>
                </c:pt>
                <c:pt idx="49">
                  <c:v>25.81489817004152</c:v>
                </c:pt>
                <c:pt idx="50">
                  <c:v>26.705643015129507</c:v>
                </c:pt>
                <c:pt idx="51">
                  <c:v>26.891967063115874</c:v>
                </c:pt>
                <c:pt idx="52">
                  <c:v>26.835592794610218</c:v>
                </c:pt>
                <c:pt idx="53">
                  <c:v>26.235124610557477</c:v>
                </c:pt>
                <c:pt idx="54">
                  <c:v>26.689544165660749</c:v>
                </c:pt>
                <c:pt idx="55">
                  <c:v>27.318916898095456</c:v>
                </c:pt>
                <c:pt idx="56">
                  <c:v>27.182281270483344</c:v>
                </c:pt>
                <c:pt idx="57">
                  <c:v>27.445613867419166</c:v>
                </c:pt>
                <c:pt idx="58">
                  <c:v>27.309314330397488</c:v>
                </c:pt>
                <c:pt idx="59">
                  <c:v>27.182750474591643</c:v>
                </c:pt>
                <c:pt idx="60">
                  <c:v>27.483941030430948</c:v>
                </c:pt>
                <c:pt idx="61">
                  <c:v>27.763617975138875</c:v>
                </c:pt>
                <c:pt idx="62">
                  <c:v>28.355196437173721</c:v>
                </c:pt>
                <c:pt idx="63">
                  <c:v>29.067647137165231</c:v>
                </c:pt>
                <c:pt idx="64">
                  <c:v>29.400524458936992</c:v>
                </c:pt>
                <c:pt idx="65">
                  <c:v>30.032280740237933</c:v>
                </c:pt>
                <c:pt idx="66">
                  <c:v>31.505541558423495</c:v>
                </c:pt>
                <c:pt idx="67">
                  <c:v>34.015525529254681</c:v>
                </c:pt>
                <c:pt idx="68">
                  <c:v>36.346224930740782</c:v>
                </c:pt>
                <c:pt idx="69">
                  <c:v>38.695357526202272</c:v>
                </c:pt>
                <c:pt idx="70">
                  <c:v>41.278247607321987</c:v>
                </c:pt>
                <c:pt idx="71">
                  <c:v>42.296264726376947</c:v>
                </c:pt>
                <c:pt idx="72">
                  <c:v>43.311627467824771</c:v>
                </c:pt>
                <c:pt idx="73">
                  <c:v>43.485380170411581</c:v>
                </c:pt>
                <c:pt idx="74">
                  <c:v>43.597954283559197</c:v>
                </c:pt>
                <c:pt idx="75">
                  <c:v>43.264004285430822</c:v>
                </c:pt>
                <c:pt idx="76">
                  <c:v>42.953907858597333</c:v>
                </c:pt>
                <c:pt idx="77">
                  <c:v>41.793444424204118</c:v>
                </c:pt>
                <c:pt idx="78">
                  <c:v>40.96247979806023</c:v>
                </c:pt>
                <c:pt idx="79">
                  <c:v>38.285842208810443</c:v>
                </c:pt>
                <c:pt idx="80">
                  <c:v>35.588186737829524</c:v>
                </c:pt>
                <c:pt idx="81">
                  <c:v>33.083220943347236</c:v>
                </c:pt>
                <c:pt idx="82">
                  <c:v>30.909119576146399</c:v>
                </c:pt>
                <c:pt idx="83">
                  <c:v>29.405695372388259</c:v>
                </c:pt>
                <c:pt idx="84">
                  <c:v>27.857847695741576</c:v>
                </c:pt>
                <c:pt idx="85">
                  <c:v>26.288887682044251</c:v>
                </c:pt>
                <c:pt idx="86">
                  <c:v>24.831996240753877</c:v>
                </c:pt>
                <c:pt idx="87">
                  <c:v>23.342865888406109</c:v>
                </c:pt>
                <c:pt idx="88">
                  <c:v>21.960101989797465</c:v>
                </c:pt>
                <c:pt idx="89">
                  <c:v>21.226270582002222</c:v>
                </c:pt>
                <c:pt idx="90">
                  <c:v>20.483627540517151</c:v>
                </c:pt>
                <c:pt idx="91">
                  <c:v>19.338558877527586</c:v>
                </c:pt>
                <c:pt idx="92">
                  <c:v>18.275280833322988</c:v>
                </c:pt>
                <c:pt idx="93">
                  <c:v>17.137638866191054</c:v>
                </c:pt>
                <c:pt idx="94">
                  <c:v>16.081257039568545</c:v>
                </c:pt>
                <c:pt idx="95">
                  <c:v>15.987486713947838</c:v>
                </c:pt>
                <c:pt idx="96">
                  <c:v>16.047639986575685</c:v>
                </c:pt>
                <c:pt idx="97">
                  <c:v>16.338829596848083</c:v>
                </c:pt>
                <c:pt idx="98">
                  <c:v>16.231519783395729</c:v>
                </c:pt>
                <c:pt idx="99">
                  <c:v>16.725606002860491</c:v>
                </c:pt>
                <c:pt idx="100">
                  <c:v>17.777334607569554</c:v>
                </c:pt>
                <c:pt idx="101">
                  <c:v>19.055726610989591</c:v>
                </c:pt>
                <c:pt idx="102">
                  <c:v>20.311160311724109</c:v>
                </c:pt>
                <c:pt idx="103">
                  <c:v>21.736363745933609</c:v>
                </c:pt>
                <c:pt idx="104">
                  <c:v>23.253391160833864</c:v>
                </c:pt>
                <c:pt idx="105">
                  <c:v>24.76600594544027</c:v>
                </c:pt>
                <c:pt idx="106">
                  <c:v>26.554652270161029</c:v>
                </c:pt>
                <c:pt idx="107">
                  <c:v>28.48990294680371</c:v>
                </c:pt>
                <c:pt idx="108">
                  <c:v>30.286921432257628</c:v>
                </c:pt>
                <c:pt idx="109">
                  <c:v>32.352906904533107</c:v>
                </c:pt>
                <c:pt idx="110">
                  <c:v>34.683919827014535</c:v>
                </c:pt>
                <c:pt idx="111">
                  <c:v>36.26235454973844</c:v>
                </c:pt>
                <c:pt idx="112">
                  <c:v>37.516598003961285</c:v>
                </c:pt>
                <c:pt idx="113">
                  <c:v>39.261017283907854</c:v>
                </c:pt>
                <c:pt idx="114">
                  <c:v>41.012815623256444</c:v>
                </c:pt>
                <c:pt idx="115">
                  <c:v>41.43955022926562</c:v>
                </c:pt>
                <c:pt idx="116">
                  <c:v>40.794807711976937</c:v>
                </c:pt>
                <c:pt idx="117">
                  <c:v>40.196118231637449</c:v>
                </c:pt>
                <c:pt idx="118">
                  <c:v>38.332863730405705</c:v>
                </c:pt>
                <c:pt idx="119">
                  <c:v>36.602698836404805</c:v>
                </c:pt>
                <c:pt idx="120">
                  <c:v>34.141825886339326</c:v>
                </c:pt>
                <c:pt idx="121">
                  <c:v>32.082075289517739</c:v>
                </c:pt>
                <c:pt idx="122">
                  <c:v>29.881288155129074</c:v>
                </c:pt>
                <c:pt idx="123">
                  <c:v>28.03400686574167</c:v>
                </c:pt>
                <c:pt idx="124">
                  <c:v>26.998838212805634</c:v>
                </c:pt>
                <c:pt idx="125">
                  <c:v>25.850928148380483</c:v>
                </c:pt>
                <c:pt idx="126">
                  <c:v>24.591986731301542</c:v>
                </c:pt>
                <c:pt idx="127">
                  <c:v>24.2727221199114</c:v>
                </c:pt>
                <c:pt idx="128">
                  <c:v>24.474540790300345</c:v>
                </c:pt>
                <c:pt idx="129">
                  <c:v>24.892728210117806</c:v>
                </c:pt>
                <c:pt idx="130">
                  <c:v>25.577794328182939</c:v>
                </c:pt>
                <c:pt idx="131">
                  <c:v>25.721422917430196</c:v>
                </c:pt>
                <c:pt idx="132">
                  <c:v>26.398822193923781</c:v>
                </c:pt>
                <c:pt idx="133">
                  <c:v>25.65250221316952</c:v>
                </c:pt>
                <c:pt idx="134">
                  <c:v>24.959490802469134</c:v>
                </c:pt>
                <c:pt idx="135">
                  <c:v>24.57055881461557</c:v>
                </c:pt>
                <c:pt idx="136">
                  <c:v>23.565996691963917</c:v>
                </c:pt>
                <c:pt idx="137">
                  <c:v>22.125782848969553</c:v>
                </c:pt>
                <c:pt idx="138">
                  <c:v>20.788441423331932</c:v>
                </c:pt>
                <c:pt idx="139">
                  <c:v>19.786829280267959</c:v>
                </c:pt>
                <c:pt idx="140">
                  <c:v>18.518851774698369</c:v>
                </c:pt>
                <c:pt idx="141">
                  <c:v>17.853558097667651</c:v>
                </c:pt>
                <c:pt idx="142">
                  <c:v>18.448558725076335</c:v>
                </c:pt>
                <c:pt idx="143">
                  <c:v>19.276601638897684</c:v>
                </c:pt>
                <c:pt idx="144">
                  <c:v>18.917187988925949</c:v>
                </c:pt>
                <c:pt idx="145">
                  <c:v>18.345407023951378</c:v>
                </c:pt>
                <c:pt idx="146">
                  <c:v>18.230813975960206</c:v>
                </c:pt>
                <c:pt idx="147">
                  <c:v>17.611537806339708</c:v>
                </c:pt>
                <c:pt idx="148">
                  <c:v>17.284034722131022</c:v>
                </c:pt>
                <c:pt idx="149">
                  <c:v>16.754927473719967</c:v>
                </c:pt>
                <c:pt idx="150">
                  <c:v>16.621381672383993</c:v>
                </c:pt>
                <c:pt idx="151">
                  <c:v>16.497374856857732</c:v>
                </c:pt>
                <c:pt idx="152">
                  <c:v>16.498026174457738</c:v>
                </c:pt>
                <c:pt idx="153">
                  <c:v>17.26381308102011</c:v>
                </c:pt>
                <c:pt idx="154">
                  <c:v>17.650673266394531</c:v>
                </c:pt>
                <c:pt idx="155">
                  <c:v>17.533555815715683</c:v>
                </c:pt>
                <c:pt idx="156">
                  <c:v>18.214027835988965</c:v>
                </c:pt>
                <c:pt idx="157">
                  <c:v>19.148997246818389</c:v>
                </c:pt>
                <c:pt idx="158">
                  <c:v>20.017183128302861</c:v>
                </c:pt>
                <c:pt idx="159">
                  <c:v>21.543368525551614</c:v>
                </c:pt>
                <c:pt idx="160">
                  <c:v>23.039583767292314</c:v>
                </c:pt>
                <c:pt idx="161">
                  <c:v>24.80364650754241</c:v>
                </c:pt>
                <c:pt idx="162">
                  <c:v>25.645033954564543</c:v>
                </c:pt>
                <c:pt idx="163">
                  <c:v>26.104373894693975</c:v>
                </c:pt>
                <c:pt idx="164">
                  <c:v>26.257558254633516</c:v>
                </c:pt>
                <c:pt idx="165">
                  <c:v>25.928413614658162</c:v>
                </c:pt>
                <c:pt idx="166">
                  <c:v>25.591976662363017</c:v>
                </c:pt>
                <c:pt idx="167">
                  <c:v>25.705243061007113</c:v>
                </c:pt>
                <c:pt idx="168">
                  <c:v>25.810419002605204</c:v>
                </c:pt>
                <c:pt idx="169">
                  <c:v>25.434815909602673</c:v>
                </c:pt>
                <c:pt idx="170">
                  <c:v>25.431663351209139</c:v>
                </c:pt>
                <c:pt idx="171">
                  <c:v>26.129815192120059</c:v>
                </c:pt>
                <c:pt idx="172">
                  <c:v>27.449748640218022</c:v>
                </c:pt>
                <c:pt idx="173">
                  <c:v>28.675401127737555</c:v>
                </c:pt>
                <c:pt idx="174">
                  <c:v>28.303042597523497</c:v>
                </c:pt>
                <c:pt idx="175">
                  <c:v>27.829533283066556</c:v>
                </c:pt>
                <c:pt idx="176">
                  <c:v>28.534146505230947</c:v>
                </c:pt>
                <c:pt idx="177">
                  <c:v>29.756507843100405</c:v>
                </c:pt>
                <c:pt idx="178">
                  <c:v>30.928088412559781</c:v>
                </c:pt>
                <c:pt idx="179">
                  <c:v>32.015984655629204</c:v>
                </c:pt>
                <c:pt idx="180">
                  <c:v>33.026174024193665</c:v>
                </c:pt>
                <c:pt idx="181">
                  <c:v>32.807317725375341</c:v>
                </c:pt>
                <c:pt idx="182">
                  <c:v>30.655172404187301</c:v>
                </c:pt>
                <c:pt idx="183">
                  <c:v>28.57597340235062</c:v>
                </c:pt>
                <c:pt idx="184">
                  <c:v>26.927628853614294</c:v>
                </c:pt>
                <c:pt idx="185">
                  <c:v>25.589207981968531</c:v>
                </c:pt>
                <c:pt idx="186">
                  <c:v>23.973026539040646</c:v>
                </c:pt>
                <c:pt idx="187">
                  <c:v>22.346017021541137</c:v>
                </c:pt>
                <c:pt idx="188">
                  <c:v>21.008325322625058</c:v>
                </c:pt>
                <c:pt idx="189">
                  <c:v>20.890353443465457</c:v>
                </c:pt>
                <c:pt idx="190">
                  <c:v>21.451116317596856</c:v>
                </c:pt>
                <c:pt idx="191">
                  <c:v>21.366257425217622</c:v>
                </c:pt>
                <c:pt idx="192">
                  <c:v>22.617272908449376</c:v>
                </c:pt>
                <c:pt idx="193">
                  <c:v>23.932944046850292</c:v>
                </c:pt>
                <c:pt idx="194">
                  <c:v>25.884100153873344</c:v>
                </c:pt>
                <c:pt idx="195">
                  <c:v>27.932648420572669</c:v>
                </c:pt>
                <c:pt idx="196">
                  <c:v>29.834871811079182</c:v>
                </c:pt>
                <c:pt idx="197">
                  <c:v>31.500298815417278</c:v>
                </c:pt>
                <c:pt idx="198">
                  <c:v>32.323567751323282</c:v>
                </c:pt>
                <c:pt idx="199">
                  <c:v>33.432153744922488</c:v>
                </c:pt>
                <c:pt idx="200">
                  <c:v>34.726202455140189</c:v>
                </c:pt>
                <c:pt idx="201">
                  <c:v>36.012494111289961</c:v>
                </c:pt>
                <c:pt idx="202">
                  <c:v>35.659291971345169</c:v>
                </c:pt>
                <c:pt idx="203">
                  <c:v>34.473624064972178</c:v>
                </c:pt>
                <c:pt idx="204">
                  <c:v>32.798030667253904</c:v>
                </c:pt>
                <c:pt idx="205">
                  <c:v>30.731931726423596</c:v>
                </c:pt>
                <c:pt idx="206">
                  <c:v>28.538439609008037</c:v>
                </c:pt>
                <c:pt idx="207">
                  <c:v>27.06574174050979</c:v>
                </c:pt>
                <c:pt idx="208">
                  <c:v>25.77230668996096</c:v>
                </c:pt>
                <c:pt idx="209">
                  <c:v>24.619600364785335</c:v>
                </c:pt>
                <c:pt idx="210">
                  <c:v>24.076317347721805</c:v>
                </c:pt>
                <c:pt idx="211">
                  <c:v>24.081964333001007</c:v>
                </c:pt>
                <c:pt idx="212">
                  <c:v>24.228867740074229</c:v>
                </c:pt>
                <c:pt idx="213">
                  <c:v>23.515323598444347</c:v>
                </c:pt>
                <c:pt idx="214">
                  <c:v>22.915262266587419</c:v>
                </c:pt>
                <c:pt idx="215">
                  <c:v>22.247459149326705</c:v>
                </c:pt>
                <c:pt idx="216">
                  <c:v>22.271986841705967</c:v>
                </c:pt>
                <c:pt idx="217">
                  <c:v>22.467697361441914</c:v>
                </c:pt>
                <c:pt idx="218">
                  <c:v>21.937680514692492</c:v>
                </c:pt>
                <c:pt idx="219">
                  <c:v>21.774409024971419</c:v>
                </c:pt>
                <c:pt idx="220">
                  <c:v>21.849823642464933</c:v>
                </c:pt>
                <c:pt idx="221">
                  <c:v>21.932974498215057</c:v>
                </c:pt>
                <c:pt idx="222">
                  <c:v>22.733465310102041</c:v>
                </c:pt>
                <c:pt idx="223">
                  <c:v>23.152557341165121</c:v>
                </c:pt>
                <c:pt idx="224">
                  <c:v>23.541714227152262</c:v>
                </c:pt>
                <c:pt idx="225">
                  <c:v>23.722289820495281</c:v>
                </c:pt>
                <c:pt idx="226">
                  <c:v>24.529891726545095</c:v>
                </c:pt>
                <c:pt idx="227">
                  <c:v>26.091005396447716</c:v>
                </c:pt>
                <c:pt idx="228">
                  <c:v>27.663609573267752</c:v>
                </c:pt>
                <c:pt idx="229">
                  <c:v>28.507892308598517</c:v>
                </c:pt>
                <c:pt idx="230">
                  <c:v>28.001776773660467</c:v>
                </c:pt>
                <c:pt idx="231">
                  <c:v>27.531812348360848</c:v>
                </c:pt>
                <c:pt idx="232">
                  <c:v>26.612579978980257</c:v>
                </c:pt>
                <c:pt idx="233">
                  <c:v>25.889327259782423</c:v>
                </c:pt>
                <c:pt idx="234">
                  <c:v>24.928263792453425</c:v>
                </c:pt>
                <c:pt idx="235">
                  <c:v>24.033850249320277</c:v>
                </c:pt>
                <c:pt idx="236">
                  <c:v>24.687657862745262</c:v>
                </c:pt>
                <c:pt idx="237">
                  <c:v>25.882779926906622</c:v>
                </c:pt>
                <c:pt idx="238">
                  <c:v>27.03291294202819</c:v>
                </c:pt>
                <c:pt idx="239">
                  <c:v>28.420130305865655</c:v>
                </c:pt>
                <c:pt idx="240">
                  <c:v>29.889067949035528</c:v>
                </c:pt>
                <c:pt idx="241">
                  <c:v>31.349436326222946</c:v>
                </c:pt>
                <c:pt idx="242">
                  <c:v>33.133157837965847</c:v>
                </c:pt>
                <c:pt idx="243">
                  <c:v>34.189662037985386</c:v>
                </c:pt>
                <c:pt idx="244">
                  <c:v>34.575207978986342</c:v>
                </c:pt>
                <c:pt idx="245">
                  <c:v>35.537659984587236</c:v>
                </c:pt>
                <c:pt idx="246">
                  <c:v>36.431764634414726</c:v>
                </c:pt>
                <c:pt idx="247">
                  <c:v>34.89701005174453</c:v>
                </c:pt>
                <c:pt idx="248">
                  <c:v>34.448360819697797</c:v>
                </c:pt>
                <c:pt idx="249">
                  <c:v>34.652695312866534</c:v>
                </c:pt>
                <c:pt idx="250">
                  <c:v>35.16044334640614</c:v>
                </c:pt>
                <c:pt idx="251">
                  <c:v>35.913921352152869</c:v>
                </c:pt>
                <c:pt idx="252">
                  <c:v>36.631876071092563</c:v>
                </c:pt>
                <c:pt idx="253">
                  <c:v>36.773408741875691</c:v>
                </c:pt>
                <c:pt idx="254">
                  <c:v>36.420167116925924</c:v>
                </c:pt>
                <c:pt idx="255">
                  <c:v>36.547793103159734</c:v>
                </c:pt>
                <c:pt idx="256">
                  <c:v>35.75294652925615</c:v>
                </c:pt>
                <c:pt idx="257">
                  <c:v>34.938291475390173</c:v>
                </c:pt>
                <c:pt idx="258">
                  <c:v>34.583435589303342</c:v>
                </c:pt>
                <c:pt idx="259">
                  <c:v>32.903337787156033</c:v>
                </c:pt>
                <c:pt idx="260">
                  <c:v>31.557266539003727</c:v>
                </c:pt>
                <c:pt idx="261">
                  <c:v>30.013293991765281</c:v>
                </c:pt>
                <c:pt idx="262">
                  <c:v>29.435482010407661</c:v>
                </c:pt>
                <c:pt idx="263">
                  <c:v>28.211817326148857</c:v>
                </c:pt>
                <c:pt idx="264">
                  <c:v>26.470178206922945</c:v>
                </c:pt>
                <c:pt idx="265">
                  <c:v>25.127830674718325</c:v>
                </c:pt>
                <c:pt idx="266">
                  <c:v>24.612319545112012</c:v>
                </c:pt>
                <c:pt idx="267">
                  <c:v>24.332238192870179</c:v>
                </c:pt>
                <c:pt idx="268">
                  <c:v>23.452727707422149</c:v>
                </c:pt>
                <c:pt idx="269">
                  <c:v>22.605253833618569</c:v>
                </c:pt>
                <c:pt idx="270">
                  <c:v>21.325246024002425</c:v>
                </c:pt>
                <c:pt idx="271">
                  <c:v>19.965861926173982</c:v>
                </c:pt>
                <c:pt idx="272">
                  <c:v>18.559727367553688</c:v>
                </c:pt>
                <c:pt idx="273">
                  <c:v>17.698643395337101</c:v>
                </c:pt>
                <c:pt idx="274">
                  <c:v>17.320586789612744</c:v>
                </c:pt>
                <c:pt idx="275">
                  <c:v>17.211529019732811</c:v>
                </c:pt>
                <c:pt idx="276">
                  <c:v>16.66890211777827</c:v>
                </c:pt>
                <c:pt idx="277">
                  <c:v>16.379484092787703</c:v>
                </c:pt>
                <c:pt idx="278">
                  <c:v>15.791744249382024</c:v>
                </c:pt>
                <c:pt idx="279">
                  <c:v>15.607133790142791</c:v>
                </c:pt>
                <c:pt idx="280">
                  <c:v>15.313305528970865</c:v>
                </c:pt>
                <c:pt idx="281">
                  <c:v>14.662721822838261</c:v>
                </c:pt>
                <c:pt idx="282">
                  <c:v>13.977267644995745</c:v>
                </c:pt>
                <c:pt idx="283">
                  <c:v>13.845246098032518</c:v>
                </c:pt>
                <c:pt idx="284">
                  <c:v>13.070532819967614</c:v>
                </c:pt>
                <c:pt idx="285">
                  <c:v>12.475995690500133</c:v>
                </c:pt>
                <c:pt idx="286">
                  <c:v>12.313578212047707</c:v>
                </c:pt>
                <c:pt idx="287">
                  <c:v>12.723466820132241</c:v>
                </c:pt>
                <c:pt idx="288">
                  <c:v>13.104077670496451</c:v>
                </c:pt>
                <c:pt idx="289">
                  <c:v>13.131649844601881</c:v>
                </c:pt>
                <c:pt idx="290">
                  <c:v>12.839191553167831</c:v>
                </c:pt>
                <c:pt idx="291">
                  <c:v>13.207681419058204</c:v>
                </c:pt>
                <c:pt idx="292">
                  <c:v>13.54985058024212</c:v>
                </c:pt>
                <c:pt idx="293">
                  <c:v>12.987460666896109</c:v>
                </c:pt>
                <c:pt idx="294">
                  <c:v>12.863387494229068</c:v>
                </c:pt>
                <c:pt idx="295">
                  <c:v>12.195198912475187</c:v>
                </c:pt>
                <c:pt idx="296">
                  <c:v>12.205401720113384</c:v>
                </c:pt>
                <c:pt idx="297">
                  <c:v>12.947568335613427</c:v>
                </c:pt>
                <c:pt idx="298">
                  <c:v>14.027313661692181</c:v>
                </c:pt>
                <c:pt idx="299">
                  <c:v>15.02993432162245</c:v>
                </c:pt>
                <c:pt idx="300">
                  <c:v>15.484169211529563</c:v>
                </c:pt>
                <c:pt idx="301">
                  <c:v>15.28323146886955</c:v>
                </c:pt>
                <c:pt idx="302">
                  <c:v>14.672634463097024</c:v>
                </c:pt>
                <c:pt idx="303">
                  <c:v>13.974931262693113</c:v>
                </c:pt>
                <c:pt idx="304">
                  <c:v>14.166123529652543</c:v>
                </c:pt>
                <c:pt idx="305">
                  <c:v>14.741100474864849</c:v>
                </c:pt>
                <c:pt idx="306">
                  <c:v>15.393724834191801</c:v>
                </c:pt>
                <c:pt idx="307">
                  <c:v>16.697569114744873</c:v>
                </c:pt>
                <c:pt idx="308">
                  <c:v>18.242553149416125</c:v>
                </c:pt>
                <c:pt idx="309">
                  <c:v>19.776492553697803</c:v>
                </c:pt>
                <c:pt idx="310">
                  <c:v>20.581797137300715</c:v>
                </c:pt>
                <c:pt idx="311">
                  <c:v>21.664135904601814</c:v>
                </c:pt>
                <c:pt idx="312">
                  <c:v>23.109150336459617</c:v>
                </c:pt>
                <c:pt idx="313">
                  <c:v>25.014280721811108</c:v>
                </c:pt>
                <c:pt idx="314">
                  <c:v>27.140361422988434</c:v>
                </c:pt>
                <c:pt idx="315">
                  <c:v>28.544873299063763</c:v>
                </c:pt>
                <c:pt idx="316">
                  <c:v>30.340510387404024</c:v>
                </c:pt>
                <c:pt idx="317">
                  <c:v>32.082535617375036</c:v>
                </c:pt>
                <c:pt idx="318">
                  <c:v>33.968433628598419</c:v>
                </c:pt>
                <c:pt idx="319">
                  <c:v>35.07696317817917</c:v>
                </c:pt>
                <c:pt idx="320">
                  <c:v>36.255303282521012</c:v>
                </c:pt>
                <c:pt idx="321">
                  <c:v>37.392253865538827</c:v>
                </c:pt>
                <c:pt idx="322">
                  <c:v>38.77205241831976</c:v>
                </c:pt>
                <c:pt idx="323">
                  <c:v>39.427508059806541</c:v>
                </c:pt>
                <c:pt idx="324">
                  <c:v>40.251339143626488</c:v>
                </c:pt>
                <c:pt idx="325">
                  <c:v>41.306389337332845</c:v>
                </c:pt>
                <c:pt idx="326">
                  <c:v>42.733395230292594</c:v>
                </c:pt>
                <c:pt idx="327">
                  <c:v>44.479902668894219</c:v>
                </c:pt>
                <c:pt idx="328">
                  <c:v>46.167194267269167</c:v>
                </c:pt>
                <c:pt idx="329">
                  <c:v>47.028008670592548</c:v>
                </c:pt>
                <c:pt idx="330">
                  <c:v>46.321148046398086</c:v>
                </c:pt>
                <c:pt idx="331">
                  <c:v>45.405072393190885</c:v>
                </c:pt>
                <c:pt idx="332">
                  <c:v>44.554430715212774</c:v>
                </c:pt>
                <c:pt idx="333">
                  <c:v>42.324670604982565</c:v>
                </c:pt>
                <c:pt idx="334">
                  <c:v>39.445861652003131</c:v>
                </c:pt>
                <c:pt idx="335">
                  <c:v>36.895718831822172</c:v>
                </c:pt>
                <c:pt idx="336">
                  <c:v>35.219200827306189</c:v>
                </c:pt>
                <c:pt idx="337">
                  <c:v>33.068253206617293</c:v>
                </c:pt>
                <c:pt idx="338">
                  <c:v>31.749775048088885</c:v>
                </c:pt>
                <c:pt idx="339">
                  <c:v>31.345280022480303</c:v>
                </c:pt>
                <c:pt idx="340">
                  <c:v>31.266199560788461</c:v>
                </c:pt>
                <c:pt idx="341">
                  <c:v>31.192767703503179</c:v>
                </c:pt>
                <c:pt idx="342">
                  <c:v>30.325089882138144</c:v>
                </c:pt>
                <c:pt idx="343">
                  <c:v>29.519389048013469</c:v>
                </c:pt>
                <c:pt idx="344">
                  <c:v>29.082834543477414</c:v>
                </c:pt>
                <c:pt idx="345">
                  <c:v>28.543683350548054</c:v>
                </c:pt>
                <c:pt idx="346">
                  <c:v>27.415730178183445</c:v>
                </c:pt>
                <c:pt idx="347">
                  <c:v>27.88476700616047</c:v>
                </c:pt>
                <c:pt idx="348">
                  <c:v>28.796677250153923</c:v>
                </c:pt>
                <c:pt idx="349">
                  <c:v>29.691917808870642</c:v>
                </c:pt>
                <c:pt idx="350">
                  <c:v>31.742452396726087</c:v>
                </c:pt>
                <c:pt idx="351">
                  <c:v>33.841280447988133</c:v>
                </c:pt>
                <c:pt idx="352">
                  <c:v>35.79019220987432</c:v>
                </c:pt>
                <c:pt idx="353">
                  <c:v>37.635872029396744</c:v>
                </c:pt>
                <c:pt idx="354">
                  <c:v>38.113102225687506</c:v>
                </c:pt>
                <c:pt idx="355">
                  <c:v>38.068393716519772</c:v>
                </c:pt>
                <c:pt idx="356">
                  <c:v>36.979392530431689</c:v>
                </c:pt>
                <c:pt idx="357">
                  <c:v>36.026704436514585</c:v>
                </c:pt>
                <c:pt idx="358">
                  <c:v>36.340058750912327</c:v>
                </c:pt>
                <c:pt idx="359">
                  <c:v>36.78363879572138</c:v>
                </c:pt>
                <c:pt idx="360">
                  <c:v>36.265274061501245</c:v>
                </c:pt>
                <c:pt idx="361">
                  <c:v>35.971564704858267</c:v>
                </c:pt>
                <c:pt idx="362">
                  <c:v>34.848901392341823</c:v>
                </c:pt>
                <c:pt idx="363">
                  <c:v>33.146225701404312</c:v>
                </c:pt>
                <c:pt idx="364">
                  <c:v>31.78107935279527</c:v>
                </c:pt>
                <c:pt idx="365">
                  <c:v>29.799132192455755</c:v>
                </c:pt>
                <c:pt idx="366">
                  <c:v>28.198318453755029</c:v>
                </c:pt>
                <c:pt idx="367">
                  <c:v>26.742718608142138</c:v>
                </c:pt>
                <c:pt idx="368">
                  <c:v>25.78598503306338</c:v>
                </c:pt>
                <c:pt idx="369">
                  <c:v>24.267426105905489</c:v>
                </c:pt>
                <c:pt idx="370">
                  <c:v>22.572701445920281</c:v>
                </c:pt>
                <c:pt idx="371">
                  <c:v>21.03035687824439</c:v>
                </c:pt>
                <c:pt idx="372">
                  <c:v>19.810316775369852</c:v>
                </c:pt>
                <c:pt idx="373">
                  <c:v>18.601044396040486</c:v>
                </c:pt>
                <c:pt idx="374">
                  <c:v>17.729624009080183</c:v>
                </c:pt>
                <c:pt idx="375">
                  <c:v>17.372798487737693</c:v>
                </c:pt>
                <c:pt idx="376">
                  <c:v>18.154805612853647</c:v>
                </c:pt>
                <c:pt idx="377">
                  <c:v>19.854579670130384</c:v>
                </c:pt>
                <c:pt idx="378">
                  <c:v>21.432941294744495</c:v>
                </c:pt>
                <c:pt idx="379">
                  <c:v>22.138117971160959</c:v>
                </c:pt>
                <c:pt idx="380">
                  <c:v>21.903955595450533</c:v>
                </c:pt>
                <c:pt idx="381">
                  <c:v>21.82215380307283</c:v>
                </c:pt>
                <c:pt idx="382">
                  <c:v>22.168065626331547</c:v>
                </c:pt>
                <c:pt idx="383">
                  <c:v>21.747748310871273</c:v>
                </c:pt>
                <c:pt idx="384">
                  <c:v>21.57512410077118</c:v>
                </c:pt>
                <c:pt idx="385">
                  <c:v>20.856082863330293</c:v>
                </c:pt>
                <c:pt idx="386">
                  <c:v>19.909163637797889</c:v>
                </c:pt>
                <c:pt idx="387">
                  <c:v>18.635444634055091</c:v>
                </c:pt>
                <c:pt idx="388">
                  <c:v>17.452705559151067</c:v>
                </c:pt>
                <c:pt idx="389">
                  <c:v>16.496081497868275</c:v>
                </c:pt>
                <c:pt idx="390">
                  <c:v>15.319103559793037</c:v>
                </c:pt>
                <c:pt idx="391">
                  <c:v>14.639218219439677</c:v>
                </c:pt>
                <c:pt idx="392">
                  <c:v>14.182503276468466</c:v>
                </c:pt>
                <c:pt idx="393">
                  <c:v>13.208655894067206</c:v>
                </c:pt>
                <c:pt idx="394">
                  <c:v>13.074190694656668</c:v>
                </c:pt>
                <c:pt idx="395">
                  <c:v>13.258283894536415</c:v>
                </c:pt>
                <c:pt idx="396">
                  <c:v>13.536304446340743</c:v>
                </c:pt>
                <c:pt idx="397">
                  <c:v>13.970109530148294</c:v>
                </c:pt>
                <c:pt idx="398">
                  <c:v>14.372928536541018</c:v>
                </c:pt>
                <c:pt idx="399">
                  <c:v>15.453501335278398</c:v>
                </c:pt>
                <c:pt idx="400">
                  <c:v>16.976667814128856</c:v>
                </c:pt>
                <c:pt idx="401">
                  <c:v>18.341684071920277</c:v>
                </c:pt>
                <c:pt idx="402">
                  <c:v>17.357440987766264</c:v>
                </c:pt>
                <c:pt idx="403">
                  <c:v>16.443500981051823</c:v>
                </c:pt>
                <c:pt idx="404">
                  <c:v>16.202302845810465</c:v>
                </c:pt>
                <c:pt idx="405">
                  <c:v>15.978333148800633</c:v>
                </c:pt>
                <c:pt idx="406">
                  <c:v>15.385199604060059</c:v>
                </c:pt>
                <c:pt idx="407">
                  <c:v>15.820896816594804</c:v>
                </c:pt>
                <c:pt idx="408">
                  <c:v>16.225472799662782</c:v>
                </c:pt>
                <c:pt idx="409">
                  <c:v>15.338573053666831</c:v>
                </c:pt>
                <c:pt idx="410">
                  <c:v>14.642770837247699</c:v>
                </c:pt>
                <c:pt idx="411">
                  <c:v>13.996668779144221</c:v>
                </c:pt>
                <c:pt idx="412">
                  <c:v>14.365886373469138</c:v>
                </c:pt>
                <c:pt idx="413">
                  <c:v>14.752937502592657</c:v>
                </c:pt>
                <c:pt idx="414">
                  <c:v>14.318305614659639</c:v>
                </c:pt>
                <c:pt idx="415">
                  <c:v>13.553002351979726</c:v>
                </c:pt>
                <c:pt idx="416">
                  <c:v>13.154545181501717</c:v>
                </c:pt>
                <c:pt idx="417">
                  <c:v>13.583886797198698</c:v>
                </c:pt>
                <c:pt idx="418">
                  <c:v>13.323492655524429</c:v>
                </c:pt>
                <c:pt idx="419">
                  <c:v>13.081698095398322</c:v>
                </c:pt>
                <c:pt idx="420">
                  <c:v>12.381590910623508</c:v>
                </c:pt>
                <c:pt idx="421">
                  <c:v>11.731491381904039</c:v>
                </c:pt>
                <c:pt idx="422">
                  <c:v>12.568690707317641</c:v>
                </c:pt>
                <c:pt idx="423">
                  <c:v>13.551797011087153</c:v>
                </c:pt>
                <c:pt idx="424">
                  <c:v>14.227674581474419</c:v>
                </c:pt>
                <c:pt idx="425">
                  <c:v>15.221275923599336</c:v>
                </c:pt>
                <c:pt idx="426">
                  <c:v>16.033071141505214</c:v>
                </c:pt>
                <c:pt idx="427">
                  <c:v>17.027488564500715</c:v>
                </c:pt>
                <c:pt idx="428">
                  <c:v>18.237283509262131</c:v>
                </c:pt>
                <c:pt idx="429">
                  <c:v>19.383240541537013</c:v>
                </c:pt>
                <c:pt idx="430">
                  <c:v>19.460641617364864</c:v>
                </c:pt>
                <c:pt idx="431">
                  <c:v>19.532514044919296</c:v>
                </c:pt>
                <c:pt idx="432">
                  <c:v>20.14666741995886</c:v>
                </c:pt>
                <c:pt idx="433">
                  <c:v>20.849595722456495</c:v>
                </c:pt>
                <c:pt idx="434">
                  <c:v>20.55184484165342</c:v>
                </c:pt>
                <c:pt idx="435">
                  <c:v>20.520989353531103</c:v>
                </c:pt>
                <c:pt idx="436">
                  <c:v>20.67897900891516</c:v>
                </c:pt>
                <c:pt idx="437">
                  <c:v>21.00715851816587</c:v>
                </c:pt>
                <c:pt idx="438">
                  <c:v>21.861904041760393</c:v>
                </c:pt>
                <c:pt idx="439">
                  <c:v>23.184631955380567</c:v>
                </c:pt>
                <c:pt idx="440">
                  <c:v>23.898004860722384</c:v>
                </c:pt>
                <c:pt idx="441">
                  <c:v>23.156208722091293</c:v>
                </c:pt>
                <c:pt idx="442">
                  <c:v>22.580028414656834</c:v>
                </c:pt>
                <c:pt idx="443">
                  <c:v>22.068637572236483</c:v>
                </c:pt>
                <c:pt idx="444">
                  <c:v>21.381739701853693</c:v>
                </c:pt>
                <c:pt idx="445">
                  <c:v>21.610820962355103</c:v>
                </c:pt>
                <c:pt idx="446">
                  <c:v>21.649095662584269</c:v>
                </c:pt>
                <c:pt idx="447">
                  <c:v>21.781359857060142</c:v>
                </c:pt>
                <c:pt idx="448">
                  <c:v>22.051373458552927</c:v>
                </c:pt>
                <c:pt idx="449">
                  <c:v>20.810873716583131</c:v>
                </c:pt>
                <c:pt idx="450">
                  <c:v>19.658981099039753</c:v>
                </c:pt>
                <c:pt idx="451">
                  <c:v>19.056790856353921</c:v>
                </c:pt>
                <c:pt idx="452">
                  <c:v>18.904015864839902</c:v>
                </c:pt>
                <c:pt idx="453">
                  <c:v>19.81841714310891</c:v>
                </c:pt>
                <c:pt idx="454">
                  <c:v>19.935524791486667</c:v>
                </c:pt>
                <c:pt idx="455">
                  <c:v>20.619645285761791</c:v>
                </c:pt>
                <c:pt idx="456">
                  <c:v>21.183891028965306</c:v>
                </c:pt>
                <c:pt idx="457">
                  <c:v>22.046228142415654</c:v>
                </c:pt>
                <c:pt idx="458">
                  <c:v>22.544487850519513</c:v>
                </c:pt>
                <c:pt idx="459">
                  <c:v>23.163648726121504</c:v>
                </c:pt>
                <c:pt idx="460">
                  <c:v>24.001378775469345</c:v>
                </c:pt>
                <c:pt idx="461">
                  <c:v>25.270353346183239</c:v>
                </c:pt>
                <c:pt idx="462">
                  <c:v>26.632071365572063</c:v>
                </c:pt>
                <c:pt idx="463">
                  <c:v>27.8965238121474</c:v>
                </c:pt>
                <c:pt idx="464">
                  <c:v>28.536912649228498</c:v>
                </c:pt>
                <c:pt idx="465">
                  <c:v>29.623275508371567</c:v>
                </c:pt>
                <c:pt idx="466">
                  <c:v>30.90228995173052</c:v>
                </c:pt>
                <c:pt idx="467">
                  <c:v>32.688844650697746</c:v>
                </c:pt>
                <c:pt idx="468">
                  <c:v>34.301898249694375</c:v>
                </c:pt>
                <c:pt idx="469">
                  <c:v>36.289324543644561</c:v>
                </c:pt>
                <c:pt idx="470">
                  <c:v>37.692484429179977</c:v>
                </c:pt>
                <c:pt idx="471">
                  <c:v>39.188428717655384</c:v>
                </c:pt>
                <c:pt idx="472">
                  <c:v>40.891751349109086</c:v>
                </c:pt>
                <c:pt idx="473">
                  <c:v>42.744204512297451</c:v>
                </c:pt>
                <c:pt idx="474">
                  <c:v>44.635090158993364</c:v>
                </c:pt>
                <c:pt idx="475">
                  <c:v>46.569836875125368</c:v>
                </c:pt>
                <c:pt idx="476">
                  <c:v>48.366387397247948</c:v>
                </c:pt>
                <c:pt idx="477">
                  <c:v>50.117204235406362</c:v>
                </c:pt>
                <c:pt idx="478">
                  <c:v>50.10887084722286</c:v>
                </c:pt>
                <c:pt idx="479">
                  <c:v>49.697025221521436</c:v>
                </c:pt>
                <c:pt idx="480">
                  <c:v>46.887308592116561</c:v>
                </c:pt>
                <c:pt idx="481">
                  <c:v>43.69739023640787</c:v>
                </c:pt>
                <c:pt idx="482">
                  <c:v>40.735323191821223</c:v>
                </c:pt>
                <c:pt idx="483">
                  <c:v>38.559233553056664</c:v>
                </c:pt>
                <c:pt idx="484">
                  <c:v>37.32162257787185</c:v>
                </c:pt>
                <c:pt idx="485">
                  <c:v>36.178878911101307</c:v>
                </c:pt>
                <c:pt idx="486">
                  <c:v>35.245747512950338</c:v>
                </c:pt>
                <c:pt idx="487">
                  <c:v>34.61349023486035</c:v>
                </c:pt>
                <c:pt idx="488">
                  <c:v>34.026394190919646</c:v>
                </c:pt>
                <c:pt idx="489">
                  <c:v>33.557350244653392</c:v>
                </c:pt>
                <c:pt idx="490">
                  <c:v>33.911671582074725</c:v>
                </c:pt>
                <c:pt idx="491">
                  <c:v>34.572614086038044</c:v>
                </c:pt>
                <c:pt idx="492">
                  <c:v>34.93027243637485</c:v>
                </c:pt>
                <c:pt idx="493">
                  <c:v>35.605626209003937</c:v>
                </c:pt>
                <c:pt idx="494">
                  <c:v>36.989854818354402</c:v>
                </c:pt>
                <c:pt idx="495">
                  <c:v>38.600019067320865</c:v>
                </c:pt>
                <c:pt idx="496">
                  <c:v>39.783642675101099</c:v>
                </c:pt>
                <c:pt idx="497">
                  <c:v>39.47238615088655</c:v>
                </c:pt>
                <c:pt idx="498">
                  <c:v>37.940014328112483</c:v>
                </c:pt>
                <c:pt idx="499">
                  <c:v>36.791129370520594</c:v>
                </c:pt>
                <c:pt idx="500">
                  <c:v>34.532654673388706</c:v>
                </c:pt>
                <c:pt idx="501">
                  <c:v>32.551857243173387</c:v>
                </c:pt>
                <c:pt idx="502">
                  <c:v>30.490611239095415</c:v>
                </c:pt>
                <c:pt idx="503">
                  <c:v>28.534097119999146</c:v>
                </c:pt>
                <c:pt idx="504">
                  <c:v>26.888336488135877</c:v>
                </c:pt>
                <c:pt idx="505">
                  <c:v>24.975327459879384</c:v>
                </c:pt>
                <c:pt idx="506">
                  <c:v>23.80376333350403</c:v>
                </c:pt>
                <c:pt idx="507">
                  <c:v>22.715882359012628</c:v>
                </c:pt>
                <c:pt idx="508">
                  <c:v>21.177109733112175</c:v>
                </c:pt>
                <c:pt idx="509">
                  <c:v>19.748249437633188</c:v>
                </c:pt>
                <c:pt idx="510">
                  <c:v>19.190704836125889</c:v>
                </c:pt>
                <c:pt idx="511">
                  <c:v>19.093979391235223</c:v>
                </c:pt>
                <c:pt idx="512">
                  <c:v>17.957870309297615</c:v>
                </c:pt>
                <c:pt idx="513">
                  <c:v>17.378308744103009</c:v>
                </c:pt>
                <c:pt idx="514">
                  <c:v>17.043703680170925</c:v>
                </c:pt>
                <c:pt idx="515">
                  <c:v>17.51182177323458</c:v>
                </c:pt>
                <c:pt idx="516">
                  <c:v>17.946502859650831</c:v>
                </c:pt>
                <c:pt idx="517">
                  <c:v>17.753133158314494</c:v>
                </c:pt>
                <c:pt idx="518">
                  <c:v>17.280451535980479</c:v>
                </c:pt>
                <c:pt idx="519">
                  <c:v>16.192373689648949</c:v>
                </c:pt>
                <c:pt idx="520">
                  <c:v>15.117812801070645</c:v>
                </c:pt>
                <c:pt idx="521">
                  <c:v>14.644723416647484</c:v>
                </c:pt>
                <c:pt idx="522">
                  <c:v>14.20542613111169</c:v>
                </c:pt>
                <c:pt idx="523">
                  <c:v>14.434301060187982</c:v>
                </c:pt>
                <c:pt idx="524">
                  <c:v>15.032680721692472</c:v>
                </c:pt>
                <c:pt idx="525">
                  <c:v>15.411381796483436</c:v>
                </c:pt>
                <c:pt idx="526">
                  <c:v>14.659118443464317</c:v>
                </c:pt>
                <c:pt idx="527">
                  <c:v>13.750707596534209</c:v>
                </c:pt>
                <c:pt idx="528">
                  <c:v>14.613249539830564</c:v>
                </c:pt>
                <c:pt idx="529">
                  <c:v>15.665790381849332</c:v>
                </c:pt>
                <c:pt idx="530">
                  <c:v>18.185308182931571</c:v>
                </c:pt>
                <c:pt idx="531">
                  <c:v>20.524860426793648</c:v>
                </c:pt>
                <c:pt idx="532">
                  <c:v>21.9562997289827</c:v>
                </c:pt>
                <c:pt idx="533">
                  <c:v>22.713141405100362</c:v>
                </c:pt>
                <c:pt idx="534">
                  <c:v>22.953790742175109</c:v>
                </c:pt>
                <c:pt idx="535">
                  <c:v>22.965931008557718</c:v>
                </c:pt>
                <c:pt idx="536">
                  <c:v>22.431289412088944</c:v>
                </c:pt>
                <c:pt idx="537">
                  <c:v>22.794696214849377</c:v>
                </c:pt>
                <c:pt idx="538">
                  <c:v>21.934982935933384</c:v>
                </c:pt>
                <c:pt idx="539">
                  <c:v>20.858281192433221</c:v>
                </c:pt>
                <c:pt idx="540">
                  <c:v>19.72388438454044</c:v>
                </c:pt>
                <c:pt idx="541">
                  <c:v>18.347541571188575</c:v>
                </c:pt>
                <c:pt idx="542">
                  <c:v>17.069508958790415</c:v>
                </c:pt>
                <c:pt idx="543">
                  <c:v>16.435420395516765</c:v>
                </c:pt>
                <c:pt idx="544">
                  <c:v>16.026119948348132</c:v>
                </c:pt>
                <c:pt idx="545">
                  <c:v>15.715393722667255</c:v>
                </c:pt>
                <c:pt idx="546">
                  <c:v>15.771739457207509</c:v>
                </c:pt>
                <c:pt idx="547">
                  <c:v>15.059735530315088</c:v>
                </c:pt>
                <c:pt idx="548">
                  <c:v>14.603726887342553</c:v>
                </c:pt>
                <c:pt idx="549">
                  <c:v>14.414285528644058</c:v>
                </c:pt>
                <c:pt idx="550">
                  <c:v>14.628892818100992</c:v>
                </c:pt>
                <c:pt idx="551">
                  <c:v>14.836565066605212</c:v>
                </c:pt>
                <c:pt idx="552">
                  <c:v>15.787526336920163</c:v>
                </c:pt>
                <c:pt idx="553">
                  <c:v>17.009074070929437</c:v>
                </c:pt>
                <c:pt idx="554">
                  <c:v>17.800441406214617</c:v>
                </c:pt>
                <c:pt idx="555">
                  <c:v>18.859484521395451</c:v>
                </c:pt>
                <c:pt idx="556">
                  <c:v>19.591717043720553</c:v>
                </c:pt>
                <c:pt idx="557">
                  <c:v>19.683792855113605</c:v>
                </c:pt>
                <c:pt idx="558">
                  <c:v>19.769291822835722</c:v>
                </c:pt>
                <c:pt idx="559">
                  <c:v>18.743383544556739</c:v>
                </c:pt>
                <c:pt idx="560">
                  <c:v>17.714276302015065</c:v>
                </c:pt>
                <c:pt idx="561">
                  <c:v>16.920721650679909</c:v>
                </c:pt>
                <c:pt idx="562">
                  <c:v>16.18384947444012</c:v>
                </c:pt>
                <c:pt idx="563">
                  <c:v>15.969436132370779</c:v>
                </c:pt>
                <c:pt idx="564">
                  <c:v>15.658647732720601</c:v>
                </c:pt>
                <c:pt idx="565">
                  <c:v>15.178473818874073</c:v>
                </c:pt>
                <c:pt idx="566">
                  <c:v>14.869573090682444</c:v>
                </c:pt>
                <c:pt idx="567">
                  <c:v>13.851339637207667</c:v>
                </c:pt>
                <c:pt idx="568">
                  <c:v>14.060607165246935</c:v>
                </c:pt>
                <c:pt idx="569">
                  <c:v>14.254927012711969</c:v>
                </c:pt>
                <c:pt idx="570">
                  <c:v>14.744581662223384</c:v>
                </c:pt>
                <c:pt idx="571">
                  <c:v>13.801620605442793</c:v>
                </c:pt>
                <c:pt idx="572">
                  <c:v>13.459303380741842</c:v>
                </c:pt>
                <c:pt idx="573">
                  <c:v>12.989605566859204</c:v>
                </c:pt>
                <c:pt idx="574">
                  <c:v>12.071747317556678</c:v>
                </c:pt>
                <c:pt idx="575">
                  <c:v>11.344090488530195</c:v>
                </c:pt>
                <c:pt idx="576">
                  <c:v>11.056960942914543</c:v>
                </c:pt>
                <c:pt idx="577">
                  <c:v>10.483406212532232</c:v>
                </c:pt>
                <c:pt idx="578">
                  <c:v>10.496363629056839</c:v>
                </c:pt>
                <c:pt idx="579">
                  <c:v>10.508395515829688</c:v>
                </c:pt>
                <c:pt idx="580">
                  <c:v>9.9284223392428732</c:v>
                </c:pt>
                <c:pt idx="581">
                  <c:v>9.2640616394408308</c:v>
                </c:pt>
                <c:pt idx="582">
                  <c:v>9.6004487440265311</c:v>
                </c:pt>
                <c:pt idx="583">
                  <c:v>10.403007513921075</c:v>
                </c:pt>
                <c:pt idx="584">
                  <c:v>11.628346763347707</c:v>
                </c:pt>
                <c:pt idx="585">
                  <c:v>12.657947190349375</c:v>
                </c:pt>
                <c:pt idx="586">
                  <c:v>12.437655232430879</c:v>
                </c:pt>
                <c:pt idx="587">
                  <c:v>12.576789152487283</c:v>
                </c:pt>
                <c:pt idx="588">
                  <c:v>13.004141946453878</c:v>
                </c:pt>
                <c:pt idx="589">
                  <c:v>12.58832531223976</c:v>
                </c:pt>
                <c:pt idx="590">
                  <c:v>12.688696101023819</c:v>
                </c:pt>
                <c:pt idx="591">
                  <c:v>13.210518114958798</c:v>
                </c:pt>
                <c:pt idx="592">
                  <c:v>14.228007062966148</c:v>
                </c:pt>
                <c:pt idx="593">
                  <c:v>14.93093620048246</c:v>
                </c:pt>
                <c:pt idx="594">
                  <c:v>16.097105020257302</c:v>
                </c:pt>
                <c:pt idx="595">
                  <c:v>16.392234090832115</c:v>
                </c:pt>
                <c:pt idx="596">
                  <c:v>16.666282513508726</c:v>
                </c:pt>
                <c:pt idx="597">
                  <c:v>17.438835834400471</c:v>
                </c:pt>
                <c:pt idx="598">
                  <c:v>18.493318387273909</c:v>
                </c:pt>
                <c:pt idx="599">
                  <c:v>19.321058753897326</c:v>
                </c:pt>
                <c:pt idx="600">
                  <c:v>20.846011170590327</c:v>
                </c:pt>
                <c:pt idx="601">
                  <c:v>22.93923193097255</c:v>
                </c:pt>
                <c:pt idx="602">
                  <c:v>25.723600103523829</c:v>
                </c:pt>
                <c:pt idx="603">
                  <c:v>28.668287067358332</c:v>
                </c:pt>
                <c:pt idx="604">
                  <c:v>31.439676852220302</c:v>
                </c:pt>
                <c:pt idx="605">
                  <c:v>34.298228499400238</c:v>
                </c:pt>
                <c:pt idx="606">
                  <c:v>36.553005896776646</c:v>
                </c:pt>
                <c:pt idx="607">
                  <c:v>38.102949817242632</c:v>
                </c:pt>
                <c:pt idx="608">
                  <c:v>39.649172957635521</c:v>
                </c:pt>
                <c:pt idx="609">
                  <c:v>41.158670733740287</c:v>
                </c:pt>
                <c:pt idx="610">
                  <c:v>42.587781078733343</c:v>
                </c:pt>
                <c:pt idx="611">
                  <c:v>44.233320066672931</c:v>
                </c:pt>
                <c:pt idx="612">
                  <c:v>46.067893656065451</c:v>
                </c:pt>
                <c:pt idx="613">
                  <c:v>47.87805681649661</c:v>
                </c:pt>
                <c:pt idx="614">
                  <c:v>49.702185948396263</c:v>
                </c:pt>
                <c:pt idx="615">
                  <c:v>51.779062402517837</c:v>
                </c:pt>
                <c:pt idx="616">
                  <c:v>53.772276705289265</c:v>
                </c:pt>
                <c:pt idx="617">
                  <c:v>54.930263418937763</c:v>
                </c:pt>
                <c:pt idx="618">
                  <c:v>56.16282954140928</c:v>
                </c:pt>
                <c:pt idx="619">
                  <c:v>57.620749765717946</c:v>
                </c:pt>
                <c:pt idx="620">
                  <c:v>58.863626277125057</c:v>
                </c:pt>
                <c:pt idx="621">
                  <c:v>59.032204660700508</c:v>
                </c:pt>
                <c:pt idx="622">
                  <c:v>59.389290556291911</c:v>
                </c:pt>
                <c:pt idx="623">
                  <c:v>59.138265092914367</c:v>
                </c:pt>
                <c:pt idx="624">
                  <c:v>59.123137833288169</c:v>
                </c:pt>
                <c:pt idx="625">
                  <c:v>59.294694720424197</c:v>
                </c:pt>
                <c:pt idx="626">
                  <c:v>59.799240676766026</c:v>
                </c:pt>
                <c:pt idx="627">
                  <c:v>60.320495451043861</c:v>
                </c:pt>
                <c:pt idx="628">
                  <c:v>59.543896442496234</c:v>
                </c:pt>
                <c:pt idx="629">
                  <c:v>55.377851113058497</c:v>
                </c:pt>
                <c:pt idx="630">
                  <c:v>52.426971913687794</c:v>
                </c:pt>
                <c:pt idx="631">
                  <c:v>48.709523406725268</c:v>
                </c:pt>
                <c:pt idx="632">
                  <c:v>46.515919175903782</c:v>
                </c:pt>
                <c:pt idx="633">
                  <c:v>45.083184279820244</c:v>
                </c:pt>
                <c:pt idx="634">
                  <c:v>43.431490566866358</c:v>
                </c:pt>
                <c:pt idx="635">
                  <c:v>42.488674239741478</c:v>
                </c:pt>
                <c:pt idx="636">
                  <c:v>40.979543603244281</c:v>
                </c:pt>
                <c:pt idx="637">
                  <c:v>39.401658784519313</c:v>
                </c:pt>
                <c:pt idx="638">
                  <c:v>37.266783416550439</c:v>
                </c:pt>
                <c:pt idx="639">
                  <c:v>36.325164074835129</c:v>
                </c:pt>
                <c:pt idx="640">
                  <c:v>35.113623627535326</c:v>
                </c:pt>
                <c:pt idx="641">
                  <c:v>34.255720972552382</c:v>
                </c:pt>
                <c:pt idx="642">
                  <c:v>34.338661662692246</c:v>
                </c:pt>
                <c:pt idx="643">
                  <c:v>35.320217304804203</c:v>
                </c:pt>
                <c:pt idx="644">
                  <c:v>36.55471664335645</c:v>
                </c:pt>
                <c:pt idx="645">
                  <c:v>36.620307369853805</c:v>
                </c:pt>
                <c:pt idx="646">
                  <c:v>36.342863169076871</c:v>
                </c:pt>
                <c:pt idx="647">
                  <c:v>36.085236411212577</c:v>
                </c:pt>
                <c:pt idx="648">
                  <c:v>34.77652209792592</c:v>
                </c:pt>
                <c:pt idx="649">
                  <c:v>33.618446101233864</c:v>
                </c:pt>
                <c:pt idx="650">
                  <c:v>32.04097523587167</c:v>
                </c:pt>
                <c:pt idx="651">
                  <c:v>30.692378843222844</c:v>
                </c:pt>
                <c:pt idx="652">
                  <c:v>29.997160026568491</c:v>
                </c:pt>
                <c:pt idx="653">
                  <c:v>28.484659667906715</c:v>
                </c:pt>
                <c:pt idx="654">
                  <c:v>26.477753509637001</c:v>
                </c:pt>
                <c:pt idx="655">
                  <c:v>24.765524133107728</c:v>
                </c:pt>
                <c:pt idx="656">
                  <c:v>23.091365466503476</c:v>
                </c:pt>
                <c:pt idx="657">
                  <c:v>21.536789561799523</c:v>
                </c:pt>
                <c:pt idx="658">
                  <c:v>20.37428735338063</c:v>
                </c:pt>
                <c:pt idx="659">
                  <c:v>18.980889810991872</c:v>
                </c:pt>
                <c:pt idx="660">
                  <c:v>18.40916822582146</c:v>
                </c:pt>
                <c:pt idx="661">
                  <c:v>17.535278172032935</c:v>
                </c:pt>
                <c:pt idx="662">
                  <c:v>16.366885983467643</c:v>
                </c:pt>
                <c:pt idx="663">
                  <c:v>15.712089970589849</c:v>
                </c:pt>
                <c:pt idx="664">
                  <c:v>15.104065101489041</c:v>
                </c:pt>
                <c:pt idx="665">
                  <c:v>14.936799222981607</c:v>
                </c:pt>
                <c:pt idx="666">
                  <c:v>14.48344571637346</c:v>
                </c:pt>
                <c:pt idx="667">
                  <c:v>13.94072902401822</c:v>
                </c:pt>
                <c:pt idx="668">
                  <c:v>13.436777809688355</c:v>
                </c:pt>
                <c:pt idx="669">
                  <c:v>13.042029735914641</c:v>
                </c:pt>
                <c:pt idx="670">
                  <c:v>13.43557047061211</c:v>
                </c:pt>
                <c:pt idx="671">
                  <c:v>14.089546592571178</c:v>
                </c:pt>
                <c:pt idx="672">
                  <c:v>15.066476475954019</c:v>
                </c:pt>
                <c:pt idx="673">
                  <c:v>16.347377195980972</c:v>
                </c:pt>
                <c:pt idx="674">
                  <c:v>18.06849479751531</c:v>
                </c:pt>
                <c:pt idx="675">
                  <c:v>19.30408050850566</c:v>
                </c:pt>
                <c:pt idx="676">
                  <c:v>20.375172176105501</c:v>
                </c:pt>
                <c:pt idx="677">
                  <c:v>21.678945673528336</c:v>
                </c:pt>
                <c:pt idx="678">
                  <c:v>22.101575499958482</c:v>
                </c:pt>
                <c:pt idx="679">
                  <c:v>22.494017481643617</c:v>
                </c:pt>
                <c:pt idx="680">
                  <c:v>21.512414976683093</c:v>
                </c:pt>
                <c:pt idx="681">
                  <c:v>20.201538082191508</c:v>
                </c:pt>
                <c:pt idx="682">
                  <c:v>19.243273916977198</c:v>
                </c:pt>
                <c:pt idx="683">
                  <c:v>18.353457192135338</c:v>
                </c:pt>
                <c:pt idx="684">
                  <c:v>17.867265537334241</c:v>
                </c:pt>
                <c:pt idx="685">
                  <c:v>17.462577889980018</c:v>
                </c:pt>
                <c:pt idx="686">
                  <c:v>17.577121066941533</c:v>
                </c:pt>
                <c:pt idx="687">
                  <c:v>16.788044387227355</c:v>
                </c:pt>
                <c:pt idx="688">
                  <c:v>15.881508259836908</c:v>
                </c:pt>
                <c:pt idx="689">
                  <c:v>15.039724712974349</c:v>
                </c:pt>
                <c:pt idx="690">
                  <c:v>14.766476786457901</c:v>
                </c:pt>
                <c:pt idx="691">
                  <c:v>15.314134782298629</c:v>
                </c:pt>
                <c:pt idx="692">
                  <c:v>15.99250920980346</c:v>
                </c:pt>
                <c:pt idx="693">
                  <c:v>16.151788100596761</c:v>
                </c:pt>
                <c:pt idx="694">
                  <c:v>15.546462562567655</c:v>
                </c:pt>
                <c:pt idx="695">
                  <c:v>15.535994198970524</c:v>
                </c:pt>
                <c:pt idx="696">
                  <c:v>16.020626255620236</c:v>
                </c:pt>
                <c:pt idx="697">
                  <c:v>16.130711333511787</c:v>
                </c:pt>
                <c:pt idx="698">
                  <c:v>15.810911594507541</c:v>
                </c:pt>
                <c:pt idx="699">
                  <c:v>17.050396698019309</c:v>
                </c:pt>
                <c:pt idx="700">
                  <c:v>18.309599872128913</c:v>
                </c:pt>
                <c:pt idx="701">
                  <c:v>20.097656722134932</c:v>
                </c:pt>
                <c:pt idx="702">
                  <c:v>21.825997536228805</c:v>
                </c:pt>
                <c:pt idx="703">
                  <c:v>21.953185795984858</c:v>
                </c:pt>
                <c:pt idx="704">
                  <c:v>22.211865854337283</c:v>
                </c:pt>
                <c:pt idx="705">
                  <c:v>23.110195564967661</c:v>
                </c:pt>
                <c:pt idx="706">
                  <c:v>23.673025740547249</c:v>
                </c:pt>
                <c:pt idx="707">
                  <c:v>25.00467536343799</c:v>
                </c:pt>
                <c:pt idx="708">
                  <c:v>26.107814785282859</c:v>
                </c:pt>
                <c:pt idx="709">
                  <c:v>27.36061909385862</c:v>
                </c:pt>
                <c:pt idx="710">
                  <c:v>28.641833047065958</c:v>
                </c:pt>
                <c:pt idx="711">
                  <c:v>29.831531717901342</c:v>
                </c:pt>
                <c:pt idx="712">
                  <c:v>31.413706404364479</c:v>
                </c:pt>
                <c:pt idx="713">
                  <c:v>32.882868613223103</c:v>
                </c:pt>
                <c:pt idx="714">
                  <c:v>33.937264775873146</c:v>
                </c:pt>
                <c:pt idx="715">
                  <c:v>34.124389251547605</c:v>
                </c:pt>
                <c:pt idx="716">
                  <c:v>33.916392244388938</c:v>
                </c:pt>
                <c:pt idx="717">
                  <c:v>33.642985413170756</c:v>
                </c:pt>
                <c:pt idx="718">
                  <c:v>33.031001709722545</c:v>
                </c:pt>
                <c:pt idx="719">
                  <c:v>31.818331504463728</c:v>
                </c:pt>
                <c:pt idx="720">
                  <c:v>30.641218777688152</c:v>
                </c:pt>
                <c:pt idx="721">
                  <c:v>30.174230233430851</c:v>
                </c:pt>
                <c:pt idx="722">
                  <c:v>29.858497410507781</c:v>
                </c:pt>
                <c:pt idx="723">
                  <c:v>30.085098105244874</c:v>
                </c:pt>
                <c:pt idx="724">
                  <c:v>31.209177011157323</c:v>
                </c:pt>
                <c:pt idx="725">
                  <c:v>32.916470338886562</c:v>
                </c:pt>
                <c:pt idx="726">
                  <c:v>34.694395069377656</c:v>
                </c:pt>
                <c:pt idx="727">
                  <c:v>36.661275547917029</c:v>
                </c:pt>
                <c:pt idx="728">
                  <c:v>37.70594829826117</c:v>
                </c:pt>
                <c:pt idx="729">
                  <c:v>38.476257100860188</c:v>
                </c:pt>
                <c:pt idx="730">
                  <c:v>39.27055675544004</c:v>
                </c:pt>
                <c:pt idx="731">
                  <c:v>39.054867007918403</c:v>
                </c:pt>
                <c:pt idx="732">
                  <c:v>38.53114217268044</c:v>
                </c:pt>
                <c:pt idx="733">
                  <c:v>38.220703507418847</c:v>
                </c:pt>
                <c:pt idx="734">
                  <c:v>36.710731846879412</c:v>
                </c:pt>
                <c:pt idx="735">
                  <c:v>34.693519711152142</c:v>
                </c:pt>
                <c:pt idx="736">
                  <c:v>32.559770190378337</c:v>
                </c:pt>
                <c:pt idx="737">
                  <c:v>31.05166813383039</c:v>
                </c:pt>
                <c:pt idx="738">
                  <c:v>30.471261330184287</c:v>
                </c:pt>
                <c:pt idx="739">
                  <c:v>30.06149533018873</c:v>
                </c:pt>
                <c:pt idx="740">
                  <c:v>30.44820156940516</c:v>
                </c:pt>
                <c:pt idx="741">
                  <c:v>30.807285934391849</c:v>
                </c:pt>
                <c:pt idx="742">
                  <c:v>31.400701671718576</c:v>
                </c:pt>
                <c:pt idx="743">
                  <c:v>31.282640832515575</c:v>
                </c:pt>
                <c:pt idx="744">
                  <c:v>31.292346683718282</c:v>
                </c:pt>
                <c:pt idx="745">
                  <c:v>30.524739773754305</c:v>
                </c:pt>
                <c:pt idx="746">
                  <c:v>28.506058520768836</c:v>
                </c:pt>
                <c:pt idx="747">
                  <c:v>26.939629953402065</c:v>
                </c:pt>
                <c:pt idx="748">
                  <c:v>26.216041273163956</c:v>
                </c:pt>
                <c:pt idx="749">
                  <c:v>25.990576143017954</c:v>
                </c:pt>
                <c:pt idx="750">
                  <c:v>25.573971105026498</c:v>
                </c:pt>
                <c:pt idx="751">
                  <c:v>26.745573540062711</c:v>
                </c:pt>
                <c:pt idx="752">
                  <c:v>28.212309037390266</c:v>
                </c:pt>
                <c:pt idx="753">
                  <c:v>29.574277713480139</c:v>
                </c:pt>
                <c:pt idx="754">
                  <c:v>30.334687913102968</c:v>
                </c:pt>
                <c:pt idx="755">
                  <c:v>31.434237135520668</c:v>
                </c:pt>
                <c:pt idx="756">
                  <c:v>32.523587715234434</c:v>
                </c:pt>
                <c:pt idx="757">
                  <c:v>33.138834439615763</c:v>
                </c:pt>
                <c:pt idx="758">
                  <c:v>33.97890840920283</c:v>
                </c:pt>
                <c:pt idx="759">
                  <c:v>33.977950703476196</c:v>
                </c:pt>
                <c:pt idx="760">
                  <c:v>34.133044945780718</c:v>
                </c:pt>
                <c:pt idx="761">
                  <c:v>34.049101527157504</c:v>
                </c:pt>
                <c:pt idx="762">
                  <c:v>32.752602364241575</c:v>
                </c:pt>
                <c:pt idx="763">
                  <c:v>31.42562792872954</c:v>
                </c:pt>
                <c:pt idx="764">
                  <c:v>29.483196463533542</c:v>
                </c:pt>
                <c:pt idx="765">
                  <c:v>28.025125448368161</c:v>
                </c:pt>
                <c:pt idx="766">
                  <c:v>26.431522473637798</c:v>
                </c:pt>
                <c:pt idx="767">
                  <c:v>24.827464332263638</c:v>
                </c:pt>
                <c:pt idx="768">
                  <c:v>23.766131304425087</c:v>
                </c:pt>
                <c:pt idx="769">
                  <c:v>23.128368438040685</c:v>
                </c:pt>
                <c:pt idx="770">
                  <c:v>22.857844911950504</c:v>
                </c:pt>
                <c:pt idx="771">
                  <c:v>22.65672062132084</c:v>
                </c:pt>
                <c:pt idx="772">
                  <c:v>21.179217246476743</c:v>
                </c:pt>
                <c:pt idx="773">
                  <c:v>20.726370044087073</c:v>
                </c:pt>
                <c:pt idx="774">
                  <c:v>20.655460459053309</c:v>
                </c:pt>
                <c:pt idx="775">
                  <c:v>20.960956141404143</c:v>
                </c:pt>
                <c:pt idx="776">
                  <c:v>21.162876254574243</c:v>
                </c:pt>
                <c:pt idx="777">
                  <c:v>20.063541608772042</c:v>
                </c:pt>
                <c:pt idx="778">
                  <c:v>18.647511814261257</c:v>
                </c:pt>
                <c:pt idx="779">
                  <c:v>18.199439393415908</c:v>
                </c:pt>
                <c:pt idx="780">
                  <c:v>17.065063117880062</c:v>
                </c:pt>
                <c:pt idx="781">
                  <c:v>16.337096474627948</c:v>
                </c:pt>
                <c:pt idx="782">
                  <c:v>16.482864623851103</c:v>
                </c:pt>
                <c:pt idx="783">
                  <c:v>16.469869193529188</c:v>
                </c:pt>
                <c:pt idx="784">
                  <c:v>15.725444692542283</c:v>
                </c:pt>
                <c:pt idx="785">
                  <c:v>14.660135562837219</c:v>
                </c:pt>
                <c:pt idx="786">
                  <c:v>14.45560348400997</c:v>
                </c:pt>
                <c:pt idx="787">
                  <c:v>15.753288809361869</c:v>
                </c:pt>
                <c:pt idx="788">
                  <c:v>16.864580729646832</c:v>
                </c:pt>
                <c:pt idx="789">
                  <c:v>17.659856525571932</c:v>
                </c:pt>
                <c:pt idx="790">
                  <c:v>17.676927936203786</c:v>
                </c:pt>
                <c:pt idx="791">
                  <c:v>17.692779960361936</c:v>
                </c:pt>
                <c:pt idx="792">
                  <c:v>17.392930611717059</c:v>
                </c:pt>
                <c:pt idx="793">
                  <c:v>16.735208495316027</c:v>
                </c:pt>
                <c:pt idx="794">
                  <c:v>16.169280928501589</c:v>
                </c:pt>
                <c:pt idx="795">
                  <c:v>15.651777693759007</c:v>
                </c:pt>
                <c:pt idx="796">
                  <c:v>15.647984602833638</c:v>
                </c:pt>
                <c:pt idx="797">
                  <c:v>15.644462446974369</c:v>
                </c:pt>
                <c:pt idx="798">
                  <c:v>15.363947224608635</c:v>
                </c:pt>
                <c:pt idx="799">
                  <c:v>15.443191201118049</c:v>
                </c:pt>
                <c:pt idx="800">
                  <c:v>16.008038323351251</c:v>
                </c:pt>
                <c:pt idx="801">
                  <c:v>16.525871466962471</c:v>
                </c:pt>
                <c:pt idx="802">
                  <c:v>17.114725596862488</c:v>
                </c:pt>
                <c:pt idx="803">
                  <c:v>18.193170642445988</c:v>
                </c:pt>
                <c:pt idx="804">
                  <c:v>19.691030429363718</c:v>
                </c:pt>
                <c:pt idx="805">
                  <c:v>20.755732765934866</c:v>
                </c:pt>
                <c:pt idx="806">
                  <c:v>21.897253355647901</c:v>
                </c:pt>
                <c:pt idx="807">
                  <c:v>22.508192364930789</c:v>
                </c:pt>
                <c:pt idx="808">
                  <c:v>22.678706719006716</c:v>
                </c:pt>
                <c:pt idx="809">
                  <c:v>22.837041476362934</c:v>
                </c:pt>
                <c:pt idx="810">
                  <c:v>22.706581753506079</c:v>
                </c:pt>
                <c:pt idx="811">
                  <c:v>22.68976402398561</c:v>
                </c:pt>
                <c:pt idx="812">
                  <c:v>22.06769420198686</c:v>
                </c:pt>
                <c:pt idx="813">
                  <c:v>21.40143709481865</c:v>
                </c:pt>
                <c:pt idx="814">
                  <c:v>21.141128784823788</c:v>
                </c:pt>
                <c:pt idx="815">
                  <c:v>19.63935125199032</c:v>
                </c:pt>
                <c:pt idx="816">
                  <c:v>18.486353505896755</c:v>
                </c:pt>
                <c:pt idx="817">
                  <c:v>17.837086075947663</c:v>
                </c:pt>
                <c:pt idx="818">
                  <c:v>16.670504342620418</c:v>
                </c:pt>
                <c:pt idx="819">
                  <c:v>15.497556431386487</c:v>
                </c:pt>
                <c:pt idx="820">
                  <c:v>14.684270648489063</c:v>
                </c:pt>
                <c:pt idx="821">
                  <c:v>14.540331013508018</c:v>
                </c:pt>
                <c:pt idx="822">
                  <c:v>14.80502911133868</c:v>
                </c:pt>
                <c:pt idx="823">
                  <c:v>15.649924520551489</c:v>
                </c:pt>
                <c:pt idx="824">
                  <c:v>16.864114794195501</c:v>
                </c:pt>
                <c:pt idx="825">
                  <c:v>18.252729590277568</c:v>
                </c:pt>
                <c:pt idx="826">
                  <c:v>18.175345135360331</c:v>
                </c:pt>
                <c:pt idx="827">
                  <c:v>17.448915010443937</c:v>
                </c:pt>
                <c:pt idx="828">
                  <c:v>16.301137847988162</c:v>
                </c:pt>
                <c:pt idx="829">
                  <c:v>15.523446278694827</c:v>
                </c:pt>
                <c:pt idx="830">
                  <c:v>15.578883395862638</c:v>
                </c:pt>
                <c:pt idx="831">
                  <c:v>15.630360718947033</c:v>
                </c:pt>
                <c:pt idx="832">
                  <c:v>16.019209674242084</c:v>
                </c:pt>
                <c:pt idx="833">
                  <c:v>16.38028370415892</c:v>
                </c:pt>
                <c:pt idx="834">
                  <c:v>17.430929942646614</c:v>
                </c:pt>
                <c:pt idx="835">
                  <c:v>18.406530021242332</c:v>
                </c:pt>
                <c:pt idx="836">
                  <c:v>19.695259350504802</c:v>
                </c:pt>
                <c:pt idx="837">
                  <c:v>20.891936584819952</c:v>
                </c:pt>
                <c:pt idx="838">
                  <c:v>20.837331627436519</c:v>
                </c:pt>
                <c:pt idx="839">
                  <c:v>20.193134721752422</c:v>
                </c:pt>
                <c:pt idx="840">
                  <c:v>20.936340950622579</c:v>
                </c:pt>
                <c:pt idx="841">
                  <c:v>22.251417512941774</c:v>
                </c:pt>
                <c:pt idx="842">
                  <c:v>23.746585854389533</c:v>
                </c:pt>
                <c:pt idx="843">
                  <c:v>25.897544074856654</c:v>
                </c:pt>
                <c:pt idx="844">
                  <c:v>27.92235963325604</c:v>
                </c:pt>
                <c:pt idx="845">
                  <c:v>29.198241218604373</c:v>
                </c:pt>
                <c:pt idx="846">
                  <c:v>30.61789053255433</c:v>
                </c:pt>
                <c:pt idx="847">
                  <c:v>31.474467075639119</c:v>
                </c:pt>
                <c:pt idx="848">
                  <c:v>32.633440968575464</c:v>
                </c:pt>
                <c:pt idx="849">
                  <c:v>34.153353693168</c:v>
                </c:pt>
                <c:pt idx="850">
                  <c:v>35.941782264145054</c:v>
                </c:pt>
                <c:pt idx="851">
                  <c:v>37.630075710891404</c:v>
                </c:pt>
                <c:pt idx="852">
                  <c:v>39.341456297954061</c:v>
                </c:pt>
                <c:pt idx="853">
                  <c:v>40.431033585644791</c:v>
                </c:pt>
                <c:pt idx="854">
                  <c:v>42.217030315216022</c:v>
                </c:pt>
                <c:pt idx="855">
                  <c:v>43.715299238497416</c:v>
                </c:pt>
                <c:pt idx="856">
                  <c:v>45.250716439455324</c:v>
                </c:pt>
                <c:pt idx="857">
                  <c:v>46.787161629191246</c:v>
                </c:pt>
                <c:pt idx="858">
                  <c:v>48.612679388813582</c:v>
                </c:pt>
                <c:pt idx="859">
                  <c:v>50.307803022748608</c:v>
                </c:pt>
                <c:pt idx="860">
                  <c:v>51.956328377290149</c:v>
                </c:pt>
                <c:pt idx="861">
                  <c:v>53.719190301674502</c:v>
                </c:pt>
                <c:pt idx="862">
                  <c:v>55.356133517174257</c:v>
                </c:pt>
                <c:pt idx="863">
                  <c:v>56.96644799519413</c:v>
                </c:pt>
                <c:pt idx="864">
                  <c:v>57.267065824398365</c:v>
                </c:pt>
                <c:pt idx="865">
                  <c:v>57.426426959903459</c:v>
                </c:pt>
                <c:pt idx="866">
                  <c:v>58.213414335828169</c:v>
                </c:pt>
                <c:pt idx="867">
                  <c:v>59.140848947106363</c:v>
                </c:pt>
                <c:pt idx="868">
                  <c:v>59.066152194143982</c:v>
                </c:pt>
                <c:pt idx="869">
                  <c:v>58.215250343900671</c:v>
                </c:pt>
                <c:pt idx="870">
                  <c:v>57.251932748573793</c:v>
                </c:pt>
                <c:pt idx="871">
                  <c:v>56.348900244001179</c:v>
                </c:pt>
                <c:pt idx="872">
                  <c:v>53.787945028505668</c:v>
                </c:pt>
                <c:pt idx="873">
                  <c:v>51.168858258929951</c:v>
                </c:pt>
                <c:pt idx="874">
                  <c:v>49.2760979559405</c:v>
                </c:pt>
                <c:pt idx="875">
                  <c:v>48.290916206569193</c:v>
                </c:pt>
                <c:pt idx="876">
                  <c:v>46.724545727873974</c:v>
                </c:pt>
                <c:pt idx="877">
                  <c:v>45.577337552328821</c:v>
                </c:pt>
                <c:pt idx="878">
                  <c:v>44.728007136712982</c:v>
                </c:pt>
                <c:pt idx="879">
                  <c:v>43.917935866425765</c:v>
                </c:pt>
                <c:pt idx="880">
                  <c:v>43.585241652399112</c:v>
                </c:pt>
                <c:pt idx="881">
                  <c:v>43.109571245320346</c:v>
                </c:pt>
                <c:pt idx="882">
                  <c:v>42.219192776073378</c:v>
                </c:pt>
                <c:pt idx="883">
                  <c:v>40.406300023888662</c:v>
                </c:pt>
                <c:pt idx="884">
                  <c:v>37.831097841180231</c:v>
                </c:pt>
                <c:pt idx="885">
                  <c:v>35.542894439693136</c:v>
                </c:pt>
                <c:pt idx="886">
                  <c:v>33.681064098102766</c:v>
                </c:pt>
                <c:pt idx="887">
                  <c:v>31.668814458482281</c:v>
                </c:pt>
                <c:pt idx="888">
                  <c:v>30.223139852489002</c:v>
                </c:pt>
                <c:pt idx="889">
                  <c:v>29.815708975763616</c:v>
                </c:pt>
                <c:pt idx="890">
                  <c:v>30.042747805448347</c:v>
                </c:pt>
                <c:pt idx="891">
                  <c:v>29.839970418300151</c:v>
                </c:pt>
                <c:pt idx="892">
                  <c:v>29.651677130233967</c:v>
                </c:pt>
                <c:pt idx="893">
                  <c:v>29.835752050020218</c:v>
                </c:pt>
                <c:pt idx="894">
                  <c:v>29.550081437189366</c:v>
                </c:pt>
                <c:pt idx="895">
                  <c:v>29.374106428926297</c:v>
                </c:pt>
                <c:pt idx="896">
                  <c:v>28.202724224805205</c:v>
                </c:pt>
                <c:pt idx="897">
                  <c:v>26.955592614454936</c:v>
                </c:pt>
                <c:pt idx="898">
                  <c:v>25.822905018812733</c:v>
                </c:pt>
                <c:pt idx="899">
                  <c:v>25.987452418680114</c:v>
                </c:pt>
                <c:pt idx="900">
                  <c:v>26.682956310083551</c:v>
                </c:pt>
                <c:pt idx="901">
                  <c:v>27.787517272314336</c:v>
                </c:pt>
                <c:pt idx="902">
                  <c:v>29.342626631732948</c:v>
                </c:pt>
                <c:pt idx="903">
                  <c:v>31.234503700284172</c:v>
                </c:pt>
                <c:pt idx="904">
                  <c:v>30.774624230024386</c:v>
                </c:pt>
                <c:pt idx="905">
                  <c:v>30.808920613705087</c:v>
                </c:pt>
                <c:pt idx="906">
                  <c:v>30.87753606359809</c:v>
                </c:pt>
                <c:pt idx="907">
                  <c:v>31.397075317540747</c:v>
                </c:pt>
                <c:pt idx="908">
                  <c:v>32.104447780282818</c:v>
                </c:pt>
                <c:pt idx="909">
                  <c:v>33.162032908739342</c:v>
                </c:pt>
                <c:pt idx="910">
                  <c:v>34.782295782485328</c:v>
                </c:pt>
                <c:pt idx="911">
                  <c:v>35.207844434021439</c:v>
                </c:pt>
                <c:pt idx="912">
                  <c:v>36.087352628804616</c:v>
                </c:pt>
                <c:pt idx="913">
                  <c:v>35.367320642714958</c:v>
                </c:pt>
                <c:pt idx="914">
                  <c:v>33.948279938459727</c:v>
                </c:pt>
                <c:pt idx="915">
                  <c:v>32.524201286037524</c:v>
                </c:pt>
                <c:pt idx="916">
                  <c:v>31.129891638153381</c:v>
                </c:pt>
                <c:pt idx="917">
                  <c:v>30.084779488648291</c:v>
                </c:pt>
                <c:pt idx="918">
                  <c:v>29.601645925537056</c:v>
                </c:pt>
                <c:pt idx="919">
                  <c:v>30.093672788841761</c:v>
                </c:pt>
                <c:pt idx="920">
                  <c:v>29.897143604671626</c:v>
                </c:pt>
                <c:pt idx="921">
                  <c:v>29.864067166579655</c:v>
                </c:pt>
                <c:pt idx="922">
                  <c:v>30.136104905712269</c:v>
                </c:pt>
                <c:pt idx="923">
                  <c:v>30.526093562127283</c:v>
                </c:pt>
                <c:pt idx="924">
                  <c:v>31.272386959807829</c:v>
                </c:pt>
                <c:pt idx="925">
                  <c:v>32.296684551290006</c:v>
                </c:pt>
                <c:pt idx="926">
                  <c:v>33.411434941118749</c:v>
                </c:pt>
                <c:pt idx="927">
                  <c:v>34.770922820719903</c:v>
                </c:pt>
                <c:pt idx="928">
                  <c:v>34.418760997942847</c:v>
                </c:pt>
                <c:pt idx="929">
                  <c:v>34.345289696488052</c:v>
                </c:pt>
                <c:pt idx="930">
                  <c:v>34.548728547666222</c:v>
                </c:pt>
                <c:pt idx="931">
                  <c:v>35.073684789098159</c:v>
                </c:pt>
                <c:pt idx="932">
                  <c:v>35.820048625303734</c:v>
                </c:pt>
                <c:pt idx="933">
                  <c:v>35.886826997107093</c:v>
                </c:pt>
                <c:pt idx="934">
                  <c:v>36.077059195049458</c:v>
                </c:pt>
                <c:pt idx="935">
                  <c:v>36.576969339940874</c:v>
                </c:pt>
                <c:pt idx="936">
                  <c:v>37.326328748959959</c:v>
                </c:pt>
                <c:pt idx="937">
                  <c:v>38.560819781046085</c:v>
                </c:pt>
                <c:pt idx="938">
                  <c:v>40.016371945571137</c:v>
                </c:pt>
                <c:pt idx="939">
                  <c:v>40.283407523421495</c:v>
                </c:pt>
                <c:pt idx="940">
                  <c:v>40.210989216932795</c:v>
                </c:pt>
                <c:pt idx="941">
                  <c:v>39.044093626165342</c:v>
                </c:pt>
                <c:pt idx="942">
                  <c:v>37.526059059236736</c:v>
                </c:pt>
                <c:pt idx="943">
                  <c:v>36.096008730973089</c:v>
                </c:pt>
                <c:pt idx="944">
                  <c:v>34.395084663668612</c:v>
                </c:pt>
                <c:pt idx="945">
                  <c:v>33.699023419518703</c:v>
                </c:pt>
                <c:pt idx="946">
                  <c:v>33.631400408849153</c:v>
                </c:pt>
                <c:pt idx="947">
                  <c:v>33.568607613227428</c:v>
                </c:pt>
                <c:pt idx="948">
                  <c:v>33.677445652220001</c:v>
                </c:pt>
                <c:pt idx="949">
                  <c:v>33.906007616541331</c:v>
                </c:pt>
                <c:pt idx="950">
                  <c:v>34.549044856863283</c:v>
                </c:pt>
                <c:pt idx="951">
                  <c:v>34.553685741033682</c:v>
                </c:pt>
                <c:pt idx="952">
                  <c:v>34.723383775286869</c:v>
                </c:pt>
                <c:pt idx="953">
                  <c:v>35.142894740911444</c:v>
                </c:pt>
                <c:pt idx="954">
                  <c:v>35.634995877458834</c:v>
                </c:pt>
                <c:pt idx="955">
                  <c:v>36.441415648927318</c:v>
                </c:pt>
                <c:pt idx="956">
                  <c:v>37.501735753140082</c:v>
                </c:pt>
                <c:pt idx="957">
                  <c:v>38.486318707051936</c:v>
                </c:pt>
                <c:pt idx="958">
                  <c:v>38.353403379051045</c:v>
                </c:pt>
                <c:pt idx="959">
                  <c:v>38.22998200305021</c:v>
                </c:pt>
                <c:pt idx="960">
                  <c:v>37.097101730745983</c:v>
                </c:pt>
                <c:pt idx="961">
                  <c:v>36.018570533456497</c:v>
                </c:pt>
                <c:pt idx="962">
                  <c:v>34.444995440871203</c:v>
                </c:pt>
                <c:pt idx="963">
                  <c:v>33.529895927443292</c:v>
                </c:pt>
                <c:pt idx="964">
                  <c:v>32.535797106603646</c:v>
                </c:pt>
                <c:pt idx="965">
                  <c:v>31.956335329690059</c:v>
                </c:pt>
                <c:pt idx="966">
                  <c:v>31.504225130780306</c:v>
                </c:pt>
                <c:pt idx="967">
                  <c:v>29.980101589750497</c:v>
                </c:pt>
                <c:pt idx="968">
                  <c:v>27.97077803442194</c:v>
                </c:pt>
                <c:pt idx="969">
                  <c:v>26.555940124047581</c:v>
                </c:pt>
                <c:pt idx="970">
                  <c:v>25.420641324432015</c:v>
                </c:pt>
                <c:pt idx="971">
                  <c:v>24.039026299469676</c:v>
                </c:pt>
                <c:pt idx="972">
                  <c:v>22.634100857946663</c:v>
                </c:pt>
                <c:pt idx="973">
                  <c:v>21.620611808667654</c:v>
                </c:pt>
                <c:pt idx="974">
                  <c:v>20.10659949994638</c:v>
                </c:pt>
                <c:pt idx="975">
                  <c:v>18.685983575835806</c:v>
                </c:pt>
                <c:pt idx="976">
                  <c:v>17.54259017467005</c:v>
                </c:pt>
                <c:pt idx="977">
                  <c:v>16.641023302980109</c:v>
                </c:pt>
                <c:pt idx="978">
                  <c:v>16.747249743090904</c:v>
                </c:pt>
                <c:pt idx="979">
                  <c:v>17.010575810991764</c:v>
                </c:pt>
                <c:pt idx="980">
                  <c:v>17.25509287404256</c:v>
                </c:pt>
                <c:pt idx="981">
                  <c:v>17.223773349830886</c:v>
                </c:pt>
                <c:pt idx="982">
                  <c:v>17.281238196005987</c:v>
                </c:pt>
                <c:pt idx="983">
                  <c:v>16.06680856192904</c:v>
                </c:pt>
                <c:pt idx="984">
                  <c:v>15.112194227108477</c:v>
                </c:pt>
                <c:pt idx="985">
                  <c:v>15.14724773698565</c:v>
                </c:pt>
                <c:pt idx="986">
                  <c:v>15.116531589402697</c:v>
                </c:pt>
                <c:pt idx="987">
                  <c:v>15.451268403389646</c:v>
                </c:pt>
                <c:pt idx="988">
                  <c:v>14.510633870805902</c:v>
                </c:pt>
                <c:pt idx="989">
                  <c:v>13.997070367980923</c:v>
                </c:pt>
                <c:pt idx="990">
                  <c:v>13.763388116241623</c:v>
                </c:pt>
                <c:pt idx="991">
                  <c:v>13.476372281609466</c:v>
                </c:pt>
                <c:pt idx="992">
                  <c:v>12.852196998737774</c:v>
                </c:pt>
                <c:pt idx="993">
                  <c:v>13.480162243668442</c:v>
                </c:pt>
                <c:pt idx="994">
                  <c:v>13.820497559210331</c:v>
                </c:pt>
                <c:pt idx="995">
                  <c:v>14.006397373257105</c:v>
                </c:pt>
                <c:pt idx="996">
                  <c:v>14.853412829252104</c:v>
                </c:pt>
                <c:pt idx="997">
                  <c:v>16.019434335196575</c:v>
                </c:pt>
                <c:pt idx="998">
                  <c:v>16.923157227047216</c:v>
                </c:pt>
                <c:pt idx="999">
                  <c:v>16.859714013636697</c:v>
                </c:pt>
                <c:pt idx="1000">
                  <c:v>16.53598215158161</c:v>
                </c:pt>
                <c:pt idx="1001">
                  <c:v>16.2561346322356</c:v>
                </c:pt>
                <c:pt idx="1002">
                  <c:v>15.29228854366945</c:v>
                </c:pt>
                <c:pt idx="1003">
                  <c:v>14.513979321844621</c:v>
                </c:pt>
                <c:pt idx="1004">
                  <c:v>13.768523010009794</c:v>
                </c:pt>
                <c:pt idx="1005">
                  <c:v>12.861734267903008</c:v>
                </c:pt>
                <c:pt idx="1006">
                  <c:v>12.028556751916803</c:v>
                </c:pt>
                <c:pt idx="1007">
                  <c:v>11.298757557542624</c:v>
                </c:pt>
                <c:pt idx="1008">
                  <c:v>10.700922978015551</c:v>
                </c:pt>
                <c:pt idx="1009">
                  <c:v>10.674204627501942</c:v>
                </c:pt>
                <c:pt idx="1010">
                  <c:v>11.037483339040016</c:v>
                </c:pt>
                <c:pt idx="1011">
                  <c:v>10.830388305674765</c:v>
                </c:pt>
                <c:pt idx="1012">
                  <c:v>10.638085774692746</c:v>
                </c:pt>
                <c:pt idx="1013">
                  <c:v>11.052786435401064</c:v>
                </c:pt>
                <c:pt idx="1014">
                  <c:v>11.437865620344503</c:v>
                </c:pt>
                <c:pt idx="1015">
                  <c:v>10.689973473929522</c:v>
                </c:pt>
                <c:pt idx="1016">
                  <c:v>9.9367654441465305</c:v>
                </c:pt>
                <c:pt idx="1017">
                  <c:v>9.320994845140822</c:v>
                </c:pt>
                <c:pt idx="1018">
                  <c:v>9.5941080081547963</c:v>
                </c:pt>
                <c:pt idx="1019">
                  <c:v>10.537399283261896</c:v>
                </c:pt>
                <c:pt idx="1020">
                  <c:v>10.135126667556996</c:v>
                </c:pt>
                <c:pt idx="1021">
                  <c:v>10.177327739766319</c:v>
                </c:pt>
                <c:pt idx="1022">
                  <c:v>10.207495621042431</c:v>
                </c:pt>
                <c:pt idx="1023">
                  <c:v>10.029509849825638</c:v>
                </c:pt>
                <c:pt idx="1024">
                  <c:v>10.119831913545685</c:v>
                </c:pt>
                <c:pt idx="1025">
                  <c:v>11.079229406502078</c:v>
                </c:pt>
                <c:pt idx="1026">
                  <c:v>11.920811735269874</c:v>
                </c:pt>
                <c:pt idx="1027">
                  <c:v>13.571567937463749</c:v>
                </c:pt>
                <c:pt idx="1028">
                  <c:v>15.486981066806871</c:v>
                </c:pt>
                <c:pt idx="1029">
                  <c:v>17.570226906854128</c:v>
                </c:pt>
                <c:pt idx="1030">
                  <c:v>19.667519580042509</c:v>
                </c:pt>
                <c:pt idx="1031">
                  <c:v>21.8173604909103</c:v>
                </c:pt>
                <c:pt idx="1032">
                  <c:v>22.82410074286134</c:v>
                </c:pt>
                <c:pt idx="1033">
                  <c:v>24.072429748245483</c:v>
                </c:pt>
                <c:pt idx="1034">
                  <c:v>25.911162654745791</c:v>
                </c:pt>
                <c:pt idx="1035">
                  <c:v>28.011143073731866</c:v>
                </c:pt>
                <c:pt idx="1036">
                  <c:v>30.161035031250243</c:v>
                </c:pt>
                <c:pt idx="1037">
                  <c:v>32.309995473581701</c:v>
                </c:pt>
                <c:pt idx="1038">
                  <c:v>32.070688474091597</c:v>
                </c:pt>
                <c:pt idx="1039">
                  <c:v>31.848474831707922</c:v>
                </c:pt>
                <c:pt idx="1040">
                  <c:v>31.937316153330023</c:v>
                </c:pt>
                <c:pt idx="1041">
                  <c:v>32.664950545637716</c:v>
                </c:pt>
                <c:pt idx="1042">
                  <c:v>33.698809063357139</c:v>
                </c:pt>
                <c:pt idx="1043">
                  <c:v>34.871795546624966</c:v>
                </c:pt>
                <c:pt idx="1044">
                  <c:v>35.555222909344131</c:v>
                </c:pt>
                <c:pt idx="1045">
                  <c:v>35.652707397102418</c:v>
                </c:pt>
                <c:pt idx="1046">
                  <c:v>36.02289762848941</c:v>
                </c:pt>
                <c:pt idx="1047">
                  <c:v>36.875166759095507</c:v>
                </c:pt>
                <c:pt idx="1048">
                  <c:v>37.937002647837019</c:v>
                </c:pt>
                <c:pt idx="1049">
                  <c:v>39.057043994972275</c:v>
                </c:pt>
                <c:pt idx="1050">
                  <c:v>40.117300653231048</c:v>
                </c:pt>
                <c:pt idx="1051">
                  <c:v>41.518166785290418</c:v>
                </c:pt>
                <c:pt idx="1052">
                  <c:v>40.24999140053383</c:v>
                </c:pt>
                <c:pt idx="1053">
                  <c:v>38.618349355174509</c:v>
                </c:pt>
                <c:pt idx="1054">
                  <c:v>37.540225676050774</c:v>
                </c:pt>
                <c:pt idx="1055">
                  <c:v>36.761190709360697</c:v>
                </c:pt>
                <c:pt idx="1056">
                  <c:v>35.479629023168691</c:v>
                </c:pt>
                <c:pt idx="1057">
                  <c:v>34.73525987986293</c:v>
                </c:pt>
                <c:pt idx="1058">
                  <c:v>32.876449857477603</c:v>
                </c:pt>
                <c:pt idx="1059">
                  <c:v>30.643360000526211</c:v>
                </c:pt>
                <c:pt idx="1060">
                  <c:v>28.503147303378388</c:v>
                </c:pt>
                <c:pt idx="1061">
                  <c:v>28.239366321471127</c:v>
                </c:pt>
                <c:pt idx="1062">
                  <c:v>29.184657160418073</c:v>
                </c:pt>
                <c:pt idx="1063">
                  <c:v>30.564340320026314</c:v>
                </c:pt>
                <c:pt idx="1064">
                  <c:v>31.863194936120646</c:v>
                </c:pt>
                <c:pt idx="1065">
                  <c:v>33.20652350575174</c:v>
                </c:pt>
                <c:pt idx="1066">
                  <c:v>34.453900034694904</c:v>
                </c:pt>
                <c:pt idx="1067">
                  <c:v>35.842488991935269</c:v>
                </c:pt>
                <c:pt idx="1068">
                  <c:v>35.905874147926689</c:v>
                </c:pt>
                <c:pt idx="1069">
                  <c:v>35.964731792775858</c:v>
                </c:pt>
                <c:pt idx="1070">
                  <c:v>35.341340582055899</c:v>
                </c:pt>
                <c:pt idx="1071">
                  <c:v>35.083795855559238</c:v>
                </c:pt>
                <c:pt idx="1072">
                  <c:v>35.056620117921831</c:v>
                </c:pt>
                <c:pt idx="1073">
                  <c:v>35.699868347177166</c:v>
                </c:pt>
                <c:pt idx="1074">
                  <c:v>36.073345070366827</c:v>
                </c:pt>
                <c:pt idx="1075">
                  <c:v>36.437850385706099</c:v>
                </c:pt>
                <c:pt idx="1076">
                  <c:v>36.897103646467315</c:v>
                </c:pt>
                <c:pt idx="1077">
                  <c:v>37.647268237801555</c:v>
                </c:pt>
                <c:pt idx="1078">
                  <c:v>37.832783484387207</c:v>
                </c:pt>
                <c:pt idx="1079">
                  <c:v>38.357730935387522</c:v>
                </c:pt>
                <c:pt idx="1080">
                  <c:v>39.172123629064345</c:v>
                </c:pt>
                <c:pt idx="1081">
                  <c:v>40.083123251787654</c:v>
                </c:pt>
                <c:pt idx="1082">
                  <c:v>40.440947606045818</c:v>
                </c:pt>
                <c:pt idx="1083">
                  <c:v>39.64703157728443</c:v>
                </c:pt>
                <c:pt idx="1084">
                  <c:v>38.909823836291721</c:v>
                </c:pt>
                <c:pt idx="1085">
                  <c:v>37.30686809506696</c:v>
                </c:pt>
                <c:pt idx="1086">
                  <c:v>34.950925204549577</c:v>
                </c:pt>
                <c:pt idx="1087">
                  <c:v>32.787913744306969</c:v>
                </c:pt>
                <c:pt idx="1088">
                  <c:v>30.459538993562465</c:v>
                </c:pt>
                <c:pt idx="1089">
                  <c:v>28.417136934736948</c:v>
                </c:pt>
                <c:pt idx="1090">
                  <c:v>27.685614431200122</c:v>
                </c:pt>
                <c:pt idx="1091">
                  <c:v>27.218946396893184</c:v>
                </c:pt>
                <c:pt idx="1092">
                  <c:v>26.43274930194147</c:v>
                </c:pt>
                <c:pt idx="1093">
                  <c:v>26.153466288678018</c:v>
                </c:pt>
                <c:pt idx="1094">
                  <c:v>25.894132062076242</c:v>
                </c:pt>
                <c:pt idx="1095">
                  <c:v>24.774986413512678</c:v>
                </c:pt>
                <c:pt idx="1096">
                  <c:v>23.735779739846514</c:v>
                </c:pt>
                <c:pt idx="1097">
                  <c:v>22.877983484042261</c:v>
                </c:pt>
                <c:pt idx="1098">
                  <c:v>22.081458389366887</c:v>
                </c:pt>
                <c:pt idx="1099">
                  <c:v>21.514741834434009</c:v>
                </c:pt>
                <c:pt idx="1100">
                  <c:v>20.472282907640025</c:v>
                </c:pt>
                <c:pt idx="1101">
                  <c:v>19.432338601420476</c:v>
                </c:pt>
                <c:pt idx="1102">
                  <c:v>19.042058861736106</c:v>
                </c:pt>
                <c:pt idx="1103">
                  <c:v>19.214871037760091</c:v>
                </c:pt>
                <c:pt idx="1104">
                  <c:v>19.375339486925224</c:v>
                </c:pt>
                <c:pt idx="1105">
                  <c:v>19.573671019399338</c:v>
                </c:pt>
                <c:pt idx="1106">
                  <c:v>20.07352525077166</c:v>
                </c:pt>
                <c:pt idx="1107">
                  <c:v>20.258222545356446</c:v>
                </c:pt>
                <c:pt idx="1108">
                  <c:v>21.093797756874629</c:v>
                </c:pt>
                <c:pt idx="1109">
                  <c:v>21.890165496268732</c:v>
                </c:pt>
                <c:pt idx="1110">
                  <c:v>20.642516751838475</c:v>
                </c:pt>
                <c:pt idx="1111">
                  <c:v>19.48398577486752</c:v>
                </c:pt>
                <c:pt idx="1112">
                  <c:v>19.215170730471897</c:v>
                </c:pt>
                <c:pt idx="1113">
                  <c:v>19.579080319823269</c:v>
                </c:pt>
                <c:pt idx="1114">
                  <c:v>19.916996367078116</c:v>
                </c:pt>
                <c:pt idx="1115">
                  <c:v>20.735100237603859</c:v>
                </c:pt>
                <c:pt idx="1116">
                  <c:v>21.706681841220306</c:v>
                </c:pt>
                <c:pt idx="1117">
                  <c:v>22.75287850219021</c:v>
                </c:pt>
                <c:pt idx="1118">
                  <c:v>23.398619149781176</c:v>
                </c:pt>
                <c:pt idx="1119">
                  <c:v>24.13188625692958</c:v>
                </c:pt>
                <c:pt idx="1120">
                  <c:v>24.891303776714928</c:v>
                </c:pt>
                <c:pt idx="1121">
                  <c:v>26.074017666355594</c:v>
                </c:pt>
                <c:pt idx="1122">
                  <c:v>27.39746182304366</c:v>
                </c:pt>
                <c:pt idx="1123">
                  <c:v>27.120616653121168</c:v>
                </c:pt>
                <c:pt idx="1124">
                  <c:v>27.264480418862817</c:v>
                </c:pt>
                <c:pt idx="1125">
                  <c:v>26.774549430558185</c:v>
                </c:pt>
                <c:pt idx="1126">
                  <c:v>25.672805651383882</c:v>
                </c:pt>
                <c:pt idx="1127">
                  <c:v>23.85840346212521</c:v>
                </c:pt>
                <c:pt idx="1128">
                  <c:v>22.585717871109683</c:v>
                </c:pt>
                <c:pt idx="1129">
                  <c:v>21.214916041174803</c:v>
                </c:pt>
                <c:pt idx="1130">
                  <c:v>20.154442375472922</c:v>
                </c:pt>
                <c:pt idx="1131">
                  <c:v>19.053575509990097</c:v>
                </c:pt>
                <c:pt idx="1132">
                  <c:v>18.311439686283613</c:v>
                </c:pt>
                <c:pt idx="1133">
                  <c:v>18.351172872836397</c:v>
                </c:pt>
                <c:pt idx="1134">
                  <c:v>17.180810519682215</c:v>
                </c:pt>
                <c:pt idx="1135">
                  <c:v>17.113536082277378</c:v>
                </c:pt>
                <c:pt idx="1136">
                  <c:v>17.051066961830031</c:v>
                </c:pt>
                <c:pt idx="1137">
                  <c:v>17.799027931357916</c:v>
                </c:pt>
                <c:pt idx="1138">
                  <c:v>18.131984070974788</c:v>
                </c:pt>
                <c:pt idx="1139">
                  <c:v>18.122549689677335</c:v>
                </c:pt>
                <c:pt idx="1140">
                  <c:v>18.056506389520784</c:v>
                </c:pt>
                <c:pt idx="1141">
                  <c:v>18.824070011353715</c:v>
                </c:pt>
                <c:pt idx="1142">
                  <c:v>19.565377993181432</c:v>
                </c:pt>
                <c:pt idx="1143">
                  <c:v>19.538849463392552</c:v>
                </c:pt>
                <c:pt idx="1144">
                  <c:v>19.277527458900529</c:v>
                </c:pt>
                <c:pt idx="1145">
                  <c:v>18.204681073840622</c:v>
                </c:pt>
                <c:pt idx="1146">
                  <c:v>17.476734338058204</c:v>
                </c:pt>
                <c:pt idx="1147">
                  <c:v>17.311281531929978</c:v>
                </c:pt>
                <c:pt idx="1148">
                  <c:v>17.463685274369421</c:v>
                </c:pt>
                <c:pt idx="1149">
                  <c:v>17.98747240126265</c:v>
                </c:pt>
                <c:pt idx="1150">
                  <c:v>19.083285166136406</c:v>
                </c:pt>
                <c:pt idx="1151">
                  <c:v>20.164342816389212</c:v>
                </c:pt>
                <c:pt idx="1152">
                  <c:v>21.849420902055719</c:v>
                </c:pt>
                <c:pt idx="1153">
                  <c:v>23.414136267317474</c:v>
                </c:pt>
                <c:pt idx="1154">
                  <c:v>24.015311494389852</c:v>
                </c:pt>
                <c:pt idx="1155">
                  <c:v>24.635691064958497</c:v>
                </c:pt>
                <c:pt idx="1156">
                  <c:v>25.713204050482528</c:v>
                </c:pt>
                <c:pt idx="1157">
                  <c:v>26.982006857455076</c:v>
                </c:pt>
                <c:pt idx="1158">
                  <c:v>27.963000963503791</c:v>
                </c:pt>
                <c:pt idx="1159">
                  <c:v>29.039425827076823</c:v>
                </c:pt>
                <c:pt idx="1160">
                  <c:v>30.03896320039464</c:v>
                </c:pt>
                <c:pt idx="1161">
                  <c:v>29.589327009191141</c:v>
                </c:pt>
                <c:pt idx="1162">
                  <c:v>28.410138060741982</c:v>
                </c:pt>
                <c:pt idx="1163">
                  <c:v>27.315176894324903</c:v>
                </c:pt>
                <c:pt idx="1164">
                  <c:v>26.0105079287259</c:v>
                </c:pt>
                <c:pt idx="1165">
                  <c:v>25.480343773088325</c:v>
                </c:pt>
                <c:pt idx="1166">
                  <c:v>25.685058843207621</c:v>
                </c:pt>
                <c:pt idx="1167">
                  <c:v>26.278199427528694</c:v>
                </c:pt>
                <c:pt idx="1168">
                  <c:v>25.71578469618882</c:v>
                </c:pt>
                <c:pt idx="1169">
                  <c:v>25.083689704447497</c:v>
                </c:pt>
                <c:pt idx="1170">
                  <c:v>25.359282561688957</c:v>
                </c:pt>
                <c:pt idx="1171">
                  <c:v>25.917290099644507</c:v>
                </c:pt>
                <c:pt idx="1172">
                  <c:v>25.756030656561098</c:v>
                </c:pt>
                <c:pt idx="1173">
                  <c:v>25.606289745126503</c:v>
                </c:pt>
                <c:pt idx="1174">
                  <c:v>25.624132686624961</c:v>
                </c:pt>
                <c:pt idx="1175">
                  <c:v>24.891481568225984</c:v>
                </c:pt>
                <c:pt idx="1176">
                  <c:v>24.892954966144409</c:v>
                </c:pt>
                <c:pt idx="1177">
                  <c:v>25.403011408978589</c:v>
                </c:pt>
                <c:pt idx="1178">
                  <c:v>25.862370959553807</c:v>
                </c:pt>
                <c:pt idx="1179">
                  <c:v>26.419226528086472</c:v>
                </c:pt>
                <c:pt idx="1180">
                  <c:v>27.275784063816172</c:v>
                </c:pt>
                <c:pt idx="1181">
                  <c:v>27.077433659530566</c:v>
                </c:pt>
                <c:pt idx="1182">
                  <c:v>25.830219406792406</c:v>
                </c:pt>
                <c:pt idx="1183">
                  <c:v>24.672091886392685</c:v>
                </c:pt>
                <c:pt idx="1184">
                  <c:v>24.253035453109579</c:v>
                </c:pt>
                <c:pt idx="1185">
                  <c:v>23.103716368018144</c:v>
                </c:pt>
                <c:pt idx="1186">
                  <c:v>21.525960125441074</c:v>
                </c:pt>
                <c:pt idx="1187">
                  <c:v>22.00110135827121</c:v>
                </c:pt>
                <c:pt idx="1188">
                  <c:v>22.378797757927387</c:v>
                </c:pt>
                <c:pt idx="1189">
                  <c:v>23.344497041569756</c:v>
                </c:pt>
                <c:pt idx="1190">
                  <c:v>23.928556517845969</c:v>
                </c:pt>
                <c:pt idx="1191">
                  <c:v>23.552856361234081</c:v>
                </c:pt>
                <c:pt idx="1192">
                  <c:v>23.074663803197534</c:v>
                </c:pt>
                <c:pt idx="1193">
                  <c:v>22.274562362881756</c:v>
                </c:pt>
                <c:pt idx="1194">
                  <c:v>21.162383417976006</c:v>
                </c:pt>
                <c:pt idx="1195">
                  <c:v>19.683537285567564</c:v>
                </c:pt>
                <c:pt idx="1196">
                  <c:v>18.703041727622836</c:v>
                </c:pt>
                <c:pt idx="1197">
                  <c:v>18.099425481760537</c:v>
                </c:pt>
                <c:pt idx="1198">
                  <c:v>17.354922374622248</c:v>
                </c:pt>
                <c:pt idx="1199">
                  <c:v>17.41714820412372</c:v>
                </c:pt>
                <c:pt idx="1200">
                  <c:v>18.027228742835486</c:v>
                </c:pt>
                <c:pt idx="1201">
                  <c:v>18.593732100210698</c:v>
                </c:pt>
                <c:pt idx="1202">
                  <c:v>19.119770932059108</c:v>
                </c:pt>
                <c:pt idx="1203">
                  <c:v>18.466834593792107</c:v>
                </c:pt>
                <c:pt idx="1204">
                  <c:v>17.860536565401322</c:v>
                </c:pt>
                <c:pt idx="1205">
                  <c:v>17.488669997625905</c:v>
                </c:pt>
                <c:pt idx="1206">
                  <c:v>17.567821117118193</c:v>
                </c:pt>
                <c:pt idx="1207">
                  <c:v>17.923868452883315</c:v>
                </c:pt>
                <c:pt idx="1208">
                  <c:v>17.428762482950685</c:v>
                </c:pt>
                <c:pt idx="1209">
                  <c:v>16.969021225156105</c:v>
                </c:pt>
                <c:pt idx="1210">
                  <c:v>16.007909433416103</c:v>
                </c:pt>
                <c:pt idx="1211">
                  <c:v>15.332413644174295</c:v>
                </c:pt>
                <c:pt idx="1212">
                  <c:v>14.576427343277029</c:v>
                </c:pt>
                <c:pt idx="1213">
                  <c:v>13.796989995568305</c:v>
                </c:pt>
                <c:pt idx="1214">
                  <c:v>13.752851782762038</c:v>
                </c:pt>
                <c:pt idx="1215">
                  <c:v>13.872889660680306</c:v>
                </c:pt>
                <c:pt idx="1216">
                  <c:v>13.984353404461555</c:v>
                </c:pt>
                <c:pt idx="1217">
                  <c:v>13.120874257857423</c:v>
                </c:pt>
                <c:pt idx="1218">
                  <c:v>12.319072193153588</c:v>
                </c:pt>
                <c:pt idx="1219">
                  <c:v>11.794358500397855</c:v>
                </c:pt>
                <c:pt idx="1220">
                  <c:v>11.3625842701541</c:v>
                </c:pt>
                <c:pt idx="1221">
                  <c:v>10.910261347053295</c:v>
                </c:pt>
                <c:pt idx="1222">
                  <c:v>10.174408962838424</c:v>
                </c:pt>
                <c:pt idx="1223">
                  <c:v>9.8572030682356999</c:v>
                </c:pt>
                <c:pt idx="1224">
                  <c:v>9.5651938150552258</c:v>
                </c:pt>
                <c:pt idx="1225">
                  <c:v>9.7393223644043054</c:v>
                </c:pt>
                <c:pt idx="1226">
                  <c:v>10.273387584996231</c:v>
                </c:pt>
                <c:pt idx="1227">
                  <c:v>11.428532675361078</c:v>
                </c:pt>
                <c:pt idx="1228">
                  <c:v>12.666034163689593</c:v>
                </c:pt>
                <c:pt idx="1229">
                  <c:v>14.337813236302839</c:v>
                </c:pt>
                <c:pt idx="1230">
                  <c:v>15.949405515899596</c:v>
                </c:pt>
                <c:pt idx="1231">
                  <c:v>17.664497882195107</c:v>
                </c:pt>
                <c:pt idx="1232">
                  <c:v>19.715555237009912</c:v>
                </c:pt>
                <c:pt idx="1233">
                  <c:v>21.919325030713942</c:v>
                </c:pt>
                <c:pt idx="1234">
                  <c:v>24.197758128499757</c:v>
                </c:pt>
                <c:pt idx="1235">
                  <c:v>26.536406584458931</c:v>
                </c:pt>
                <c:pt idx="1236">
                  <c:v>28.905441345505707</c:v>
                </c:pt>
                <c:pt idx="1237">
                  <c:v>30.157090940849535</c:v>
                </c:pt>
                <c:pt idx="1238">
                  <c:v>31.69889774386094</c:v>
                </c:pt>
                <c:pt idx="1239">
                  <c:v>32.810726660087433</c:v>
                </c:pt>
                <c:pt idx="1240">
                  <c:v>32.779224841125696</c:v>
                </c:pt>
                <c:pt idx="1241">
                  <c:v>33.14958469102659</c:v>
                </c:pt>
                <c:pt idx="1242">
                  <c:v>33.91545002978232</c:v>
                </c:pt>
                <c:pt idx="1243">
                  <c:v>34.092472095398456</c:v>
                </c:pt>
                <c:pt idx="1244">
                  <c:v>33.374157616459861</c:v>
                </c:pt>
                <c:pt idx="1245">
                  <c:v>32.241542955954081</c:v>
                </c:pt>
                <c:pt idx="1246">
                  <c:v>30.208396596649976</c:v>
                </c:pt>
                <c:pt idx="1247">
                  <c:v>29.457169757619951</c:v>
                </c:pt>
                <c:pt idx="1248">
                  <c:v>29.308014055019058</c:v>
                </c:pt>
                <c:pt idx="1249">
                  <c:v>30.401986201992479</c:v>
                </c:pt>
                <c:pt idx="1250">
                  <c:v>31.577917641860957</c:v>
                </c:pt>
                <c:pt idx="1251">
                  <c:v>31.688698026109737</c:v>
                </c:pt>
                <c:pt idx="1252">
                  <c:v>32.329063286399318</c:v>
                </c:pt>
                <c:pt idx="1253">
                  <c:v>32.809034905903125</c:v>
                </c:pt>
                <c:pt idx="1254">
                  <c:v>33.641672142775008</c:v>
                </c:pt>
                <c:pt idx="1255">
                  <c:v>34.4148352912989</c:v>
                </c:pt>
                <c:pt idx="1256">
                  <c:v>34.835298672881251</c:v>
                </c:pt>
                <c:pt idx="1257">
                  <c:v>36.331572167661392</c:v>
                </c:pt>
                <c:pt idx="1258">
                  <c:v>37.785951166547989</c:v>
                </c:pt>
                <c:pt idx="1259">
                  <c:v>37.912799675679487</c:v>
                </c:pt>
                <c:pt idx="1260">
                  <c:v>37.084444123926183</c:v>
                </c:pt>
                <c:pt idx="1261">
                  <c:v>35.419270166184859</c:v>
                </c:pt>
                <c:pt idx="1262">
                  <c:v>34.132696320918036</c:v>
                </c:pt>
                <c:pt idx="1263">
                  <c:v>32.938020607455989</c:v>
                </c:pt>
                <c:pt idx="1264">
                  <c:v>32.415987344350782</c:v>
                </c:pt>
                <c:pt idx="1265">
                  <c:v>32.012898604109374</c:v>
                </c:pt>
                <c:pt idx="1266">
                  <c:v>30.528580356102083</c:v>
                </c:pt>
                <c:pt idx="1267">
                  <c:v>28.837005917523598</c:v>
                </c:pt>
                <c:pt idx="1268">
                  <c:v>27.224001598674768</c:v>
                </c:pt>
                <c:pt idx="1269">
                  <c:v>26.242300396700674</c:v>
                </c:pt>
                <c:pt idx="1270">
                  <c:v>25.081032490720002</c:v>
                </c:pt>
                <c:pt idx="1271">
                  <c:v>23.461686417963076</c:v>
                </c:pt>
                <c:pt idx="1272">
                  <c:v>21.90459796560231</c:v>
                </c:pt>
                <c:pt idx="1273">
                  <c:v>20.48453463177697</c:v>
                </c:pt>
                <c:pt idx="1274">
                  <c:v>19.293722503646691</c:v>
                </c:pt>
                <c:pt idx="1275">
                  <c:v>17.97585978101808</c:v>
                </c:pt>
                <c:pt idx="1276">
                  <c:v>17.406148343584825</c:v>
                </c:pt>
                <c:pt idx="1277">
                  <c:v>16.877130580253944</c:v>
                </c:pt>
                <c:pt idx="1278">
                  <c:v>16.321307978911967</c:v>
                </c:pt>
                <c:pt idx="1279">
                  <c:v>16.335788126467136</c:v>
                </c:pt>
                <c:pt idx="1280">
                  <c:v>16.349233977768368</c:v>
                </c:pt>
                <c:pt idx="1281">
                  <c:v>15.687033536294415</c:v>
                </c:pt>
                <c:pt idx="1282">
                  <c:v>15.207769624873215</c:v>
                </c:pt>
                <c:pt idx="1283">
                  <c:v>14.7627388499821</c:v>
                </c:pt>
                <c:pt idx="1284">
                  <c:v>13.780228071991838</c:v>
                </c:pt>
                <c:pt idx="1285">
                  <c:v>13.231776366723306</c:v>
                </c:pt>
                <c:pt idx="1286">
                  <c:v>13.183716071463603</c:v>
                </c:pt>
                <c:pt idx="1287">
                  <c:v>13.424754857320661</c:v>
                </c:pt>
                <c:pt idx="1288">
                  <c:v>13.382846916862762</c:v>
                </c:pt>
                <c:pt idx="1289">
                  <c:v>13.797005572526972</c:v>
                </c:pt>
                <c:pt idx="1290">
                  <c:v>14.393892444684953</c:v>
                </c:pt>
                <c:pt idx="1291">
                  <c:v>15.554856565741645</c:v>
                </c:pt>
                <c:pt idx="1292">
                  <c:v>16.673113233597974</c:v>
                </c:pt>
                <c:pt idx="1293">
                  <c:v>16.968147310940971</c:v>
                </c:pt>
                <c:pt idx="1294">
                  <c:v>17.242107525616611</c:v>
                </c:pt>
                <c:pt idx="1295">
                  <c:v>18.016122219922863</c:v>
                </c:pt>
                <c:pt idx="1296">
                  <c:v>17.761812415955859</c:v>
                </c:pt>
                <c:pt idx="1297">
                  <c:v>17.525667597986498</c:v>
                </c:pt>
                <c:pt idx="1298">
                  <c:v>18.123733859774173</c:v>
                </c:pt>
                <c:pt idx="1299">
                  <c:v>18.051466703958624</c:v>
                </c:pt>
                <c:pt idx="1300">
                  <c:v>17.943951312427931</c:v>
                </c:pt>
                <c:pt idx="1301">
                  <c:v>17.871859126194529</c:v>
                </c:pt>
                <c:pt idx="1302">
                  <c:v>17.030014786985362</c:v>
                </c:pt>
                <c:pt idx="1303">
                  <c:v>16.670593485492166</c:v>
                </c:pt>
                <c:pt idx="1304">
                  <c:v>15.886914222851482</c:v>
                </c:pt>
                <c:pt idx="1305">
                  <c:v>15.538834834008451</c:v>
                </c:pt>
                <c:pt idx="1306">
                  <c:v>15.265137381467301</c:v>
                </c:pt>
                <c:pt idx="1307">
                  <c:v>14.841248812620258</c:v>
                </c:pt>
                <c:pt idx="1308">
                  <c:v>14.31630977099568</c:v>
                </c:pt>
                <c:pt idx="1309">
                  <c:v>13.334197032813931</c:v>
                </c:pt>
                <c:pt idx="1310">
                  <c:v>13.080063776340165</c:v>
                </c:pt>
                <c:pt idx="1311">
                  <c:v>13.039598443104218</c:v>
                </c:pt>
                <c:pt idx="1312">
                  <c:v>14.223900802143712</c:v>
                </c:pt>
                <c:pt idx="1313">
                  <c:v>15.959845476112868</c:v>
                </c:pt>
                <c:pt idx="1314">
                  <c:v>18.236185438407624</c:v>
                </c:pt>
                <c:pt idx="1315">
                  <c:v>19.516550755092084</c:v>
                </c:pt>
                <c:pt idx="1316">
                  <c:v>20.046000704555038</c:v>
                </c:pt>
                <c:pt idx="1317">
                  <c:v>20.596209692456458</c:v>
                </c:pt>
                <c:pt idx="1318">
                  <c:v>20.191940308017113</c:v>
                </c:pt>
                <c:pt idx="1319">
                  <c:v>19.816547308180578</c:v>
                </c:pt>
                <c:pt idx="1320">
                  <c:v>20.290147272440919</c:v>
                </c:pt>
                <c:pt idx="1321">
                  <c:v>20.795530017064262</c:v>
                </c:pt>
                <c:pt idx="1322">
                  <c:v>21.717848808992606</c:v>
                </c:pt>
                <c:pt idx="1323">
                  <c:v>22.769194005391977</c:v>
                </c:pt>
                <c:pt idx="1324">
                  <c:v>24.709842081056085</c:v>
                </c:pt>
                <c:pt idx="1325">
                  <c:v>25.916256482632402</c:v>
                </c:pt>
                <c:pt idx="1326">
                  <c:v>27.766879435582634</c:v>
                </c:pt>
                <c:pt idx="1327">
                  <c:v>29.485315034750705</c:v>
                </c:pt>
                <c:pt idx="1328">
                  <c:v>30.384034903238849</c:v>
                </c:pt>
                <c:pt idx="1329">
                  <c:v>30.344656427567514</c:v>
                </c:pt>
                <c:pt idx="1330">
                  <c:v>30.230316332771075</c:v>
                </c:pt>
                <c:pt idx="1331">
                  <c:v>30.196949716236606</c:v>
                </c:pt>
                <c:pt idx="1332">
                  <c:v>30.672430400428901</c:v>
                </c:pt>
                <c:pt idx="1333">
                  <c:v>30.616652988366951</c:v>
                </c:pt>
                <c:pt idx="1334">
                  <c:v>30.426908806772513</c:v>
                </c:pt>
                <c:pt idx="1335">
                  <c:v>31.293706313884989</c:v>
                </c:pt>
                <c:pt idx="1336">
                  <c:v>32.038565186010459</c:v>
                </c:pt>
                <c:pt idx="1337">
                  <c:v>33.01899512322543</c:v>
                </c:pt>
                <c:pt idx="1338">
                  <c:v>33.929394350639328</c:v>
                </c:pt>
                <c:pt idx="1339">
                  <c:v>33.505413174899324</c:v>
                </c:pt>
                <c:pt idx="1340">
                  <c:v>32.529459861056282</c:v>
                </c:pt>
                <c:pt idx="1341">
                  <c:v>30.902402587625531</c:v>
                </c:pt>
                <c:pt idx="1342">
                  <c:v>29.076994369494873</c:v>
                </c:pt>
                <c:pt idx="1343">
                  <c:v>27.522441767880178</c:v>
                </c:pt>
                <c:pt idx="1344">
                  <c:v>25.794017615592228</c:v>
                </c:pt>
                <c:pt idx="1345">
                  <c:v>24.189052331324845</c:v>
                </c:pt>
                <c:pt idx="1346">
                  <c:v>22.674610105116685</c:v>
                </c:pt>
                <c:pt idx="1347">
                  <c:v>21.268342323637683</c:v>
                </c:pt>
                <c:pt idx="1348">
                  <c:v>20.717534470367447</c:v>
                </c:pt>
                <c:pt idx="1349">
                  <c:v>20.206070035187942</c:v>
                </c:pt>
                <c:pt idx="1350">
                  <c:v>20.186680022716352</c:v>
                </c:pt>
                <c:pt idx="1351">
                  <c:v>21.133258914214466</c:v>
                </c:pt>
                <c:pt idx="1352">
                  <c:v>22.030046648116855</c:v>
                </c:pt>
                <c:pt idx="1353">
                  <c:v>22.3272028517958</c:v>
                </c:pt>
                <c:pt idx="1354">
                  <c:v>21.932093318263664</c:v>
                </c:pt>
                <c:pt idx="1355">
                  <c:v>20.679881221282912</c:v>
                </c:pt>
                <c:pt idx="1356">
                  <c:v>19.377672558184365</c:v>
                </c:pt>
                <c:pt idx="1357">
                  <c:v>18.284972988392575</c:v>
                </c:pt>
                <c:pt idx="1358">
                  <c:v>17.509503430898736</c:v>
                </c:pt>
                <c:pt idx="1359">
                  <c:v>17.196887829721742</c:v>
                </c:pt>
                <c:pt idx="1360">
                  <c:v>16.436325265626699</c:v>
                </c:pt>
                <c:pt idx="1361">
                  <c:v>16.125349032400297</c:v>
                </c:pt>
                <c:pt idx="1362">
                  <c:v>15.930329932284812</c:v>
                </c:pt>
                <c:pt idx="1363">
                  <c:v>15.52054563843131</c:v>
                </c:pt>
                <c:pt idx="1364">
                  <c:v>14.470931433841159</c:v>
                </c:pt>
                <c:pt idx="1365">
                  <c:v>14.088723624615287</c:v>
                </c:pt>
                <c:pt idx="1366">
                  <c:v>13.927187091046097</c:v>
                </c:pt>
                <c:pt idx="1367">
                  <c:v>13.633463701400819</c:v>
                </c:pt>
                <c:pt idx="1368">
                  <c:v>13.933860517736495</c:v>
                </c:pt>
                <c:pt idx="1369">
                  <c:v>14.427851724386453</c:v>
                </c:pt>
                <c:pt idx="1370">
                  <c:v>14.652775583770197</c:v>
                </c:pt>
                <c:pt idx="1371">
                  <c:v>14.572386262517897</c:v>
                </c:pt>
                <c:pt idx="1372">
                  <c:v>14.6359939846923</c:v>
                </c:pt>
                <c:pt idx="1373">
                  <c:v>14.587828129846519</c:v>
                </c:pt>
                <c:pt idx="1374">
                  <c:v>15.821204296867066</c:v>
                </c:pt>
                <c:pt idx="1375">
                  <c:v>17.352854389821072</c:v>
                </c:pt>
                <c:pt idx="1376">
                  <c:v>18.829600520253859</c:v>
                </c:pt>
                <c:pt idx="1377">
                  <c:v>20.490915996164805</c:v>
                </c:pt>
                <c:pt idx="1378">
                  <c:v>22.033566080939256</c:v>
                </c:pt>
                <c:pt idx="1379">
                  <c:v>23.991113332980117</c:v>
                </c:pt>
                <c:pt idx="1380">
                  <c:v>25.891776213573266</c:v>
                </c:pt>
                <c:pt idx="1381">
                  <c:v>25.892914442744285</c:v>
                </c:pt>
                <c:pt idx="1382">
                  <c:v>24.687804839871582</c:v>
                </c:pt>
                <c:pt idx="1383">
                  <c:v>24.198360342060504</c:v>
                </c:pt>
                <c:pt idx="1384">
                  <c:v>24.037946131703329</c:v>
                </c:pt>
                <c:pt idx="1385">
                  <c:v>24.151479283619615</c:v>
                </c:pt>
                <c:pt idx="1386">
                  <c:v>23.798368960027261</c:v>
                </c:pt>
                <c:pt idx="1387">
                  <c:v>23.328489348573139</c:v>
                </c:pt>
                <c:pt idx="1388">
                  <c:v>22.892172566508606</c:v>
                </c:pt>
                <c:pt idx="1389">
                  <c:v>23.178093704317245</c:v>
                </c:pt>
                <c:pt idx="1390">
                  <c:v>23.443591903710978</c:v>
                </c:pt>
                <c:pt idx="1391">
                  <c:v>22.372471409171652</c:v>
                </c:pt>
                <c:pt idx="1392">
                  <c:v>21.992748436702779</c:v>
                </c:pt>
                <c:pt idx="1393">
                  <c:v>21.676362236824591</c:v>
                </c:pt>
                <c:pt idx="1394">
                  <c:v>20.421817409658985</c:v>
                </c:pt>
                <c:pt idx="1395">
                  <c:v>20.559946519582734</c:v>
                </c:pt>
                <c:pt idx="1396">
                  <c:v>20.688209264511933</c:v>
                </c:pt>
                <c:pt idx="1397">
                  <c:v>19.738955025861657</c:v>
                </c:pt>
                <c:pt idx="1398">
                  <c:v>18.391400812401194</c:v>
                </c:pt>
                <c:pt idx="1399">
                  <c:v>17.642219708879171</c:v>
                </c:pt>
                <c:pt idx="1400">
                  <c:v>17.108661256723952</c:v>
                </c:pt>
                <c:pt idx="1401">
                  <c:v>16.093168668984973</c:v>
                </c:pt>
                <c:pt idx="1402">
                  <c:v>15.082667795160447</c:v>
                </c:pt>
                <c:pt idx="1403">
                  <c:v>14.227091140494979</c:v>
                </c:pt>
                <c:pt idx="1404">
                  <c:v>14.942683421892427</c:v>
                </c:pt>
                <c:pt idx="1405">
                  <c:v>15.884482584086218</c:v>
                </c:pt>
                <c:pt idx="1406">
                  <c:v>16.964622685739091</c:v>
                </c:pt>
                <c:pt idx="1407">
                  <c:v>18.093532567147008</c:v>
                </c:pt>
                <c:pt idx="1408">
                  <c:v>19.244150685917923</c:v>
                </c:pt>
                <c:pt idx="1409">
                  <c:v>20.312581796205198</c:v>
                </c:pt>
                <c:pt idx="1410">
                  <c:v>21.69918430659169</c:v>
                </c:pt>
                <c:pt idx="1411">
                  <c:v>22.636090439398625</c:v>
                </c:pt>
                <c:pt idx="1412">
                  <c:v>23.105048595058925</c:v>
                </c:pt>
                <c:pt idx="1413">
                  <c:v>23.944727221937285</c:v>
                </c:pt>
                <c:pt idx="1414">
                  <c:v>24.463805521346242</c:v>
                </c:pt>
                <c:pt idx="1415">
                  <c:v>25.535876113882882</c:v>
                </c:pt>
                <c:pt idx="1416">
                  <c:v>26.299545090762066</c:v>
                </c:pt>
                <c:pt idx="1417">
                  <c:v>27.008666283578453</c:v>
                </c:pt>
                <c:pt idx="1418">
                  <c:v>27.993364629931843</c:v>
                </c:pt>
                <c:pt idx="1419">
                  <c:v>27.478942848973805</c:v>
                </c:pt>
                <c:pt idx="1420">
                  <c:v>27.737963276832875</c:v>
                </c:pt>
                <c:pt idx="1421">
                  <c:v>28.055011676060694</c:v>
                </c:pt>
                <c:pt idx="1422">
                  <c:v>27.747067692666722</c:v>
                </c:pt>
                <c:pt idx="1423">
                  <c:v>26.514793857577608</c:v>
                </c:pt>
                <c:pt idx="1424">
                  <c:v>25.097530362014659</c:v>
                </c:pt>
                <c:pt idx="1425">
                  <c:v>23.781499973277636</c:v>
                </c:pt>
                <c:pt idx="1426">
                  <c:v>22.791676813298935</c:v>
                </c:pt>
                <c:pt idx="1427">
                  <c:v>21.872555307604426</c:v>
                </c:pt>
                <c:pt idx="1428">
                  <c:v>20.966780856293951</c:v>
                </c:pt>
                <c:pt idx="1429">
                  <c:v>20.476376234443109</c:v>
                </c:pt>
                <c:pt idx="1430">
                  <c:v>19.38407064772289</c:v>
                </c:pt>
                <c:pt idx="1431">
                  <c:v>18.054606147259726</c:v>
                </c:pt>
                <c:pt idx="1432">
                  <c:v>16.847238769287134</c:v>
                </c:pt>
                <c:pt idx="1433">
                  <c:v>16.984106669932995</c:v>
                </c:pt>
                <c:pt idx="1434">
                  <c:v>17.472873167771223</c:v>
                </c:pt>
                <c:pt idx="1435">
                  <c:v>17.519373082399156</c:v>
                </c:pt>
                <c:pt idx="1436">
                  <c:v>17.680157211501069</c:v>
                </c:pt>
                <c:pt idx="1437">
                  <c:v>17.791949038803452</c:v>
                </c:pt>
                <c:pt idx="1438">
                  <c:v>18.421884044142686</c:v>
                </c:pt>
                <c:pt idx="1439">
                  <c:v>19.006823691957688</c:v>
                </c:pt>
                <c:pt idx="1440">
                  <c:v>18.532982380014221</c:v>
                </c:pt>
                <c:pt idx="1441">
                  <c:v>18.092986876066718</c:v>
                </c:pt>
                <c:pt idx="1442">
                  <c:v>18.580064214585871</c:v>
                </c:pt>
                <c:pt idx="1443">
                  <c:v>19.166453201912557</c:v>
                </c:pt>
                <c:pt idx="1444">
                  <c:v>19.71095726157305</c:v>
                </c:pt>
                <c:pt idx="1445">
                  <c:v>20.354204278064287</c:v>
                </c:pt>
                <c:pt idx="1446">
                  <c:v>20.90973438701068</c:v>
                </c:pt>
                <c:pt idx="1447">
                  <c:v>19.631761220906945</c:v>
                </c:pt>
                <c:pt idx="1448">
                  <c:v>18.99349973812588</c:v>
                </c:pt>
                <c:pt idx="1449">
                  <c:v>18.095451452329332</c:v>
                </c:pt>
                <c:pt idx="1450">
                  <c:v>17.332571197604491</c:v>
                </c:pt>
                <c:pt idx="1451">
                  <c:v>16.588963160022914</c:v>
                </c:pt>
                <c:pt idx="1452">
                  <c:v>16.046216304215598</c:v>
                </c:pt>
                <c:pt idx="1453">
                  <c:v>15.767486394081374</c:v>
                </c:pt>
                <c:pt idx="1454">
                  <c:v>15.345911633066995</c:v>
                </c:pt>
                <c:pt idx="1455">
                  <c:v>14.268015016801451</c:v>
                </c:pt>
                <c:pt idx="1456">
                  <c:v>13.52055770193282</c:v>
                </c:pt>
                <c:pt idx="1457">
                  <c:v>12.564928377778674</c:v>
                </c:pt>
                <c:pt idx="1458">
                  <c:v>12.098588971097502</c:v>
                </c:pt>
                <c:pt idx="1459">
                  <c:v>12.233609824542492</c:v>
                </c:pt>
                <c:pt idx="1460">
                  <c:v>13.236685116712838</c:v>
                </c:pt>
                <c:pt idx="1461">
                  <c:v>15.196414233633915</c:v>
                </c:pt>
                <c:pt idx="1462">
                  <c:v>17.14807916957384</c:v>
                </c:pt>
                <c:pt idx="1463">
                  <c:v>19.356552301100734</c:v>
                </c:pt>
                <c:pt idx="1464">
                  <c:v>21.030152493425071</c:v>
                </c:pt>
                <c:pt idx="1465">
                  <c:v>22.684272154253584</c:v>
                </c:pt>
                <c:pt idx="1466">
                  <c:v>24.590026074546788</c:v>
                </c:pt>
                <c:pt idx="1467">
                  <c:v>25.397337435670291</c:v>
                </c:pt>
                <c:pt idx="1468">
                  <c:v>26.30847089275241</c:v>
                </c:pt>
                <c:pt idx="1469">
                  <c:v>27.35427622339294</c:v>
                </c:pt>
                <c:pt idx="1470">
                  <c:v>27.960233219418914</c:v>
                </c:pt>
                <c:pt idx="1471">
                  <c:v>28.879246819798603</c:v>
                </c:pt>
                <c:pt idx="1472">
                  <c:v>30.207596247512672</c:v>
                </c:pt>
                <c:pt idx="1473">
                  <c:v>30.069103364283482</c:v>
                </c:pt>
                <c:pt idx="1474">
                  <c:v>29.940502829856378</c:v>
                </c:pt>
                <c:pt idx="1475">
                  <c:v>30.172413130214753</c:v>
                </c:pt>
                <c:pt idx="1476">
                  <c:v>30.805768406691175</c:v>
                </c:pt>
                <c:pt idx="1477">
                  <c:v>31.13537690694038</c:v>
                </c:pt>
                <c:pt idx="1478">
                  <c:v>30.847608964306502</c:v>
                </c:pt>
                <c:pt idx="1479">
                  <c:v>30.693277544839979</c:v>
                </c:pt>
                <c:pt idx="1480">
                  <c:v>30.549969798192492</c:v>
                </c:pt>
                <c:pt idx="1481">
                  <c:v>30.723901267785546</c:v>
                </c:pt>
                <c:pt idx="1482">
                  <c:v>31.557563293936617</c:v>
                </c:pt>
                <c:pt idx="1483">
                  <c:v>32.741748481503244</c:v>
                </c:pt>
                <c:pt idx="1484">
                  <c:v>33.710994944372324</c:v>
                </c:pt>
                <c:pt idx="1485">
                  <c:v>31.652249159261874</c:v>
                </c:pt>
                <c:pt idx="1486">
                  <c:v>29.740556644516456</c:v>
                </c:pt>
                <c:pt idx="1487">
                  <c:v>28.182426842365082</c:v>
                </c:pt>
                <c:pt idx="1488">
                  <c:v>26.735592026081662</c:v>
                </c:pt>
                <c:pt idx="1489">
                  <c:v>25.66371634646352</c:v>
                </c:pt>
                <c:pt idx="1490">
                  <c:v>25.290428738564813</c:v>
                </c:pt>
                <c:pt idx="1491">
                  <c:v>25.235741776182412</c:v>
                </c:pt>
                <c:pt idx="1492">
                  <c:v>25.029596084925156</c:v>
                </c:pt>
                <c:pt idx="1493">
                  <c:v>24.595237179920844</c:v>
                </c:pt>
                <c:pt idx="1494">
                  <c:v>23.690613477889347</c:v>
                </c:pt>
                <c:pt idx="1495">
                  <c:v>23.742618606201216</c:v>
                </c:pt>
                <c:pt idx="1496">
                  <c:v>23.79090908249081</c:v>
                </c:pt>
                <c:pt idx="1497">
                  <c:v>22.159890188198339</c:v>
                </c:pt>
                <c:pt idx="1498">
                  <c:v>20.791312165195375</c:v>
                </c:pt>
                <c:pt idx="1499">
                  <c:v>19.950080663573427</c:v>
                </c:pt>
                <c:pt idx="1500">
                  <c:v>19.59261009995204</c:v>
                </c:pt>
                <c:pt idx="1501">
                  <c:v>19.782656176773319</c:v>
                </c:pt>
                <c:pt idx="1502">
                  <c:v>20.212602841131481</c:v>
                </c:pt>
                <c:pt idx="1503">
                  <c:v>21.16035213099201</c:v>
                </c:pt>
                <c:pt idx="1504">
                  <c:v>20.744949758484374</c:v>
                </c:pt>
                <c:pt idx="1505">
                  <c:v>19.794700743669956</c:v>
                </c:pt>
                <c:pt idx="1506">
                  <c:v>20.651621606494984</c:v>
                </c:pt>
                <c:pt idx="1507">
                  <c:v>21.44733383626108</c:v>
                </c:pt>
                <c:pt idx="1508">
                  <c:v>22.51246725350066</c:v>
                </c:pt>
                <c:pt idx="1509">
                  <c:v>23.344038526341059</c:v>
                </c:pt>
                <c:pt idx="1510">
                  <c:v>24.30134638718182</c:v>
                </c:pt>
                <c:pt idx="1511">
                  <c:v>23.804598982158105</c:v>
                </c:pt>
                <c:pt idx="1512">
                  <c:v>23.343333534636084</c:v>
                </c:pt>
                <c:pt idx="1513">
                  <c:v>24.037774008459603</c:v>
                </c:pt>
                <c:pt idx="1514">
                  <c:v>25.127314085379204</c:v>
                </c:pt>
                <c:pt idx="1515">
                  <c:v>26.139029871090262</c:v>
                </c:pt>
                <c:pt idx="1516">
                  <c:v>27.41381779589388</c:v>
                </c:pt>
                <c:pt idx="1517">
                  <c:v>27.532957553517381</c:v>
                </c:pt>
                <c:pt idx="1518">
                  <c:v>27.643587328453489</c:v>
                </c:pt>
                <c:pt idx="1519">
                  <c:v>27.226999519671818</c:v>
                </c:pt>
                <c:pt idx="1520">
                  <c:v>26.14740448904314</c:v>
                </c:pt>
                <c:pt idx="1521">
                  <c:v>25.609168132220447</c:v>
                </c:pt>
                <c:pt idx="1522">
                  <c:v>25.208577109135092</c:v>
                </c:pt>
                <c:pt idx="1523">
                  <c:v>24.259458781604167</c:v>
                </c:pt>
                <c:pt idx="1524">
                  <c:v>24.066114105111055</c:v>
                </c:pt>
                <c:pt idx="1525">
                  <c:v>24.624006860209413</c:v>
                </c:pt>
                <c:pt idx="1526">
                  <c:v>25.729396742965449</c:v>
                </c:pt>
                <c:pt idx="1527">
                  <c:v>27.879970841842184</c:v>
                </c:pt>
                <c:pt idx="1528">
                  <c:v>29.876932505084866</c:v>
                </c:pt>
                <c:pt idx="1529">
                  <c:v>32.01759786644309</c:v>
                </c:pt>
                <c:pt idx="1530">
                  <c:v>32.901126959567442</c:v>
                </c:pt>
                <c:pt idx="1531">
                  <c:v>32.805401971543255</c:v>
                </c:pt>
                <c:pt idx="1532">
                  <c:v>32.362473851733633</c:v>
                </c:pt>
                <c:pt idx="1533">
                  <c:v>32.07262849328562</c:v>
                </c:pt>
                <c:pt idx="1534">
                  <c:v>31.366760449627865</c:v>
                </c:pt>
                <c:pt idx="1535">
                  <c:v>30.267410785363776</c:v>
                </c:pt>
                <c:pt idx="1536">
                  <c:v>29.470130011965729</c:v>
                </c:pt>
                <c:pt idx="1537">
                  <c:v>28.885811154032844</c:v>
                </c:pt>
                <c:pt idx="1538">
                  <c:v>27.688652843730146</c:v>
                </c:pt>
                <c:pt idx="1539">
                  <c:v>26.458477173159864</c:v>
                </c:pt>
                <c:pt idx="1540">
                  <c:v>25.141348376936666</c:v>
                </c:pt>
                <c:pt idx="1541">
                  <c:v>23.992112965747729</c:v>
                </c:pt>
                <c:pt idx="1542">
                  <c:v>23.209581363747166</c:v>
                </c:pt>
                <c:pt idx="1543">
                  <c:v>22.669332913543773</c:v>
                </c:pt>
                <c:pt idx="1544">
                  <c:v>21.920383939541935</c:v>
                </c:pt>
                <c:pt idx="1545">
                  <c:v>20.574431596505303</c:v>
                </c:pt>
                <c:pt idx="1546">
                  <c:v>19.393753305848296</c:v>
                </c:pt>
                <c:pt idx="1547">
                  <c:v>18.190139362211326</c:v>
                </c:pt>
                <c:pt idx="1548">
                  <c:v>17.180017186027431</c:v>
                </c:pt>
                <c:pt idx="1549">
                  <c:v>16.356084624609213</c:v>
                </c:pt>
                <c:pt idx="1550">
                  <c:v>16.450653410747119</c:v>
                </c:pt>
                <c:pt idx="1551">
                  <c:v>15.361747348787578</c:v>
                </c:pt>
                <c:pt idx="1552">
                  <c:v>15.528016811423825</c:v>
                </c:pt>
                <c:pt idx="1553">
                  <c:v>15.685893729752014</c:v>
                </c:pt>
                <c:pt idx="1554">
                  <c:v>16.101853688387784</c:v>
                </c:pt>
                <c:pt idx="1555">
                  <c:v>15.746936175471275</c:v>
                </c:pt>
                <c:pt idx="1556">
                  <c:v>16.007544524947647</c:v>
                </c:pt>
                <c:pt idx="1557">
                  <c:v>16.481441667167285</c:v>
                </c:pt>
                <c:pt idx="1558">
                  <c:v>16.231450550961121</c:v>
                </c:pt>
                <c:pt idx="1559">
                  <c:v>15.589933266295471</c:v>
                </c:pt>
                <c:pt idx="1560">
                  <c:v>14.739400316192729</c:v>
                </c:pt>
                <c:pt idx="1561">
                  <c:v>14.551978837974993</c:v>
                </c:pt>
                <c:pt idx="1562">
                  <c:v>14.377944608201378</c:v>
                </c:pt>
                <c:pt idx="1563">
                  <c:v>14.668518908801964</c:v>
                </c:pt>
                <c:pt idx="1564">
                  <c:v>14.938337902216793</c:v>
                </c:pt>
                <c:pt idx="1565">
                  <c:v>15.384169047075922</c:v>
                </c:pt>
                <c:pt idx="1566">
                  <c:v>15.226522437517291</c:v>
                </c:pt>
                <c:pt idx="1567">
                  <c:v>15.135546722461761</c:v>
                </c:pt>
                <c:pt idx="1568">
                  <c:v>14.240623980516089</c:v>
                </c:pt>
                <c:pt idx="1569">
                  <c:v>13.598280341632583</c:v>
                </c:pt>
                <c:pt idx="1570">
                  <c:v>12.812917622970197</c:v>
                </c:pt>
                <c:pt idx="1571">
                  <c:v>12.491442616848317</c:v>
                </c:pt>
                <c:pt idx="1572">
                  <c:v>11.674768922720505</c:v>
                </c:pt>
                <c:pt idx="1573">
                  <c:v>12.00126920367059</c:v>
                </c:pt>
                <c:pt idx="1574">
                  <c:v>12.470179255873527</c:v>
                </c:pt>
                <c:pt idx="1575">
                  <c:v>12.828751471131355</c:v>
                </c:pt>
                <c:pt idx="1576">
                  <c:v>12.664497927105501</c:v>
                </c:pt>
                <c:pt idx="1577">
                  <c:v>11.942269535812434</c:v>
                </c:pt>
                <c:pt idx="1578">
                  <c:v>11.795537812689341</c:v>
                </c:pt>
                <c:pt idx="1579">
                  <c:v>11.731119635623818</c:v>
                </c:pt>
                <c:pt idx="1580">
                  <c:v>12.299969178996092</c:v>
                </c:pt>
                <c:pt idx="1581">
                  <c:v>12.599663288284027</c:v>
                </c:pt>
                <c:pt idx="1582">
                  <c:v>12.998668846179214</c:v>
                </c:pt>
                <c:pt idx="1583">
                  <c:v>13.189100711772156</c:v>
                </c:pt>
                <c:pt idx="1584">
                  <c:v>13.460615622032709</c:v>
                </c:pt>
                <c:pt idx="1585">
                  <c:v>13.568819127323353</c:v>
                </c:pt>
                <c:pt idx="1586">
                  <c:v>13.20568222484196</c:v>
                </c:pt>
                <c:pt idx="1587">
                  <c:v>13.8958504403103</c:v>
                </c:pt>
                <c:pt idx="1588">
                  <c:v>14.273435502678257</c:v>
                </c:pt>
                <c:pt idx="1589">
                  <c:v>14.201920857880816</c:v>
                </c:pt>
                <c:pt idx="1590">
                  <c:v>14.732676175805969</c:v>
                </c:pt>
                <c:pt idx="1591">
                  <c:v>15.475035339004158</c:v>
                </c:pt>
                <c:pt idx="1592">
                  <c:v>16.801214430906807</c:v>
                </c:pt>
                <c:pt idx="1593">
                  <c:v>18.032666444816407</c:v>
                </c:pt>
                <c:pt idx="1594">
                  <c:v>18.42895852569513</c:v>
                </c:pt>
                <c:pt idx="1595">
                  <c:v>19.071844294346899</c:v>
                </c:pt>
                <c:pt idx="1596">
                  <c:v>20.015244302467945</c:v>
                </c:pt>
                <c:pt idx="1597">
                  <c:v>21.35117722696091</c:v>
                </c:pt>
                <c:pt idx="1598">
                  <c:v>21.915765451867571</c:v>
                </c:pt>
                <c:pt idx="1599">
                  <c:v>22.125986956223546</c:v>
                </c:pt>
                <c:pt idx="1600">
                  <c:v>21.677437054479107</c:v>
                </c:pt>
                <c:pt idx="1601">
                  <c:v>20.302634403290593</c:v>
                </c:pt>
                <c:pt idx="1602">
                  <c:v>19.267522175706407</c:v>
                </c:pt>
                <c:pt idx="1603">
                  <c:v>18.023106897557856</c:v>
                </c:pt>
                <c:pt idx="1604">
                  <c:v>17.308558658474599</c:v>
                </c:pt>
                <c:pt idx="1605">
                  <c:v>16.52844932483691</c:v>
                </c:pt>
                <c:pt idx="1606">
                  <c:v>16.210453781256419</c:v>
                </c:pt>
                <c:pt idx="1607">
                  <c:v>15.300443408722151</c:v>
                </c:pt>
                <c:pt idx="1608">
                  <c:v>15.678449141711269</c:v>
                </c:pt>
                <c:pt idx="1609">
                  <c:v>16.213926945794721</c:v>
                </c:pt>
                <c:pt idx="1610">
                  <c:v>16.996974514387894</c:v>
                </c:pt>
                <c:pt idx="1611">
                  <c:v>17.183632758518762</c:v>
                </c:pt>
                <c:pt idx="1612">
                  <c:v>17.350898117160298</c:v>
                </c:pt>
                <c:pt idx="1613">
                  <c:v>17.506215950184583</c:v>
                </c:pt>
                <c:pt idx="1614">
                  <c:v>16.48876478981667</c:v>
                </c:pt>
                <c:pt idx="1615">
                  <c:v>15.724254602559567</c:v>
                </c:pt>
                <c:pt idx="1616">
                  <c:v>15.610585698600753</c:v>
                </c:pt>
                <c:pt idx="1617">
                  <c:v>14.693951304018611</c:v>
                </c:pt>
                <c:pt idx="1618">
                  <c:v>13.918950011798241</c:v>
                </c:pt>
                <c:pt idx="1619">
                  <c:v>13.444087347328921</c:v>
                </c:pt>
                <c:pt idx="1620">
                  <c:v>12.51354332298776</c:v>
                </c:pt>
                <c:pt idx="1621">
                  <c:v>12.271599109559368</c:v>
                </c:pt>
                <c:pt idx="1622">
                  <c:v>12.128782049500739</c:v>
                </c:pt>
                <c:pt idx="1623">
                  <c:v>12.645832025170225</c:v>
                </c:pt>
                <c:pt idx="1624">
                  <c:v>14.44659264386558</c:v>
                </c:pt>
                <c:pt idx="1625">
                  <c:v>16.348080738899952</c:v>
                </c:pt>
                <c:pt idx="1626">
                  <c:v>19.700446321243987</c:v>
                </c:pt>
                <c:pt idx="1627">
                  <c:v>23.475974427291526</c:v>
                </c:pt>
                <c:pt idx="1628">
                  <c:v>27.320923564717852</c:v>
                </c:pt>
                <c:pt idx="1629">
                  <c:v>29.80429167472882</c:v>
                </c:pt>
                <c:pt idx="1630">
                  <c:v>32.312059853265765</c:v>
                </c:pt>
                <c:pt idx="1631">
                  <c:v>34.019512194616532</c:v>
                </c:pt>
                <c:pt idx="1632">
                  <c:v>35.605003654442243</c:v>
                </c:pt>
                <c:pt idx="1633">
                  <c:v>36.535956369177498</c:v>
                </c:pt>
                <c:pt idx="1634">
                  <c:v>37.5124986636241</c:v>
                </c:pt>
                <c:pt idx="1635">
                  <c:v>38.805030941171907</c:v>
                </c:pt>
                <c:pt idx="1636">
                  <c:v>40.457834421665822</c:v>
                </c:pt>
                <c:pt idx="1637">
                  <c:v>42.10438092691777</c:v>
                </c:pt>
                <c:pt idx="1638">
                  <c:v>42.947978858878578</c:v>
                </c:pt>
                <c:pt idx="1639">
                  <c:v>43.517013862078926</c:v>
                </c:pt>
                <c:pt idx="1640">
                  <c:v>44.101811510317567</c:v>
                </c:pt>
                <c:pt idx="1641">
                  <c:v>44.693607543667405</c:v>
                </c:pt>
                <c:pt idx="1642">
                  <c:v>44.413613954760223</c:v>
                </c:pt>
                <c:pt idx="1643">
                  <c:v>43.65924334529484</c:v>
                </c:pt>
                <c:pt idx="1644">
                  <c:v>42.479427289617782</c:v>
                </c:pt>
                <c:pt idx="1645">
                  <c:v>40.425257824296096</c:v>
                </c:pt>
                <c:pt idx="1646">
                  <c:v>38.761735438715547</c:v>
                </c:pt>
                <c:pt idx="1647">
                  <c:v>37.915059410787165</c:v>
                </c:pt>
                <c:pt idx="1648">
                  <c:v>37.768355075043686</c:v>
                </c:pt>
                <c:pt idx="1649">
                  <c:v>37.589346517990904</c:v>
                </c:pt>
                <c:pt idx="1650">
                  <c:v>36.736764270084741</c:v>
                </c:pt>
                <c:pt idx="1651">
                  <c:v>35.776319396744675</c:v>
                </c:pt>
                <c:pt idx="1652">
                  <c:v>35.542265624621457</c:v>
                </c:pt>
                <c:pt idx="1653">
                  <c:v>35.96468038169867</c:v>
                </c:pt>
                <c:pt idx="1654">
                  <c:v>36.356922656127509</c:v>
                </c:pt>
                <c:pt idx="1655">
                  <c:v>35.487790332956152</c:v>
                </c:pt>
                <c:pt idx="1656">
                  <c:v>34.781794387126453</c:v>
                </c:pt>
                <c:pt idx="1657">
                  <c:v>34.43887741846688</c:v>
                </c:pt>
                <c:pt idx="1658">
                  <c:v>33.904038074902473</c:v>
                </c:pt>
                <c:pt idx="1659">
                  <c:v>34.086506998904341</c:v>
                </c:pt>
                <c:pt idx="1660">
                  <c:v>35.099208475389744</c:v>
                </c:pt>
                <c:pt idx="1661">
                  <c:v>36.323069848398085</c:v>
                </c:pt>
                <c:pt idx="1662">
                  <c:v>37.024954774541079</c:v>
                </c:pt>
                <c:pt idx="1663">
                  <c:v>37.422127747802492</c:v>
                </c:pt>
                <c:pt idx="1664">
                  <c:v>37.326356627687908</c:v>
                </c:pt>
                <c:pt idx="1665">
                  <c:v>36.99580034503029</c:v>
                </c:pt>
                <c:pt idx="1666">
                  <c:v>37.252987661307664</c:v>
                </c:pt>
                <c:pt idx="1667">
                  <c:v>37.816341225685292</c:v>
                </c:pt>
                <c:pt idx="1668">
                  <c:v>38.011230000215974</c:v>
                </c:pt>
                <c:pt idx="1669">
                  <c:v>37.594274133134107</c:v>
                </c:pt>
                <c:pt idx="1670">
                  <c:v>36.622937559657039</c:v>
                </c:pt>
                <c:pt idx="1671">
                  <c:v>34.785552951832202</c:v>
                </c:pt>
                <c:pt idx="1672">
                  <c:v>33.202836149189757</c:v>
                </c:pt>
                <c:pt idx="1673">
                  <c:v>31.493355961709785</c:v>
                </c:pt>
                <c:pt idx="1674">
                  <c:v>30.008281602298837</c:v>
                </c:pt>
                <c:pt idx="1675">
                  <c:v>28.320013367419229</c:v>
                </c:pt>
                <c:pt idx="1676">
                  <c:v>27.218624726723963</c:v>
                </c:pt>
                <c:pt idx="1677">
                  <c:v>26.085557763776798</c:v>
                </c:pt>
                <c:pt idx="1678">
                  <c:v>25.485453548350186</c:v>
                </c:pt>
                <c:pt idx="1679">
                  <c:v>25.127851021429134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85-824E-B743-26A5938A2A32}"/>
            </c:ext>
          </c:extLst>
        </c:ser>
        <c:ser>
          <c:idx val="3"/>
          <c:order val="3"/>
          <c:tx>
            <c:strRef>
              <c:f>Sheet1!$S$1:$S$2</c:f>
              <c:strCache>
                <c:ptCount val="2"/>
                <c:pt idx="1">
                  <c:v>平均線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Sheet1!$S$3:$S$1682</c:f>
              <c:numCache>
                <c:formatCode>General</c:formatCode>
                <c:ptCount val="1680"/>
                <c:pt idx="27">
                  <c:v>25</c:v>
                </c:pt>
                <c:pt idx="28">
                  <c:v>25</c:v>
                </c:pt>
                <c:pt idx="29">
                  <c:v>25</c:v>
                </c:pt>
                <c:pt idx="30">
                  <c:v>25</c:v>
                </c:pt>
                <c:pt idx="31">
                  <c:v>25</c:v>
                </c:pt>
                <c:pt idx="32">
                  <c:v>25</c:v>
                </c:pt>
                <c:pt idx="33">
                  <c:v>25</c:v>
                </c:pt>
                <c:pt idx="34">
                  <c:v>25</c:v>
                </c:pt>
                <c:pt idx="35">
                  <c:v>25</c:v>
                </c:pt>
                <c:pt idx="36">
                  <c:v>25</c:v>
                </c:pt>
                <c:pt idx="37">
                  <c:v>25</c:v>
                </c:pt>
                <c:pt idx="38">
                  <c:v>25</c:v>
                </c:pt>
                <c:pt idx="39">
                  <c:v>25</c:v>
                </c:pt>
                <c:pt idx="40">
                  <c:v>25</c:v>
                </c:pt>
                <c:pt idx="41">
                  <c:v>25</c:v>
                </c:pt>
                <c:pt idx="42">
                  <c:v>25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25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25</c:v>
                </c:pt>
                <c:pt idx="60">
                  <c:v>25</c:v>
                </c:pt>
                <c:pt idx="61">
                  <c:v>25</c:v>
                </c:pt>
                <c:pt idx="62">
                  <c:v>25</c:v>
                </c:pt>
                <c:pt idx="63">
                  <c:v>25</c:v>
                </c:pt>
                <c:pt idx="64">
                  <c:v>25</c:v>
                </c:pt>
                <c:pt idx="65">
                  <c:v>25</c:v>
                </c:pt>
                <c:pt idx="66">
                  <c:v>25</c:v>
                </c:pt>
                <c:pt idx="67">
                  <c:v>25</c:v>
                </c:pt>
                <c:pt idx="68">
                  <c:v>25</c:v>
                </c:pt>
                <c:pt idx="69">
                  <c:v>25</c:v>
                </c:pt>
                <c:pt idx="70">
                  <c:v>25</c:v>
                </c:pt>
                <c:pt idx="71">
                  <c:v>25</c:v>
                </c:pt>
                <c:pt idx="72">
                  <c:v>25</c:v>
                </c:pt>
                <c:pt idx="73">
                  <c:v>25</c:v>
                </c:pt>
                <c:pt idx="74">
                  <c:v>25</c:v>
                </c:pt>
                <c:pt idx="75">
                  <c:v>25</c:v>
                </c:pt>
                <c:pt idx="76">
                  <c:v>25</c:v>
                </c:pt>
                <c:pt idx="77">
                  <c:v>25</c:v>
                </c:pt>
                <c:pt idx="78">
                  <c:v>25</c:v>
                </c:pt>
                <c:pt idx="79">
                  <c:v>25</c:v>
                </c:pt>
                <c:pt idx="80">
                  <c:v>25</c:v>
                </c:pt>
                <c:pt idx="81">
                  <c:v>25</c:v>
                </c:pt>
                <c:pt idx="82">
                  <c:v>25</c:v>
                </c:pt>
                <c:pt idx="83">
                  <c:v>25</c:v>
                </c:pt>
                <c:pt idx="84">
                  <c:v>25</c:v>
                </c:pt>
                <c:pt idx="85">
                  <c:v>25</c:v>
                </c:pt>
                <c:pt idx="86">
                  <c:v>25</c:v>
                </c:pt>
                <c:pt idx="87">
                  <c:v>25</c:v>
                </c:pt>
                <c:pt idx="88">
                  <c:v>25</c:v>
                </c:pt>
                <c:pt idx="89">
                  <c:v>25</c:v>
                </c:pt>
                <c:pt idx="90">
                  <c:v>25</c:v>
                </c:pt>
                <c:pt idx="91">
                  <c:v>25</c:v>
                </c:pt>
                <c:pt idx="92">
                  <c:v>25</c:v>
                </c:pt>
                <c:pt idx="93">
                  <c:v>25</c:v>
                </c:pt>
                <c:pt idx="94">
                  <c:v>25</c:v>
                </c:pt>
                <c:pt idx="95">
                  <c:v>25</c:v>
                </c:pt>
                <c:pt idx="96">
                  <c:v>25</c:v>
                </c:pt>
                <c:pt idx="97">
                  <c:v>25</c:v>
                </c:pt>
                <c:pt idx="98">
                  <c:v>25</c:v>
                </c:pt>
                <c:pt idx="99">
                  <c:v>25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25</c:v>
                </c:pt>
                <c:pt idx="109">
                  <c:v>25</c:v>
                </c:pt>
                <c:pt idx="110">
                  <c:v>25</c:v>
                </c:pt>
                <c:pt idx="111">
                  <c:v>25</c:v>
                </c:pt>
                <c:pt idx="112">
                  <c:v>25</c:v>
                </c:pt>
                <c:pt idx="113">
                  <c:v>25</c:v>
                </c:pt>
                <c:pt idx="114">
                  <c:v>25</c:v>
                </c:pt>
                <c:pt idx="115">
                  <c:v>25</c:v>
                </c:pt>
                <c:pt idx="116">
                  <c:v>25</c:v>
                </c:pt>
                <c:pt idx="117">
                  <c:v>25</c:v>
                </c:pt>
                <c:pt idx="118">
                  <c:v>25</c:v>
                </c:pt>
                <c:pt idx="119">
                  <c:v>25</c:v>
                </c:pt>
                <c:pt idx="120">
                  <c:v>25</c:v>
                </c:pt>
                <c:pt idx="121">
                  <c:v>25</c:v>
                </c:pt>
                <c:pt idx="122">
                  <c:v>25</c:v>
                </c:pt>
                <c:pt idx="123">
                  <c:v>25</c:v>
                </c:pt>
                <c:pt idx="124">
                  <c:v>25</c:v>
                </c:pt>
                <c:pt idx="125">
                  <c:v>25</c:v>
                </c:pt>
                <c:pt idx="126">
                  <c:v>25</c:v>
                </c:pt>
                <c:pt idx="127">
                  <c:v>25</c:v>
                </c:pt>
                <c:pt idx="128">
                  <c:v>25</c:v>
                </c:pt>
                <c:pt idx="129">
                  <c:v>25</c:v>
                </c:pt>
                <c:pt idx="130">
                  <c:v>25</c:v>
                </c:pt>
                <c:pt idx="131">
                  <c:v>25</c:v>
                </c:pt>
                <c:pt idx="132">
                  <c:v>25</c:v>
                </c:pt>
                <c:pt idx="133">
                  <c:v>25</c:v>
                </c:pt>
                <c:pt idx="134">
                  <c:v>25</c:v>
                </c:pt>
                <c:pt idx="135">
                  <c:v>25</c:v>
                </c:pt>
                <c:pt idx="136">
                  <c:v>25</c:v>
                </c:pt>
                <c:pt idx="137">
                  <c:v>25</c:v>
                </c:pt>
                <c:pt idx="138">
                  <c:v>25</c:v>
                </c:pt>
                <c:pt idx="139">
                  <c:v>25</c:v>
                </c:pt>
                <c:pt idx="140">
                  <c:v>25</c:v>
                </c:pt>
                <c:pt idx="141">
                  <c:v>25</c:v>
                </c:pt>
                <c:pt idx="142">
                  <c:v>25</c:v>
                </c:pt>
                <c:pt idx="143">
                  <c:v>25</c:v>
                </c:pt>
                <c:pt idx="144">
                  <c:v>25</c:v>
                </c:pt>
                <c:pt idx="145">
                  <c:v>25</c:v>
                </c:pt>
                <c:pt idx="146">
                  <c:v>25</c:v>
                </c:pt>
                <c:pt idx="147">
                  <c:v>25</c:v>
                </c:pt>
                <c:pt idx="148">
                  <c:v>25</c:v>
                </c:pt>
                <c:pt idx="149">
                  <c:v>25</c:v>
                </c:pt>
                <c:pt idx="150">
                  <c:v>25</c:v>
                </c:pt>
                <c:pt idx="151">
                  <c:v>25</c:v>
                </c:pt>
                <c:pt idx="152">
                  <c:v>25</c:v>
                </c:pt>
                <c:pt idx="153">
                  <c:v>25</c:v>
                </c:pt>
                <c:pt idx="154">
                  <c:v>25</c:v>
                </c:pt>
                <c:pt idx="155">
                  <c:v>25</c:v>
                </c:pt>
                <c:pt idx="156">
                  <c:v>25</c:v>
                </c:pt>
                <c:pt idx="157">
                  <c:v>25</c:v>
                </c:pt>
                <c:pt idx="158">
                  <c:v>25</c:v>
                </c:pt>
                <c:pt idx="159">
                  <c:v>25</c:v>
                </c:pt>
                <c:pt idx="160">
                  <c:v>25</c:v>
                </c:pt>
                <c:pt idx="161">
                  <c:v>25</c:v>
                </c:pt>
                <c:pt idx="162">
                  <c:v>25</c:v>
                </c:pt>
                <c:pt idx="163">
                  <c:v>25</c:v>
                </c:pt>
                <c:pt idx="164">
                  <c:v>25</c:v>
                </c:pt>
                <c:pt idx="165">
                  <c:v>25</c:v>
                </c:pt>
                <c:pt idx="166">
                  <c:v>25</c:v>
                </c:pt>
                <c:pt idx="167">
                  <c:v>25</c:v>
                </c:pt>
                <c:pt idx="168">
                  <c:v>25</c:v>
                </c:pt>
                <c:pt idx="169">
                  <c:v>25</c:v>
                </c:pt>
                <c:pt idx="170">
                  <c:v>25</c:v>
                </c:pt>
                <c:pt idx="171">
                  <c:v>25</c:v>
                </c:pt>
                <c:pt idx="172">
                  <c:v>25</c:v>
                </c:pt>
                <c:pt idx="173">
                  <c:v>25</c:v>
                </c:pt>
                <c:pt idx="174">
                  <c:v>25</c:v>
                </c:pt>
                <c:pt idx="175">
                  <c:v>25</c:v>
                </c:pt>
                <c:pt idx="176">
                  <c:v>25</c:v>
                </c:pt>
                <c:pt idx="177">
                  <c:v>25</c:v>
                </c:pt>
                <c:pt idx="178">
                  <c:v>25</c:v>
                </c:pt>
                <c:pt idx="179">
                  <c:v>25</c:v>
                </c:pt>
                <c:pt idx="180">
                  <c:v>25</c:v>
                </c:pt>
                <c:pt idx="181">
                  <c:v>25</c:v>
                </c:pt>
                <c:pt idx="182">
                  <c:v>25</c:v>
                </c:pt>
                <c:pt idx="183">
                  <c:v>25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25</c:v>
                </c:pt>
                <c:pt idx="188">
                  <c:v>25</c:v>
                </c:pt>
                <c:pt idx="189">
                  <c:v>25</c:v>
                </c:pt>
                <c:pt idx="190">
                  <c:v>25</c:v>
                </c:pt>
                <c:pt idx="191">
                  <c:v>25</c:v>
                </c:pt>
                <c:pt idx="192">
                  <c:v>25</c:v>
                </c:pt>
                <c:pt idx="193">
                  <c:v>25</c:v>
                </c:pt>
                <c:pt idx="194">
                  <c:v>25</c:v>
                </c:pt>
                <c:pt idx="195">
                  <c:v>25</c:v>
                </c:pt>
                <c:pt idx="196">
                  <c:v>25</c:v>
                </c:pt>
                <c:pt idx="197">
                  <c:v>25</c:v>
                </c:pt>
                <c:pt idx="198">
                  <c:v>25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25</c:v>
                </c:pt>
                <c:pt idx="203">
                  <c:v>25</c:v>
                </c:pt>
                <c:pt idx="204">
                  <c:v>25</c:v>
                </c:pt>
                <c:pt idx="205">
                  <c:v>25</c:v>
                </c:pt>
                <c:pt idx="206">
                  <c:v>25</c:v>
                </c:pt>
                <c:pt idx="207">
                  <c:v>25</c:v>
                </c:pt>
                <c:pt idx="208">
                  <c:v>25</c:v>
                </c:pt>
                <c:pt idx="209">
                  <c:v>25</c:v>
                </c:pt>
                <c:pt idx="210">
                  <c:v>25</c:v>
                </c:pt>
                <c:pt idx="211">
                  <c:v>25</c:v>
                </c:pt>
                <c:pt idx="212">
                  <c:v>25</c:v>
                </c:pt>
                <c:pt idx="213">
                  <c:v>25</c:v>
                </c:pt>
                <c:pt idx="214">
                  <c:v>25</c:v>
                </c:pt>
                <c:pt idx="215">
                  <c:v>25</c:v>
                </c:pt>
                <c:pt idx="216">
                  <c:v>25</c:v>
                </c:pt>
                <c:pt idx="217">
                  <c:v>25</c:v>
                </c:pt>
                <c:pt idx="218">
                  <c:v>25</c:v>
                </c:pt>
                <c:pt idx="219">
                  <c:v>25</c:v>
                </c:pt>
                <c:pt idx="220">
                  <c:v>25</c:v>
                </c:pt>
                <c:pt idx="221">
                  <c:v>25</c:v>
                </c:pt>
                <c:pt idx="222">
                  <c:v>25</c:v>
                </c:pt>
                <c:pt idx="223">
                  <c:v>25</c:v>
                </c:pt>
                <c:pt idx="224">
                  <c:v>25</c:v>
                </c:pt>
                <c:pt idx="225">
                  <c:v>25</c:v>
                </c:pt>
                <c:pt idx="226">
                  <c:v>25</c:v>
                </c:pt>
                <c:pt idx="227">
                  <c:v>25</c:v>
                </c:pt>
                <c:pt idx="228">
                  <c:v>25</c:v>
                </c:pt>
                <c:pt idx="229">
                  <c:v>25</c:v>
                </c:pt>
                <c:pt idx="230">
                  <c:v>25</c:v>
                </c:pt>
                <c:pt idx="231">
                  <c:v>25</c:v>
                </c:pt>
                <c:pt idx="232">
                  <c:v>25</c:v>
                </c:pt>
                <c:pt idx="233">
                  <c:v>25</c:v>
                </c:pt>
                <c:pt idx="234">
                  <c:v>25</c:v>
                </c:pt>
                <c:pt idx="235">
                  <c:v>25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25</c:v>
                </c:pt>
                <c:pt idx="252">
                  <c:v>25</c:v>
                </c:pt>
                <c:pt idx="253">
                  <c:v>25</c:v>
                </c:pt>
                <c:pt idx="254">
                  <c:v>25</c:v>
                </c:pt>
                <c:pt idx="255">
                  <c:v>25</c:v>
                </c:pt>
                <c:pt idx="256">
                  <c:v>25</c:v>
                </c:pt>
                <c:pt idx="257">
                  <c:v>25</c:v>
                </c:pt>
                <c:pt idx="258">
                  <c:v>25</c:v>
                </c:pt>
                <c:pt idx="259">
                  <c:v>25</c:v>
                </c:pt>
                <c:pt idx="260">
                  <c:v>25</c:v>
                </c:pt>
                <c:pt idx="261">
                  <c:v>25</c:v>
                </c:pt>
                <c:pt idx="262">
                  <c:v>25</c:v>
                </c:pt>
                <c:pt idx="263">
                  <c:v>25</c:v>
                </c:pt>
                <c:pt idx="264">
                  <c:v>25</c:v>
                </c:pt>
                <c:pt idx="265">
                  <c:v>25</c:v>
                </c:pt>
                <c:pt idx="266">
                  <c:v>25</c:v>
                </c:pt>
                <c:pt idx="267">
                  <c:v>25</c:v>
                </c:pt>
                <c:pt idx="268">
                  <c:v>25</c:v>
                </c:pt>
                <c:pt idx="269">
                  <c:v>25</c:v>
                </c:pt>
                <c:pt idx="270">
                  <c:v>25</c:v>
                </c:pt>
                <c:pt idx="271">
                  <c:v>25</c:v>
                </c:pt>
                <c:pt idx="272">
                  <c:v>25</c:v>
                </c:pt>
                <c:pt idx="273">
                  <c:v>25</c:v>
                </c:pt>
                <c:pt idx="274">
                  <c:v>25</c:v>
                </c:pt>
                <c:pt idx="275">
                  <c:v>25</c:v>
                </c:pt>
                <c:pt idx="276">
                  <c:v>25</c:v>
                </c:pt>
                <c:pt idx="277">
                  <c:v>25</c:v>
                </c:pt>
                <c:pt idx="278">
                  <c:v>25</c:v>
                </c:pt>
                <c:pt idx="279">
                  <c:v>25</c:v>
                </c:pt>
                <c:pt idx="280">
                  <c:v>25</c:v>
                </c:pt>
                <c:pt idx="281">
                  <c:v>25</c:v>
                </c:pt>
                <c:pt idx="282">
                  <c:v>25</c:v>
                </c:pt>
                <c:pt idx="283">
                  <c:v>25</c:v>
                </c:pt>
                <c:pt idx="284">
                  <c:v>25</c:v>
                </c:pt>
                <c:pt idx="285">
                  <c:v>25</c:v>
                </c:pt>
                <c:pt idx="286">
                  <c:v>25</c:v>
                </c:pt>
                <c:pt idx="287">
                  <c:v>25</c:v>
                </c:pt>
                <c:pt idx="288">
                  <c:v>25</c:v>
                </c:pt>
                <c:pt idx="289">
                  <c:v>25</c:v>
                </c:pt>
                <c:pt idx="290">
                  <c:v>25</c:v>
                </c:pt>
                <c:pt idx="291">
                  <c:v>25</c:v>
                </c:pt>
                <c:pt idx="292">
                  <c:v>25</c:v>
                </c:pt>
                <c:pt idx="293">
                  <c:v>25</c:v>
                </c:pt>
                <c:pt idx="294">
                  <c:v>25</c:v>
                </c:pt>
                <c:pt idx="295">
                  <c:v>25</c:v>
                </c:pt>
                <c:pt idx="296">
                  <c:v>25</c:v>
                </c:pt>
                <c:pt idx="297">
                  <c:v>25</c:v>
                </c:pt>
                <c:pt idx="298">
                  <c:v>25</c:v>
                </c:pt>
                <c:pt idx="299">
                  <c:v>25</c:v>
                </c:pt>
                <c:pt idx="300">
                  <c:v>25</c:v>
                </c:pt>
                <c:pt idx="301">
                  <c:v>25</c:v>
                </c:pt>
                <c:pt idx="302">
                  <c:v>25</c:v>
                </c:pt>
                <c:pt idx="303">
                  <c:v>25</c:v>
                </c:pt>
                <c:pt idx="304">
                  <c:v>25</c:v>
                </c:pt>
                <c:pt idx="305">
                  <c:v>25</c:v>
                </c:pt>
                <c:pt idx="306">
                  <c:v>25</c:v>
                </c:pt>
                <c:pt idx="307">
                  <c:v>25</c:v>
                </c:pt>
                <c:pt idx="308">
                  <c:v>25</c:v>
                </c:pt>
                <c:pt idx="309">
                  <c:v>25</c:v>
                </c:pt>
                <c:pt idx="310">
                  <c:v>25</c:v>
                </c:pt>
                <c:pt idx="311">
                  <c:v>25</c:v>
                </c:pt>
                <c:pt idx="312">
                  <c:v>25</c:v>
                </c:pt>
                <c:pt idx="313">
                  <c:v>25</c:v>
                </c:pt>
                <c:pt idx="314">
                  <c:v>25</c:v>
                </c:pt>
                <c:pt idx="315">
                  <c:v>25</c:v>
                </c:pt>
                <c:pt idx="316">
                  <c:v>25</c:v>
                </c:pt>
                <c:pt idx="317">
                  <c:v>25</c:v>
                </c:pt>
                <c:pt idx="318">
                  <c:v>25</c:v>
                </c:pt>
                <c:pt idx="319">
                  <c:v>25</c:v>
                </c:pt>
                <c:pt idx="320">
                  <c:v>25</c:v>
                </c:pt>
                <c:pt idx="321">
                  <c:v>25</c:v>
                </c:pt>
                <c:pt idx="322">
                  <c:v>25</c:v>
                </c:pt>
                <c:pt idx="323">
                  <c:v>25</c:v>
                </c:pt>
                <c:pt idx="324">
                  <c:v>25</c:v>
                </c:pt>
                <c:pt idx="325">
                  <c:v>25</c:v>
                </c:pt>
                <c:pt idx="326">
                  <c:v>25</c:v>
                </c:pt>
                <c:pt idx="327">
                  <c:v>25</c:v>
                </c:pt>
                <c:pt idx="328">
                  <c:v>25</c:v>
                </c:pt>
                <c:pt idx="329">
                  <c:v>25</c:v>
                </c:pt>
                <c:pt idx="330">
                  <c:v>25</c:v>
                </c:pt>
                <c:pt idx="331">
                  <c:v>25</c:v>
                </c:pt>
                <c:pt idx="332">
                  <c:v>25</c:v>
                </c:pt>
                <c:pt idx="333">
                  <c:v>25</c:v>
                </c:pt>
                <c:pt idx="334">
                  <c:v>25</c:v>
                </c:pt>
                <c:pt idx="335">
                  <c:v>25</c:v>
                </c:pt>
                <c:pt idx="336">
                  <c:v>25</c:v>
                </c:pt>
                <c:pt idx="337">
                  <c:v>25</c:v>
                </c:pt>
                <c:pt idx="338">
                  <c:v>25</c:v>
                </c:pt>
                <c:pt idx="339">
                  <c:v>25</c:v>
                </c:pt>
                <c:pt idx="340">
                  <c:v>25</c:v>
                </c:pt>
                <c:pt idx="341">
                  <c:v>25</c:v>
                </c:pt>
                <c:pt idx="342">
                  <c:v>25</c:v>
                </c:pt>
                <c:pt idx="343">
                  <c:v>25</c:v>
                </c:pt>
                <c:pt idx="344">
                  <c:v>25</c:v>
                </c:pt>
                <c:pt idx="345">
                  <c:v>25</c:v>
                </c:pt>
                <c:pt idx="346">
                  <c:v>25</c:v>
                </c:pt>
                <c:pt idx="347">
                  <c:v>25</c:v>
                </c:pt>
                <c:pt idx="348">
                  <c:v>25</c:v>
                </c:pt>
                <c:pt idx="349">
                  <c:v>25</c:v>
                </c:pt>
                <c:pt idx="350">
                  <c:v>25</c:v>
                </c:pt>
                <c:pt idx="351">
                  <c:v>25</c:v>
                </c:pt>
                <c:pt idx="352">
                  <c:v>25</c:v>
                </c:pt>
                <c:pt idx="353">
                  <c:v>25</c:v>
                </c:pt>
                <c:pt idx="354">
                  <c:v>25</c:v>
                </c:pt>
                <c:pt idx="355">
                  <c:v>25</c:v>
                </c:pt>
                <c:pt idx="356">
                  <c:v>25</c:v>
                </c:pt>
                <c:pt idx="357">
                  <c:v>25</c:v>
                </c:pt>
                <c:pt idx="358">
                  <c:v>25</c:v>
                </c:pt>
                <c:pt idx="359">
                  <c:v>25</c:v>
                </c:pt>
                <c:pt idx="360">
                  <c:v>25</c:v>
                </c:pt>
                <c:pt idx="361">
                  <c:v>25</c:v>
                </c:pt>
                <c:pt idx="362">
                  <c:v>25</c:v>
                </c:pt>
                <c:pt idx="363">
                  <c:v>25</c:v>
                </c:pt>
                <c:pt idx="364">
                  <c:v>25</c:v>
                </c:pt>
                <c:pt idx="365">
                  <c:v>25</c:v>
                </c:pt>
                <c:pt idx="366">
                  <c:v>25</c:v>
                </c:pt>
                <c:pt idx="367">
                  <c:v>25</c:v>
                </c:pt>
                <c:pt idx="368">
                  <c:v>25</c:v>
                </c:pt>
                <c:pt idx="369">
                  <c:v>25</c:v>
                </c:pt>
                <c:pt idx="370">
                  <c:v>25</c:v>
                </c:pt>
                <c:pt idx="371">
                  <c:v>25</c:v>
                </c:pt>
                <c:pt idx="372">
                  <c:v>25</c:v>
                </c:pt>
                <c:pt idx="373">
                  <c:v>25</c:v>
                </c:pt>
                <c:pt idx="374">
                  <c:v>25</c:v>
                </c:pt>
                <c:pt idx="375">
                  <c:v>25</c:v>
                </c:pt>
                <c:pt idx="376">
                  <c:v>25</c:v>
                </c:pt>
                <c:pt idx="377">
                  <c:v>25</c:v>
                </c:pt>
                <c:pt idx="378">
                  <c:v>25</c:v>
                </c:pt>
                <c:pt idx="379">
                  <c:v>25</c:v>
                </c:pt>
                <c:pt idx="380">
                  <c:v>25</c:v>
                </c:pt>
                <c:pt idx="381">
                  <c:v>25</c:v>
                </c:pt>
                <c:pt idx="382">
                  <c:v>25</c:v>
                </c:pt>
                <c:pt idx="383">
                  <c:v>25</c:v>
                </c:pt>
                <c:pt idx="384">
                  <c:v>25</c:v>
                </c:pt>
                <c:pt idx="385">
                  <c:v>25</c:v>
                </c:pt>
                <c:pt idx="386">
                  <c:v>25</c:v>
                </c:pt>
                <c:pt idx="387">
                  <c:v>25</c:v>
                </c:pt>
                <c:pt idx="388">
                  <c:v>25</c:v>
                </c:pt>
                <c:pt idx="389">
                  <c:v>25</c:v>
                </c:pt>
                <c:pt idx="390">
                  <c:v>25</c:v>
                </c:pt>
                <c:pt idx="391">
                  <c:v>25</c:v>
                </c:pt>
                <c:pt idx="392">
                  <c:v>25</c:v>
                </c:pt>
                <c:pt idx="393">
                  <c:v>25</c:v>
                </c:pt>
                <c:pt idx="394">
                  <c:v>25</c:v>
                </c:pt>
                <c:pt idx="395">
                  <c:v>25</c:v>
                </c:pt>
                <c:pt idx="396">
                  <c:v>25</c:v>
                </c:pt>
                <c:pt idx="397">
                  <c:v>25</c:v>
                </c:pt>
                <c:pt idx="398">
                  <c:v>25</c:v>
                </c:pt>
                <c:pt idx="399">
                  <c:v>25</c:v>
                </c:pt>
                <c:pt idx="400">
                  <c:v>25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25</c:v>
                </c:pt>
                <c:pt idx="426">
                  <c:v>25</c:v>
                </c:pt>
                <c:pt idx="427">
                  <c:v>25</c:v>
                </c:pt>
                <c:pt idx="428">
                  <c:v>25</c:v>
                </c:pt>
                <c:pt idx="429">
                  <c:v>25</c:v>
                </c:pt>
                <c:pt idx="430">
                  <c:v>25</c:v>
                </c:pt>
                <c:pt idx="431">
                  <c:v>25</c:v>
                </c:pt>
                <c:pt idx="432">
                  <c:v>25</c:v>
                </c:pt>
                <c:pt idx="433">
                  <c:v>25</c:v>
                </c:pt>
                <c:pt idx="434">
                  <c:v>25</c:v>
                </c:pt>
                <c:pt idx="435">
                  <c:v>25</c:v>
                </c:pt>
                <c:pt idx="436">
                  <c:v>25</c:v>
                </c:pt>
                <c:pt idx="437">
                  <c:v>25</c:v>
                </c:pt>
                <c:pt idx="438">
                  <c:v>25</c:v>
                </c:pt>
                <c:pt idx="439">
                  <c:v>25</c:v>
                </c:pt>
                <c:pt idx="440">
                  <c:v>25</c:v>
                </c:pt>
                <c:pt idx="441">
                  <c:v>25</c:v>
                </c:pt>
                <c:pt idx="442">
                  <c:v>25</c:v>
                </c:pt>
                <c:pt idx="443">
                  <c:v>25</c:v>
                </c:pt>
                <c:pt idx="444">
                  <c:v>25</c:v>
                </c:pt>
                <c:pt idx="445">
                  <c:v>25</c:v>
                </c:pt>
                <c:pt idx="446">
                  <c:v>25</c:v>
                </c:pt>
                <c:pt idx="447">
                  <c:v>25</c:v>
                </c:pt>
                <c:pt idx="448">
                  <c:v>25</c:v>
                </c:pt>
                <c:pt idx="449">
                  <c:v>25</c:v>
                </c:pt>
                <c:pt idx="450">
                  <c:v>25</c:v>
                </c:pt>
                <c:pt idx="451">
                  <c:v>25</c:v>
                </c:pt>
                <c:pt idx="452">
                  <c:v>25</c:v>
                </c:pt>
                <c:pt idx="453">
                  <c:v>25</c:v>
                </c:pt>
                <c:pt idx="454">
                  <c:v>25</c:v>
                </c:pt>
                <c:pt idx="455">
                  <c:v>25</c:v>
                </c:pt>
                <c:pt idx="456">
                  <c:v>25</c:v>
                </c:pt>
                <c:pt idx="457">
                  <c:v>25</c:v>
                </c:pt>
                <c:pt idx="458">
                  <c:v>25</c:v>
                </c:pt>
                <c:pt idx="459">
                  <c:v>25</c:v>
                </c:pt>
                <c:pt idx="460">
                  <c:v>25</c:v>
                </c:pt>
                <c:pt idx="461">
                  <c:v>25</c:v>
                </c:pt>
                <c:pt idx="462">
                  <c:v>25</c:v>
                </c:pt>
                <c:pt idx="463">
                  <c:v>25</c:v>
                </c:pt>
                <c:pt idx="464">
                  <c:v>25</c:v>
                </c:pt>
                <c:pt idx="465">
                  <c:v>25</c:v>
                </c:pt>
                <c:pt idx="466">
                  <c:v>25</c:v>
                </c:pt>
                <c:pt idx="467">
                  <c:v>25</c:v>
                </c:pt>
                <c:pt idx="468">
                  <c:v>25</c:v>
                </c:pt>
                <c:pt idx="469">
                  <c:v>25</c:v>
                </c:pt>
                <c:pt idx="470">
                  <c:v>25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25</c:v>
                </c:pt>
                <c:pt idx="475">
                  <c:v>25</c:v>
                </c:pt>
                <c:pt idx="476">
                  <c:v>25</c:v>
                </c:pt>
                <c:pt idx="477">
                  <c:v>25</c:v>
                </c:pt>
                <c:pt idx="478">
                  <c:v>25</c:v>
                </c:pt>
                <c:pt idx="479">
                  <c:v>25</c:v>
                </c:pt>
                <c:pt idx="480">
                  <c:v>25</c:v>
                </c:pt>
                <c:pt idx="481">
                  <c:v>25</c:v>
                </c:pt>
                <c:pt idx="482">
                  <c:v>25</c:v>
                </c:pt>
                <c:pt idx="483">
                  <c:v>25</c:v>
                </c:pt>
                <c:pt idx="484">
                  <c:v>25</c:v>
                </c:pt>
                <c:pt idx="485">
                  <c:v>25</c:v>
                </c:pt>
                <c:pt idx="486">
                  <c:v>25</c:v>
                </c:pt>
                <c:pt idx="487">
                  <c:v>25</c:v>
                </c:pt>
                <c:pt idx="488">
                  <c:v>25</c:v>
                </c:pt>
                <c:pt idx="489">
                  <c:v>25</c:v>
                </c:pt>
                <c:pt idx="490">
                  <c:v>25</c:v>
                </c:pt>
                <c:pt idx="491">
                  <c:v>25</c:v>
                </c:pt>
                <c:pt idx="492">
                  <c:v>25</c:v>
                </c:pt>
                <c:pt idx="493">
                  <c:v>25</c:v>
                </c:pt>
                <c:pt idx="494">
                  <c:v>25</c:v>
                </c:pt>
                <c:pt idx="495">
                  <c:v>25</c:v>
                </c:pt>
                <c:pt idx="496">
                  <c:v>25</c:v>
                </c:pt>
                <c:pt idx="497">
                  <c:v>25</c:v>
                </c:pt>
                <c:pt idx="498">
                  <c:v>25</c:v>
                </c:pt>
                <c:pt idx="499">
                  <c:v>25</c:v>
                </c:pt>
                <c:pt idx="500">
                  <c:v>25</c:v>
                </c:pt>
                <c:pt idx="501">
                  <c:v>25</c:v>
                </c:pt>
                <c:pt idx="502">
                  <c:v>25</c:v>
                </c:pt>
                <c:pt idx="503">
                  <c:v>25</c:v>
                </c:pt>
                <c:pt idx="504">
                  <c:v>25</c:v>
                </c:pt>
                <c:pt idx="505">
                  <c:v>25</c:v>
                </c:pt>
                <c:pt idx="506">
                  <c:v>25</c:v>
                </c:pt>
                <c:pt idx="507">
                  <c:v>25</c:v>
                </c:pt>
                <c:pt idx="508">
                  <c:v>25</c:v>
                </c:pt>
                <c:pt idx="509">
                  <c:v>25</c:v>
                </c:pt>
                <c:pt idx="510">
                  <c:v>25</c:v>
                </c:pt>
                <c:pt idx="511">
                  <c:v>25</c:v>
                </c:pt>
                <c:pt idx="512">
                  <c:v>25</c:v>
                </c:pt>
                <c:pt idx="513">
                  <c:v>25</c:v>
                </c:pt>
                <c:pt idx="514">
                  <c:v>25</c:v>
                </c:pt>
                <c:pt idx="515">
                  <c:v>25</c:v>
                </c:pt>
                <c:pt idx="516">
                  <c:v>25</c:v>
                </c:pt>
                <c:pt idx="517">
                  <c:v>25</c:v>
                </c:pt>
                <c:pt idx="518">
                  <c:v>25</c:v>
                </c:pt>
                <c:pt idx="519">
                  <c:v>25</c:v>
                </c:pt>
                <c:pt idx="520">
                  <c:v>25</c:v>
                </c:pt>
                <c:pt idx="521">
                  <c:v>25</c:v>
                </c:pt>
                <c:pt idx="522">
                  <c:v>25</c:v>
                </c:pt>
                <c:pt idx="523">
                  <c:v>25</c:v>
                </c:pt>
                <c:pt idx="524">
                  <c:v>25</c:v>
                </c:pt>
                <c:pt idx="525">
                  <c:v>25</c:v>
                </c:pt>
                <c:pt idx="526">
                  <c:v>25</c:v>
                </c:pt>
                <c:pt idx="527">
                  <c:v>25</c:v>
                </c:pt>
                <c:pt idx="528">
                  <c:v>25</c:v>
                </c:pt>
                <c:pt idx="529">
                  <c:v>25</c:v>
                </c:pt>
                <c:pt idx="530">
                  <c:v>25</c:v>
                </c:pt>
                <c:pt idx="531">
                  <c:v>25</c:v>
                </c:pt>
                <c:pt idx="532">
                  <c:v>25</c:v>
                </c:pt>
                <c:pt idx="533">
                  <c:v>25</c:v>
                </c:pt>
                <c:pt idx="534">
                  <c:v>25</c:v>
                </c:pt>
                <c:pt idx="535">
                  <c:v>25</c:v>
                </c:pt>
                <c:pt idx="536">
                  <c:v>25</c:v>
                </c:pt>
                <c:pt idx="537">
                  <c:v>25</c:v>
                </c:pt>
                <c:pt idx="538">
                  <c:v>25</c:v>
                </c:pt>
                <c:pt idx="539">
                  <c:v>25</c:v>
                </c:pt>
                <c:pt idx="540">
                  <c:v>25</c:v>
                </c:pt>
                <c:pt idx="541">
                  <c:v>25</c:v>
                </c:pt>
                <c:pt idx="542">
                  <c:v>25</c:v>
                </c:pt>
                <c:pt idx="543">
                  <c:v>25</c:v>
                </c:pt>
                <c:pt idx="544">
                  <c:v>25</c:v>
                </c:pt>
                <c:pt idx="545">
                  <c:v>25</c:v>
                </c:pt>
                <c:pt idx="546">
                  <c:v>25</c:v>
                </c:pt>
                <c:pt idx="547">
                  <c:v>25</c:v>
                </c:pt>
                <c:pt idx="548">
                  <c:v>25</c:v>
                </c:pt>
                <c:pt idx="549">
                  <c:v>25</c:v>
                </c:pt>
                <c:pt idx="550">
                  <c:v>25</c:v>
                </c:pt>
                <c:pt idx="551">
                  <c:v>25</c:v>
                </c:pt>
                <c:pt idx="552">
                  <c:v>25</c:v>
                </c:pt>
                <c:pt idx="553">
                  <c:v>25</c:v>
                </c:pt>
                <c:pt idx="554">
                  <c:v>25</c:v>
                </c:pt>
                <c:pt idx="555">
                  <c:v>25</c:v>
                </c:pt>
                <c:pt idx="556">
                  <c:v>25</c:v>
                </c:pt>
                <c:pt idx="557">
                  <c:v>25</c:v>
                </c:pt>
                <c:pt idx="558">
                  <c:v>25</c:v>
                </c:pt>
                <c:pt idx="559">
                  <c:v>25</c:v>
                </c:pt>
                <c:pt idx="560">
                  <c:v>25</c:v>
                </c:pt>
                <c:pt idx="561">
                  <c:v>25</c:v>
                </c:pt>
                <c:pt idx="562">
                  <c:v>25</c:v>
                </c:pt>
                <c:pt idx="563">
                  <c:v>25</c:v>
                </c:pt>
                <c:pt idx="564">
                  <c:v>25</c:v>
                </c:pt>
                <c:pt idx="565">
                  <c:v>25</c:v>
                </c:pt>
                <c:pt idx="566">
                  <c:v>25</c:v>
                </c:pt>
                <c:pt idx="567">
                  <c:v>25</c:v>
                </c:pt>
                <c:pt idx="568">
                  <c:v>25</c:v>
                </c:pt>
                <c:pt idx="569">
                  <c:v>25</c:v>
                </c:pt>
                <c:pt idx="570">
                  <c:v>25</c:v>
                </c:pt>
                <c:pt idx="571">
                  <c:v>25</c:v>
                </c:pt>
                <c:pt idx="572">
                  <c:v>25</c:v>
                </c:pt>
                <c:pt idx="573">
                  <c:v>25</c:v>
                </c:pt>
                <c:pt idx="574">
                  <c:v>25</c:v>
                </c:pt>
                <c:pt idx="575">
                  <c:v>25</c:v>
                </c:pt>
                <c:pt idx="576">
                  <c:v>25</c:v>
                </c:pt>
                <c:pt idx="577">
                  <c:v>25</c:v>
                </c:pt>
                <c:pt idx="578">
                  <c:v>25</c:v>
                </c:pt>
                <c:pt idx="579">
                  <c:v>25</c:v>
                </c:pt>
                <c:pt idx="580">
                  <c:v>25</c:v>
                </c:pt>
                <c:pt idx="581">
                  <c:v>25</c:v>
                </c:pt>
                <c:pt idx="582">
                  <c:v>25</c:v>
                </c:pt>
                <c:pt idx="583">
                  <c:v>25</c:v>
                </c:pt>
                <c:pt idx="584">
                  <c:v>25</c:v>
                </c:pt>
                <c:pt idx="585">
                  <c:v>25</c:v>
                </c:pt>
                <c:pt idx="586">
                  <c:v>25</c:v>
                </c:pt>
                <c:pt idx="587">
                  <c:v>25</c:v>
                </c:pt>
                <c:pt idx="588">
                  <c:v>25</c:v>
                </c:pt>
                <c:pt idx="589">
                  <c:v>25</c:v>
                </c:pt>
                <c:pt idx="590">
                  <c:v>25</c:v>
                </c:pt>
                <c:pt idx="591">
                  <c:v>25</c:v>
                </c:pt>
                <c:pt idx="592">
                  <c:v>25</c:v>
                </c:pt>
                <c:pt idx="593">
                  <c:v>25</c:v>
                </c:pt>
                <c:pt idx="594">
                  <c:v>25</c:v>
                </c:pt>
                <c:pt idx="595">
                  <c:v>25</c:v>
                </c:pt>
                <c:pt idx="596">
                  <c:v>25</c:v>
                </c:pt>
                <c:pt idx="597">
                  <c:v>25</c:v>
                </c:pt>
                <c:pt idx="598">
                  <c:v>25</c:v>
                </c:pt>
                <c:pt idx="599">
                  <c:v>25</c:v>
                </c:pt>
                <c:pt idx="600">
                  <c:v>25</c:v>
                </c:pt>
                <c:pt idx="601">
                  <c:v>25</c:v>
                </c:pt>
                <c:pt idx="602">
                  <c:v>25</c:v>
                </c:pt>
                <c:pt idx="603">
                  <c:v>25</c:v>
                </c:pt>
                <c:pt idx="604">
                  <c:v>25</c:v>
                </c:pt>
                <c:pt idx="605">
                  <c:v>25</c:v>
                </c:pt>
                <c:pt idx="606">
                  <c:v>25</c:v>
                </c:pt>
                <c:pt idx="607">
                  <c:v>25</c:v>
                </c:pt>
                <c:pt idx="608">
                  <c:v>25</c:v>
                </c:pt>
                <c:pt idx="609">
                  <c:v>25</c:v>
                </c:pt>
                <c:pt idx="610">
                  <c:v>25</c:v>
                </c:pt>
                <c:pt idx="611">
                  <c:v>25</c:v>
                </c:pt>
                <c:pt idx="612">
                  <c:v>25</c:v>
                </c:pt>
                <c:pt idx="613">
                  <c:v>25</c:v>
                </c:pt>
                <c:pt idx="614">
                  <c:v>25</c:v>
                </c:pt>
                <c:pt idx="615">
                  <c:v>25</c:v>
                </c:pt>
                <c:pt idx="616">
                  <c:v>25</c:v>
                </c:pt>
                <c:pt idx="617">
                  <c:v>25</c:v>
                </c:pt>
                <c:pt idx="618">
                  <c:v>25</c:v>
                </c:pt>
                <c:pt idx="619">
                  <c:v>25</c:v>
                </c:pt>
                <c:pt idx="620">
                  <c:v>25</c:v>
                </c:pt>
                <c:pt idx="621">
                  <c:v>25</c:v>
                </c:pt>
                <c:pt idx="622">
                  <c:v>25</c:v>
                </c:pt>
                <c:pt idx="623">
                  <c:v>25</c:v>
                </c:pt>
                <c:pt idx="624">
                  <c:v>25</c:v>
                </c:pt>
                <c:pt idx="625">
                  <c:v>25</c:v>
                </c:pt>
                <c:pt idx="626">
                  <c:v>25</c:v>
                </c:pt>
                <c:pt idx="627">
                  <c:v>25</c:v>
                </c:pt>
                <c:pt idx="628">
                  <c:v>25</c:v>
                </c:pt>
                <c:pt idx="629">
                  <c:v>25</c:v>
                </c:pt>
                <c:pt idx="630">
                  <c:v>25</c:v>
                </c:pt>
                <c:pt idx="631">
                  <c:v>25</c:v>
                </c:pt>
                <c:pt idx="632">
                  <c:v>25</c:v>
                </c:pt>
                <c:pt idx="633">
                  <c:v>25</c:v>
                </c:pt>
                <c:pt idx="634">
                  <c:v>25</c:v>
                </c:pt>
                <c:pt idx="635">
                  <c:v>25</c:v>
                </c:pt>
                <c:pt idx="636">
                  <c:v>25</c:v>
                </c:pt>
                <c:pt idx="637">
                  <c:v>25</c:v>
                </c:pt>
                <c:pt idx="638">
                  <c:v>25</c:v>
                </c:pt>
                <c:pt idx="639">
                  <c:v>25</c:v>
                </c:pt>
                <c:pt idx="640">
                  <c:v>25</c:v>
                </c:pt>
                <c:pt idx="641">
                  <c:v>25</c:v>
                </c:pt>
                <c:pt idx="642">
                  <c:v>25</c:v>
                </c:pt>
                <c:pt idx="643">
                  <c:v>25</c:v>
                </c:pt>
                <c:pt idx="644">
                  <c:v>25</c:v>
                </c:pt>
                <c:pt idx="645">
                  <c:v>25</c:v>
                </c:pt>
                <c:pt idx="646">
                  <c:v>25</c:v>
                </c:pt>
                <c:pt idx="647">
                  <c:v>25</c:v>
                </c:pt>
                <c:pt idx="648">
                  <c:v>25</c:v>
                </c:pt>
                <c:pt idx="649">
                  <c:v>25</c:v>
                </c:pt>
                <c:pt idx="650">
                  <c:v>25</c:v>
                </c:pt>
                <c:pt idx="651">
                  <c:v>25</c:v>
                </c:pt>
                <c:pt idx="652">
                  <c:v>25</c:v>
                </c:pt>
                <c:pt idx="653">
                  <c:v>25</c:v>
                </c:pt>
                <c:pt idx="654">
                  <c:v>25</c:v>
                </c:pt>
                <c:pt idx="655">
                  <c:v>25</c:v>
                </c:pt>
                <c:pt idx="656">
                  <c:v>25</c:v>
                </c:pt>
                <c:pt idx="657">
                  <c:v>25</c:v>
                </c:pt>
                <c:pt idx="658">
                  <c:v>25</c:v>
                </c:pt>
                <c:pt idx="659">
                  <c:v>25</c:v>
                </c:pt>
                <c:pt idx="660">
                  <c:v>25</c:v>
                </c:pt>
                <c:pt idx="661">
                  <c:v>25</c:v>
                </c:pt>
                <c:pt idx="662">
                  <c:v>25</c:v>
                </c:pt>
                <c:pt idx="663">
                  <c:v>25</c:v>
                </c:pt>
                <c:pt idx="664">
                  <c:v>25</c:v>
                </c:pt>
                <c:pt idx="665">
                  <c:v>25</c:v>
                </c:pt>
                <c:pt idx="666">
                  <c:v>25</c:v>
                </c:pt>
                <c:pt idx="667">
                  <c:v>25</c:v>
                </c:pt>
                <c:pt idx="668">
                  <c:v>25</c:v>
                </c:pt>
                <c:pt idx="669">
                  <c:v>25</c:v>
                </c:pt>
                <c:pt idx="670">
                  <c:v>25</c:v>
                </c:pt>
                <c:pt idx="671">
                  <c:v>25</c:v>
                </c:pt>
                <c:pt idx="672">
                  <c:v>25</c:v>
                </c:pt>
                <c:pt idx="673">
                  <c:v>25</c:v>
                </c:pt>
                <c:pt idx="674">
                  <c:v>25</c:v>
                </c:pt>
                <c:pt idx="675">
                  <c:v>25</c:v>
                </c:pt>
                <c:pt idx="676">
                  <c:v>25</c:v>
                </c:pt>
                <c:pt idx="677">
                  <c:v>25</c:v>
                </c:pt>
                <c:pt idx="678">
                  <c:v>25</c:v>
                </c:pt>
                <c:pt idx="679">
                  <c:v>25</c:v>
                </c:pt>
                <c:pt idx="680">
                  <c:v>25</c:v>
                </c:pt>
                <c:pt idx="681">
                  <c:v>25</c:v>
                </c:pt>
                <c:pt idx="682">
                  <c:v>25</c:v>
                </c:pt>
                <c:pt idx="683">
                  <c:v>25</c:v>
                </c:pt>
                <c:pt idx="684">
                  <c:v>25</c:v>
                </c:pt>
                <c:pt idx="685">
                  <c:v>25</c:v>
                </c:pt>
                <c:pt idx="686">
                  <c:v>25</c:v>
                </c:pt>
                <c:pt idx="687">
                  <c:v>25</c:v>
                </c:pt>
                <c:pt idx="688">
                  <c:v>25</c:v>
                </c:pt>
                <c:pt idx="689">
                  <c:v>25</c:v>
                </c:pt>
                <c:pt idx="690">
                  <c:v>25</c:v>
                </c:pt>
                <c:pt idx="691">
                  <c:v>25</c:v>
                </c:pt>
                <c:pt idx="692">
                  <c:v>25</c:v>
                </c:pt>
                <c:pt idx="693">
                  <c:v>25</c:v>
                </c:pt>
                <c:pt idx="694">
                  <c:v>25</c:v>
                </c:pt>
                <c:pt idx="695">
                  <c:v>25</c:v>
                </c:pt>
                <c:pt idx="696">
                  <c:v>25</c:v>
                </c:pt>
                <c:pt idx="697">
                  <c:v>25</c:v>
                </c:pt>
                <c:pt idx="698">
                  <c:v>25</c:v>
                </c:pt>
                <c:pt idx="699">
                  <c:v>25</c:v>
                </c:pt>
                <c:pt idx="700">
                  <c:v>25</c:v>
                </c:pt>
                <c:pt idx="701">
                  <c:v>25</c:v>
                </c:pt>
                <c:pt idx="702">
                  <c:v>25</c:v>
                </c:pt>
                <c:pt idx="703">
                  <c:v>25</c:v>
                </c:pt>
                <c:pt idx="704">
                  <c:v>25</c:v>
                </c:pt>
                <c:pt idx="705">
                  <c:v>25</c:v>
                </c:pt>
                <c:pt idx="706">
                  <c:v>25</c:v>
                </c:pt>
                <c:pt idx="707">
                  <c:v>25</c:v>
                </c:pt>
                <c:pt idx="708">
                  <c:v>25</c:v>
                </c:pt>
                <c:pt idx="709">
                  <c:v>25</c:v>
                </c:pt>
                <c:pt idx="710">
                  <c:v>25</c:v>
                </c:pt>
                <c:pt idx="711">
                  <c:v>25</c:v>
                </c:pt>
                <c:pt idx="712">
                  <c:v>25</c:v>
                </c:pt>
                <c:pt idx="713">
                  <c:v>25</c:v>
                </c:pt>
                <c:pt idx="714">
                  <c:v>25</c:v>
                </c:pt>
                <c:pt idx="715">
                  <c:v>25</c:v>
                </c:pt>
                <c:pt idx="716">
                  <c:v>25</c:v>
                </c:pt>
                <c:pt idx="717">
                  <c:v>25</c:v>
                </c:pt>
                <c:pt idx="718">
                  <c:v>25</c:v>
                </c:pt>
                <c:pt idx="719">
                  <c:v>25</c:v>
                </c:pt>
                <c:pt idx="720">
                  <c:v>25</c:v>
                </c:pt>
                <c:pt idx="721">
                  <c:v>25</c:v>
                </c:pt>
                <c:pt idx="722">
                  <c:v>25</c:v>
                </c:pt>
                <c:pt idx="723">
                  <c:v>25</c:v>
                </c:pt>
                <c:pt idx="724">
                  <c:v>25</c:v>
                </c:pt>
                <c:pt idx="725">
                  <c:v>25</c:v>
                </c:pt>
                <c:pt idx="726">
                  <c:v>25</c:v>
                </c:pt>
                <c:pt idx="727">
                  <c:v>25</c:v>
                </c:pt>
                <c:pt idx="728">
                  <c:v>25</c:v>
                </c:pt>
                <c:pt idx="729">
                  <c:v>25</c:v>
                </c:pt>
                <c:pt idx="730">
                  <c:v>25</c:v>
                </c:pt>
                <c:pt idx="731">
                  <c:v>25</c:v>
                </c:pt>
                <c:pt idx="732">
                  <c:v>25</c:v>
                </c:pt>
                <c:pt idx="733">
                  <c:v>25</c:v>
                </c:pt>
                <c:pt idx="734">
                  <c:v>25</c:v>
                </c:pt>
                <c:pt idx="735">
                  <c:v>25</c:v>
                </c:pt>
                <c:pt idx="736">
                  <c:v>25</c:v>
                </c:pt>
                <c:pt idx="737">
                  <c:v>25</c:v>
                </c:pt>
                <c:pt idx="738">
                  <c:v>25</c:v>
                </c:pt>
                <c:pt idx="739">
                  <c:v>25</c:v>
                </c:pt>
                <c:pt idx="740">
                  <c:v>25</c:v>
                </c:pt>
                <c:pt idx="741">
                  <c:v>25</c:v>
                </c:pt>
                <c:pt idx="742">
                  <c:v>25</c:v>
                </c:pt>
                <c:pt idx="743">
                  <c:v>25</c:v>
                </c:pt>
                <c:pt idx="744">
                  <c:v>25</c:v>
                </c:pt>
                <c:pt idx="745">
                  <c:v>25</c:v>
                </c:pt>
                <c:pt idx="746">
                  <c:v>25</c:v>
                </c:pt>
                <c:pt idx="747">
                  <c:v>25</c:v>
                </c:pt>
                <c:pt idx="748">
                  <c:v>25</c:v>
                </c:pt>
                <c:pt idx="749">
                  <c:v>25</c:v>
                </c:pt>
                <c:pt idx="750">
                  <c:v>25</c:v>
                </c:pt>
                <c:pt idx="751">
                  <c:v>25</c:v>
                </c:pt>
                <c:pt idx="752">
                  <c:v>25</c:v>
                </c:pt>
                <c:pt idx="753">
                  <c:v>25</c:v>
                </c:pt>
                <c:pt idx="754">
                  <c:v>25</c:v>
                </c:pt>
                <c:pt idx="755">
                  <c:v>25</c:v>
                </c:pt>
                <c:pt idx="756">
                  <c:v>25</c:v>
                </c:pt>
                <c:pt idx="757">
                  <c:v>25</c:v>
                </c:pt>
                <c:pt idx="758">
                  <c:v>25</c:v>
                </c:pt>
                <c:pt idx="759">
                  <c:v>25</c:v>
                </c:pt>
                <c:pt idx="760">
                  <c:v>25</c:v>
                </c:pt>
                <c:pt idx="761">
                  <c:v>25</c:v>
                </c:pt>
                <c:pt idx="762">
                  <c:v>25</c:v>
                </c:pt>
                <c:pt idx="763">
                  <c:v>25</c:v>
                </c:pt>
                <c:pt idx="764">
                  <c:v>25</c:v>
                </c:pt>
                <c:pt idx="765">
                  <c:v>25</c:v>
                </c:pt>
                <c:pt idx="766">
                  <c:v>25</c:v>
                </c:pt>
                <c:pt idx="767">
                  <c:v>25</c:v>
                </c:pt>
                <c:pt idx="768">
                  <c:v>25</c:v>
                </c:pt>
                <c:pt idx="769">
                  <c:v>25</c:v>
                </c:pt>
                <c:pt idx="770">
                  <c:v>25</c:v>
                </c:pt>
                <c:pt idx="771">
                  <c:v>25</c:v>
                </c:pt>
                <c:pt idx="772">
                  <c:v>25</c:v>
                </c:pt>
                <c:pt idx="773">
                  <c:v>25</c:v>
                </c:pt>
                <c:pt idx="774">
                  <c:v>25</c:v>
                </c:pt>
                <c:pt idx="775">
                  <c:v>25</c:v>
                </c:pt>
                <c:pt idx="776">
                  <c:v>25</c:v>
                </c:pt>
                <c:pt idx="777">
                  <c:v>25</c:v>
                </c:pt>
                <c:pt idx="778">
                  <c:v>25</c:v>
                </c:pt>
                <c:pt idx="779">
                  <c:v>25</c:v>
                </c:pt>
                <c:pt idx="780">
                  <c:v>25</c:v>
                </c:pt>
                <c:pt idx="781">
                  <c:v>25</c:v>
                </c:pt>
                <c:pt idx="782">
                  <c:v>25</c:v>
                </c:pt>
                <c:pt idx="783">
                  <c:v>25</c:v>
                </c:pt>
                <c:pt idx="784">
                  <c:v>25</c:v>
                </c:pt>
                <c:pt idx="785">
                  <c:v>25</c:v>
                </c:pt>
                <c:pt idx="786">
                  <c:v>25</c:v>
                </c:pt>
                <c:pt idx="787">
                  <c:v>25</c:v>
                </c:pt>
                <c:pt idx="788">
                  <c:v>25</c:v>
                </c:pt>
                <c:pt idx="789">
                  <c:v>25</c:v>
                </c:pt>
                <c:pt idx="790">
                  <c:v>25</c:v>
                </c:pt>
                <c:pt idx="791">
                  <c:v>25</c:v>
                </c:pt>
                <c:pt idx="792">
                  <c:v>25</c:v>
                </c:pt>
                <c:pt idx="793">
                  <c:v>25</c:v>
                </c:pt>
                <c:pt idx="794">
                  <c:v>25</c:v>
                </c:pt>
                <c:pt idx="795">
                  <c:v>25</c:v>
                </c:pt>
                <c:pt idx="796">
                  <c:v>25</c:v>
                </c:pt>
                <c:pt idx="797">
                  <c:v>25</c:v>
                </c:pt>
                <c:pt idx="798">
                  <c:v>25</c:v>
                </c:pt>
                <c:pt idx="799">
                  <c:v>25</c:v>
                </c:pt>
                <c:pt idx="800">
                  <c:v>25</c:v>
                </c:pt>
                <c:pt idx="801">
                  <c:v>25</c:v>
                </c:pt>
                <c:pt idx="802">
                  <c:v>25</c:v>
                </c:pt>
                <c:pt idx="803">
                  <c:v>25</c:v>
                </c:pt>
                <c:pt idx="804">
                  <c:v>25</c:v>
                </c:pt>
                <c:pt idx="805">
                  <c:v>25</c:v>
                </c:pt>
                <c:pt idx="806">
                  <c:v>25</c:v>
                </c:pt>
                <c:pt idx="807">
                  <c:v>25</c:v>
                </c:pt>
                <c:pt idx="808">
                  <c:v>25</c:v>
                </c:pt>
                <c:pt idx="809">
                  <c:v>25</c:v>
                </c:pt>
                <c:pt idx="810">
                  <c:v>25</c:v>
                </c:pt>
                <c:pt idx="811">
                  <c:v>25</c:v>
                </c:pt>
                <c:pt idx="812">
                  <c:v>25</c:v>
                </c:pt>
                <c:pt idx="813">
                  <c:v>25</c:v>
                </c:pt>
                <c:pt idx="814">
                  <c:v>25</c:v>
                </c:pt>
                <c:pt idx="815">
                  <c:v>25</c:v>
                </c:pt>
                <c:pt idx="816">
                  <c:v>25</c:v>
                </c:pt>
                <c:pt idx="817">
                  <c:v>25</c:v>
                </c:pt>
                <c:pt idx="818">
                  <c:v>25</c:v>
                </c:pt>
                <c:pt idx="819">
                  <c:v>25</c:v>
                </c:pt>
                <c:pt idx="820">
                  <c:v>25</c:v>
                </c:pt>
                <c:pt idx="821">
                  <c:v>25</c:v>
                </c:pt>
                <c:pt idx="822">
                  <c:v>25</c:v>
                </c:pt>
                <c:pt idx="823">
                  <c:v>25</c:v>
                </c:pt>
                <c:pt idx="824">
                  <c:v>25</c:v>
                </c:pt>
                <c:pt idx="825">
                  <c:v>25</c:v>
                </c:pt>
                <c:pt idx="826">
                  <c:v>25</c:v>
                </c:pt>
                <c:pt idx="827">
                  <c:v>25</c:v>
                </c:pt>
                <c:pt idx="828">
                  <c:v>25</c:v>
                </c:pt>
                <c:pt idx="829">
                  <c:v>25</c:v>
                </c:pt>
                <c:pt idx="830">
                  <c:v>25</c:v>
                </c:pt>
                <c:pt idx="831">
                  <c:v>25</c:v>
                </c:pt>
                <c:pt idx="832">
                  <c:v>25</c:v>
                </c:pt>
                <c:pt idx="833">
                  <c:v>25</c:v>
                </c:pt>
                <c:pt idx="834">
                  <c:v>25</c:v>
                </c:pt>
                <c:pt idx="835">
                  <c:v>25</c:v>
                </c:pt>
                <c:pt idx="836">
                  <c:v>25</c:v>
                </c:pt>
                <c:pt idx="837">
                  <c:v>25</c:v>
                </c:pt>
                <c:pt idx="838">
                  <c:v>25</c:v>
                </c:pt>
                <c:pt idx="839">
                  <c:v>25</c:v>
                </c:pt>
                <c:pt idx="840">
                  <c:v>25</c:v>
                </c:pt>
                <c:pt idx="841">
                  <c:v>25</c:v>
                </c:pt>
                <c:pt idx="842">
                  <c:v>25</c:v>
                </c:pt>
                <c:pt idx="843">
                  <c:v>25</c:v>
                </c:pt>
                <c:pt idx="844">
                  <c:v>25</c:v>
                </c:pt>
                <c:pt idx="845">
                  <c:v>25</c:v>
                </c:pt>
                <c:pt idx="846">
                  <c:v>25</c:v>
                </c:pt>
                <c:pt idx="847">
                  <c:v>25</c:v>
                </c:pt>
                <c:pt idx="848">
                  <c:v>25</c:v>
                </c:pt>
                <c:pt idx="849">
                  <c:v>25</c:v>
                </c:pt>
                <c:pt idx="850">
                  <c:v>25</c:v>
                </c:pt>
                <c:pt idx="851">
                  <c:v>25</c:v>
                </c:pt>
                <c:pt idx="852">
                  <c:v>25</c:v>
                </c:pt>
                <c:pt idx="853">
                  <c:v>25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25</c:v>
                </c:pt>
                <c:pt idx="859">
                  <c:v>25</c:v>
                </c:pt>
                <c:pt idx="860">
                  <c:v>25</c:v>
                </c:pt>
                <c:pt idx="861">
                  <c:v>25</c:v>
                </c:pt>
                <c:pt idx="862">
                  <c:v>25</c:v>
                </c:pt>
                <c:pt idx="863">
                  <c:v>25</c:v>
                </c:pt>
                <c:pt idx="864">
                  <c:v>25</c:v>
                </c:pt>
                <c:pt idx="865">
                  <c:v>25</c:v>
                </c:pt>
                <c:pt idx="866">
                  <c:v>25</c:v>
                </c:pt>
                <c:pt idx="867">
                  <c:v>25</c:v>
                </c:pt>
                <c:pt idx="868">
                  <c:v>25</c:v>
                </c:pt>
                <c:pt idx="869">
                  <c:v>25</c:v>
                </c:pt>
                <c:pt idx="870">
                  <c:v>25</c:v>
                </c:pt>
                <c:pt idx="871">
                  <c:v>25</c:v>
                </c:pt>
                <c:pt idx="872">
                  <c:v>25</c:v>
                </c:pt>
                <c:pt idx="873">
                  <c:v>25</c:v>
                </c:pt>
                <c:pt idx="874">
                  <c:v>25</c:v>
                </c:pt>
                <c:pt idx="875">
                  <c:v>25</c:v>
                </c:pt>
                <c:pt idx="876">
                  <c:v>25</c:v>
                </c:pt>
                <c:pt idx="877">
                  <c:v>25</c:v>
                </c:pt>
                <c:pt idx="878">
                  <c:v>25</c:v>
                </c:pt>
                <c:pt idx="879">
                  <c:v>25</c:v>
                </c:pt>
                <c:pt idx="880">
                  <c:v>25</c:v>
                </c:pt>
                <c:pt idx="881">
                  <c:v>25</c:v>
                </c:pt>
                <c:pt idx="882">
                  <c:v>25</c:v>
                </c:pt>
                <c:pt idx="883">
                  <c:v>25</c:v>
                </c:pt>
                <c:pt idx="884">
                  <c:v>25</c:v>
                </c:pt>
                <c:pt idx="885">
                  <c:v>25</c:v>
                </c:pt>
                <c:pt idx="886">
                  <c:v>25</c:v>
                </c:pt>
                <c:pt idx="887">
                  <c:v>25</c:v>
                </c:pt>
                <c:pt idx="888">
                  <c:v>25</c:v>
                </c:pt>
                <c:pt idx="889">
                  <c:v>25</c:v>
                </c:pt>
                <c:pt idx="890">
                  <c:v>25</c:v>
                </c:pt>
                <c:pt idx="891">
                  <c:v>25</c:v>
                </c:pt>
                <c:pt idx="892">
                  <c:v>25</c:v>
                </c:pt>
                <c:pt idx="893">
                  <c:v>25</c:v>
                </c:pt>
                <c:pt idx="894">
                  <c:v>25</c:v>
                </c:pt>
                <c:pt idx="895">
                  <c:v>25</c:v>
                </c:pt>
                <c:pt idx="896">
                  <c:v>25</c:v>
                </c:pt>
                <c:pt idx="897">
                  <c:v>25</c:v>
                </c:pt>
                <c:pt idx="898">
                  <c:v>25</c:v>
                </c:pt>
                <c:pt idx="899">
                  <c:v>25</c:v>
                </c:pt>
                <c:pt idx="900">
                  <c:v>25</c:v>
                </c:pt>
                <c:pt idx="901">
                  <c:v>25</c:v>
                </c:pt>
                <c:pt idx="902">
                  <c:v>25</c:v>
                </c:pt>
                <c:pt idx="903">
                  <c:v>25</c:v>
                </c:pt>
                <c:pt idx="904">
                  <c:v>25</c:v>
                </c:pt>
                <c:pt idx="905">
                  <c:v>25</c:v>
                </c:pt>
                <c:pt idx="906">
                  <c:v>25</c:v>
                </c:pt>
                <c:pt idx="907">
                  <c:v>25</c:v>
                </c:pt>
                <c:pt idx="908">
                  <c:v>25</c:v>
                </c:pt>
                <c:pt idx="909">
                  <c:v>25</c:v>
                </c:pt>
                <c:pt idx="910">
                  <c:v>25</c:v>
                </c:pt>
                <c:pt idx="911">
                  <c:v>25</c:v>
                </c:pt>
                <c:pt idx="912">
                  <c:v>25</c:v>
                </c:pt>
                <c:pt idx="913">
                  <c:v>25</c:v>
                </c:pt>
                <c:pt idx="914">
                  <c:v>25</c:v>
                </c:pt>
                <c:pt idx="915">
                  <c:v>25</c:v>
                </c:pt>
                <c:pt idx="916">
                  <c:v>25</c:v>
                </c:pt>
                <c:pt idx="917">
                  <c:v>25</c:v>
                </c:pt>
                <c:pt idx="918">
                  <c:v>25</c:v>
                </c:pt>
                <c:pt idx="919">
                  <c:v>25</c:v>
                </c:pt>
                <c:pt idx="920">
                  <c:v>25</c:v>
                </c:pt>
                <c:pt idx="921">
                  <c:v>25</c:v>
                </c:pt>
                <c:pt idx="922">
                  <c:v>25</c:v>
                </c:pt>
                <c:pt idx="923">
                  <c:v>25</c:v>
                </c:pt>
                <c:pt idx="924">
                  <c:v>25</c:v>
                </c:pt>
                <c:pt idx="925">
                  <c:v>25</c:v>
                </c:pt>
                <c:pt idx="926">
                  <c:v>25</c:v>
                </c:pt>
                <c:pt idx="927">
                  <c:v>25</c:v>
                </c:pt>
                <c:pt idx="928">
                  <c:v>25</c:v>
                </c:pt>
                <c:pt idx="929">
                  <c:v>25</c:v>
                </c:pt>
                <c:pt idx="930">
                  <c:v>25</c:v>
                </c:pt>
                <c:pt idx="931">
                  <c:v>25</c:v>
                </c:pt>
                <c:pt idx="932">
                  <c:v>25</c:v>
                </c:pt>
                <c:pt idx="933">
                  <c:v>25</c:v>
                </c:pt>
                <c:pt idx="934">
                  <c:v>25</c:v>
                </c:pt>
                <c:pt idx="935">
                  <c:v>25</c:v>
                </c:pt>
                <c:pt idx="936">
                  <c:v>25</c:v>
                </c:pt>
                <c:pt idx="937">
                  <c:v>25</c:v>
                </c:pt>
                <c:pt idx="938">
                  <c:v>25</c:v>
                </c:pt>
                <c:pt idx="939">
                  <c:v>25</c:v>
                </c:pt>
                <c:pt idx="940">
                  <c:v>25</c:v>
                </c:pt>
                <c:pt idx="941">
                  <c:v>25</c:v>
                </c:pt>
                <c:pt idx="942">
                  <c:v>25</c:v>
                </c:pt>
                <c:pt idx="943">
                  <c:v>25</c:v>
                </c:pt>
                <c:pt idx="944">
                  <c:v>25</c:v>
                </c:pt>
                <c:pt idx="945">
                  <c:v>25</c:v>
                </c:pt>
                <c:pt idx="946">
                  <c:v>25</c:v>
                </c:pt>
                <c:pt idx="947">
                  <c:v>25</c:v>
                </c:pt>
                <c:pt idx="948">
                  <c:v>25</c:v>
                </c:pt>
                <c:pt idx="949">
                  <c:v>25</c:v>
                </c:pt>
                <c:pt idx="950">
                  <c:v>25</c:v>
                </c:pt>
                <c:pt idx="951">
                  <c:v>25</c:v>
                </c:pt>
                <c:pt idx="952">
                  <c:v>25</c:v>
                </c:pt>
                <c:pt idx="953">
                  <c:v>25</c:v>
                </c:pt>
                <c:pt idx="954">
                  <c:v>25</c:v>
                </c:pt>
                <c:pt idx="955">
                  <c:v>25</c:v>
                </c:pt>
                <c:pt idx="956">
                  <c:v>25</c:v>
                </c:pt>
                <c:pt idx="957">
                  <c:v>25</c:v>
                </c:pt>
                <c:pt idx="958">
                  <c:v>25</c:v>
                </c:pt>
                <c:pt idx="959">
                  <c:v>25</c:v>
                </c:pt>
                <c:pt idx="960">
                  <c:v>25</c:v>
                </c:pt>
                <c:pt idx="961">
                  <c:v>25</c:v>
                </c:pt>
                <c:pt idx="962">
                  <c:v>25</c:v>
                </c:pt>
                <c:pt idx="963">
                  <c:v>25</c:v>
                </c:pt>
                <c:pt idx="964">
                  <c:v>25</c:v>
                </c:pt>
                <c:pt idx="965">
                  <c:v>25</c:v>
                </c:pt>
                <c:pt idx="966">
                  <c:v>25</c:v>
                </c:pt>
                <c:pt idx="967">
                  <c:v>25</c:v>
                </c:pt>
                <c:pt idx="968">
                  <c:v>25</c:v>
                </c:pt>
                <c:pt idx="969">
                  <c:v>25</c:v>
                </c:pt>
                <c:pt idx="970">
                  <c:v>25</c:v>
                </c:pt>
                <c:pt idx="971">
                  <c:v>25</c:v>
                </c:pt>
                <c:pt idx="972">
                  <c:v>25</c:v>
                </c:pt>
                <c:pt idx="973">
                  <c:v>25</c:v>
                </c:pt>
                <c:pt idx="974">
                  <c:v>25</c:v>
                </c:pt>
                <c:pt idx="975">
                  <c:v>25</c:v>
                </c:pt>
                <c:pt idx="976">
                  <c:v>25</c:v>
                </c:pt>
                <c:pt idx="977">
                  <c:v>25</c:v>
                </c:pt>
                <c:pt idx="978">
                  <c:v>25</c:v>
                </c:pt>
                <c:pt idx="979">
                  <c:v>25</c:v>
                </c:pt>
                <c:pt idx="980">
                  <c:v>25</c:v>
                </c:pt>
                <c:pt idx="981">
                  <c:v>25</c:v>
                </c:pt>
                <c:pt idx="982">
                  <c:v>25</c:v>
                </c:pt>
                <c:pt idx="983">
                  <c:v>25</c:v>
                </c:pt>
                <c:pt idx="984">
                  <c:v>25</c:v>
                </c:pt>
                <c:pt idx="985">
                  <c:v>25</c:v>
                </c:pt>
                <c:pt idx="986">
                  <c:v>25</c:v>
                </c:pt>
                <c:pt idx="987">
                  <c:v>25</c:v>
                </c:pt>
                <c:pt idx="988">
                  <c:v>25</c:v>
                </c:pt>
                <c:pt idx="989">
                  <c:v>25</c:v>
                </c:pt>
                <c:pt idx="990">
                  <c:v>25</c:v>
                </c:pt>
                <c:pt idx="991">
                  <c:v>25</c:v>
                </c:pt>
                <c:pt idx="992">
                  <c:v>25</c:v>
                </c:pt>
                <c:pt idx="993">
                  <c:v>25</c:v>
                </c:pt>
                <c:pt idx="994">
                  <c:v>25</c:v>
                </c:pt>
                <c:pt idx="995">
                  <c:v>25</c:v>
                </c:pt>
                <c:pt idx="996">
                  <c:v>25</c:v>
                </c:pt>
                <c:pt idx="997">
                  <c:v>25</c:v>
                </c:pt>
                <c:pt idx="998">
                  <c:v>25</c:v>
                </c:pt>
                <c:pt idx="999">
                  <c:v>25</c:v>
                </c:pt>
                <c:pt idx="1000">
                  <c:v>25</c:v>
                </c:pt>
                <c:pt idx="1001">
                  <c:v>25</c:v>
                </c:pt>
                <c:pt idx="1002">
                  <c:v>25</c:v>
                </c:pt>
                <c:pt idx="1003">
                  <c:v>25</c:v>
                </c:pt>
                <c:pt idx="1004">
                  <c:v>25</c:v>
                </c:pt>
                <c:pt idx="1005">
                  <c:v>25</c:v>
                </c:pt>
                <c:pt idx="1006">
                  <c:v>25</c:v>
                </c:pt>
                <c:pt idx="1007">
                  <c:v>25</c:v>
                </c:pt>
                <c:pt idx="1008">
                  <c:v>25</c:v>
                </c:pt>
                <c:pt idx="1009">
                  <c:v>25</c:v>
                </c:pt>
                <c:pt idx="1010">
                  <c:v>25</c:v>
                </c:pt>
                <c:pt idx="1011">
                  <c:v>25</c:v>
                </c:pt>
                <c:pt idx="1012">
                  <c:v>25</c:v>
                </c:pt>
                <c:pt idx="1013">
                  <c:v>25</c:v>
                </c:pt>
                <c:pt idx="1014">
                  <c:v>25</c:v>
                </c:pt>
                <c:pt idx="1015">
                  <c:v>25</c:v>
                </c:pt>
                <c:pt idx="1016">
                  <c:v>25</c:v>
                </c:pt>
                <c:pt idx="1017">
                  <c:v>25</c:v>
                </c:pt>
                <c:pt idx="1018">
                  <c:v>25</c:v>
                </c:pt>
                <c:pt idx="1019">
                  <c:v>25</c:v>
                </c:pt>
                <c:pt idx="1020">
                  <c:v>25</c:v>
                </c:pt>
                <c:pt idx="1021">
                  <c:v>25</c:v>
                </c:pt>
                <c:pt idx="1022">
                  <c:v>25</c:v>
                </c:pt>
                <c:pt idx="1023">
                  <c:v>25</c:v>
                </c:pt>
                <c:pt idx="1024">
                  <c:v>25</c:v>
                </c:pt>
                <c:pt idx="1025">
                  <c:v>25</c:v>
                </c:pt>
                <c:pt idx="1026">
                  <c:v>25</c:v>
                </c:pt>
                <c:pt idx="1027">
                  <c:v>25</c:v>
                </c:pt>
                <c:pt idx="1028">
                  <c:v>25</c:v>
                </c:pt>
                <c:pt idx="1029">
                  <c:v>25</c:v>
                </c:pt>
                <c:pt idx="1030">
                  <c:v>25</c:v>
                </c:pt>
                <c:pt idx="1031">
                  <c:v>25</c:v>
                </c:pt>
                <c:pt idx="1032">
                  <c:v>25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25</c:v>
                </c:pt>
                <c:pt idx="1038">
                  <c:v>25</c:v>
                </c:pt>
                <c:pt idx="1039">
                  <c:v>25</c:v>
                </c:pt>
                <c:pt idx="1040">
                  <c:v>25</c:v>
                </c:pt>
                <c:pt idx="1041">
                  <c:v>25</c:v>
                </c:pt>
                <c:pt idx="1042">
                  <c:v>25</c:v>
                </c:pt>
                <c:pt idx="1043">
                  <c:v>25</c:v>
                </c:pt>
                <c:pt idx="1044">
                  <c:v>25</c:v>
                </c:pt>
                <c:pt idx="1045">
                  <c:v>25</c:v>
                </c:pt>
                <c:pt idx="1046">
                  <c:v>25</c:v>
                </c:pt>
                <c:pt idx="1047">
                  <c:v>25</c:v>
                </c:pt>
                <c:pt idx="1048">
                  <c:v>25</c:v>
                </c:pt>
                <c:pt idx="1049">
                  <c:v>25</c:v>
                </c:pt>
                <c:pt idx="1050">
                  <c:v>25</c:v>
                </c:pt>
                <c:pt idx="1051">
                  <c:v>25</c:v>
                </c:pt>
                <c:pt idx="1052">
                  <c:v>25</c:v>
                </c:pt>
                <c:pt idx="1053">
                  <c:v>25</c:v>
                </c:pt>
                <c:pt idx="1054">
                  <c:v>25</c:v>
                </c:pt>
                <c:pt idx="1055">
                  <c:v>25</c:v>
                </c:pt>
                <c:pt idx="1056">
                  <c:v>25</c:v>
                </c:pt>
                <c:pt idx="1057">
                  <c:v>25</c:v>
                </c:pt>
                <c:pt idx="1058">
                  <c:v>25</c:v>
                </c:pt>
                <c:pt idx="1059">
                  <c:v>25</c:v>
                </c:pt>
                <c:pt idx="1060">
                  <c:v>25</c:v>
                </c:pt>
                <c:pt idx="1061">
                  <c:v>25</c:v>
                </c:pt>
                <c:pt idx="1062">
                  <c:v>25</c:v>
                </c:pt>
                <c:pt idx="1063">
                  <c:v>25</c:v>
                </c:pt>
                <c:pt idx="1064">
                  <c:v>25</c:v>
                </c:pt>
                <c:pt idx="1065">
                  <c:v>25</c:v>
                </c:pt>
                <c:pt idx="1066">
                  <c:v>25</c:v>
                </c:pt>
                <c:pt idx="1067">
                  <c:v>25</c:v>
                </c:pt>
                <c:pt idx="1068">
                  <c:v>25</c:v>
                </c:pt>
                <c:pt idx="1069">
                  <c:v>25</c:v>
                </c:pt>
                <c:pt idx="1070">
                  <c:v>25</c:v>
                </c:pt>
                <c:pt idx="1071">
                  <c:v>25</c:v>
                </c:pt>
                <c:pt idx="1072">
                  <c:v>25</c:v>
                </c:pt>
                <c:pt idx="1073">
                  <c:v>25</c:v>
                </c:pt>
                <c:pt idx="1074">
                  <c:v>25</c:v>
                </c:pt>
                <c:pt idx="1075">
                  <c:v>25</c:v>
                </c:pt>
                <c:pt idx="1076">
                  <c:v>25</c:v>
                </c:pt>
                <c:pt idx="1077">
                  <c:v>25</c:v>
                </c:pt>
                <c:pt idx="1078">
                  <c:v>25</c:v>
                </c:pt>
                <c:pt idx="1079">
                  <c:v>25</c:v>
                </c:pt>
                <c:pt idx="1080">
                  <c:v>25</c:v>
                </c:pt>
                <c:pt idx="1081">
                  <c:v>25</c:v>
                </c:pt>
                <c:pt idx="1082">
                  <c:v>25</c:v>
                </c:pt>
                <c:pt idx="1083">
                  <c:v>25</c:v>
                </c:pt>
                <c:pt idx="1084">
                  <c:v>25</c:v>
                </c:pt>
                <c:pt idx="1085">
                  <c:v>25</c:v>
                </c:pt>
                <c:pt idx="1086">
                  <c:v>25</c:v>
                </c:pt>
                <c:pt idx="1087">
                  <c:v>25</c:v>
                </c:pt>
                <c:pt idx="1088">
                  <c:v>25</c:v>
                </c:pt>
                <c:pt idx="1089">
                  <c:v>25</c:v>
                </c:pt>
                <c:pt idx="1090">
                  <c:v>25</c:v>
                </c:pt>
                <c:pt idx="1091">
                  <c:v>25</c:v>
                </c:pt>
                <c:pt idx="1092">
                  <c:v>25</c:v>
                </c:pt>
                <c:pt idx="1093">
                  <c:v>25</c:v>
                </c:pt>
                <c:pt idx="1094">
                  <c:v>25</c:v>
                </c:pt>
                <c:pt idx="1095">
                  <c:v>25</c:v>
                </c:pt>
                <c:pt idx="1096">
                  <c:v>25</c:v>
                </c:pt>
                <c:pt idx="1097">
                  <c:v>25</c:v>
                </c:pt>
                <c:pt idx="1098">
                  <c:v>25</c:v>
                </c:pt>
                <c:pt idx="1099">
                  <c:v>25</c:v>
                </c:pt>
                <c:pt idx="1100">
                  <c:v>25</c:v>
                </c:pt>
                <c:pt idx="1101">
                  <c:v>25</c:v>
                </c:pt>
                <c:pt idx="1102">
                  <c:v>25</c:v>
                </c:pt>
                <c:pt idx="1103">
                  <c:v>25</c:v>
                </c:pt>
                <c:pt idx="1104">
                  <c:v>25</c:v>
                </c:pt>
                <c:pt idx="1105">
                  <c:v>25</c:v>
                </c:pt>
                <c:pt idx="1106">
                  <c:v>25</c:v>
                </c:pt>
                <c:pt idx="1107">
                  <c:v>25</c:v>
                </c:pt>
                <c:pt idx="1108">
                  <c:v>25</c:v>
                </c:pt>
                <c:pt idx="1109">
                  <c:v>25</c:v>
                </c:pt>
                <c:pt idx="1110">
                  <c:v>25</c:v>
                </c:pt>
                <c:pt idx="1111">
                  <c:v>25</c:v>
                </c:pt>
                <c:pt idx="1112">
                  <c:v>25</c:v>
                </c:pt>
                <c:pt idx="1113">
                  <c:v>25</c:v>
                </c:pt>
                <c:pt idx="1114">
                  <c:v>25</c:v>
                </c:pt>
                <c:pt idx="1115">
                  <c:v>25</c:v>
                </c:pt>
                <c:pt idx="1116">
                  <c:v>25</c:v>
                </c:pt>
                <c:pt idx="1117">
                  <c:v>25</c:v>
                </c:pt>
                <c:pt idx="1118">
                  <c:v>25</c:v>
                </c:pt>
                <c:pt idx="1119">
                  <c:v>25</c:v>
                </c:pt>
                <c:pt idx="1120">
                  <c:v>25</c:v>
                </c:pt>
                <c:pt idx="1121">
                  <c:v>25</c:v>
                </c:pt>
                <c:pt idx="1122">
                  <c:v>25</c:v>
                </c:pt>
                <c:pt idx="1123">
                  <c:v>25</c:v>
                </c:pt>
                <c:pt idx="1124">
                  <c:v>25</c:v>
                </c:pt>
                <c:pt idx="1125">
                  <c:v>25</c:v>
                </c:pt>
                <c:pt idx="1126">
                  <c:v>25</c:v>
                </c:pt>
                <c:pt idx="1127">
                  <c:v>25</c:v>
                </c:pt>
                <c:pt idx="1128">
                  <c:v>25</c:v>
                </c:pt>
                <c:pt idx="1129">
                  <c:v>25</c:v>
                </c:pt>
                <c:pt idx="1130">
                  <c:v>25</c:v>
                </c:pt>
                <c:pt idx="1131">
                  <c:v>25</c:v>
                </c:pt>
                <c:pt idx="1132">
                  <c:v>25</c:v>
                </c:pt>
                <c:pt idx="1133">
                  <c:v>25</c:v>
                </c:pt>
                <c:pt idx="1134">
                  <c:v>25</c:v>
                </c:pt>
                <c:pt idx="1135">
                  <c:v>25</c:v>
                </c:pt>
                <c:pt idx="1136">
                  <c:v>25</c:v>
                </c:pt>
                <c:pt idx="1137">
                  <c:v>25</c:v>
                </c:pt>
                <c:pt idx="1138">
                  <c:v>25</c:v>
                </c:pt>
                <c:pt idx="1139">
                  <c:v>25</c:v>
                </c:pt>
                <c:pt idx="1140">
                  <c:v>25</c:v>
                </c:pt>
                <c:pt idx="1141">
                  <c:v>25</c:v>
                </c:pt>
                <c:pt idx="1142">
                  <c:v>25</c:v>
                </c:pt>
                <c:pt idx="1143">
                  <c:v>25</c:v>
                </c:pt>
                <c:pt idx="1144">
                  <c:v>25</c:v>
                </c:pt>
                <c:pt idx="1145">
                  <c:v>25</c:v>
                </c:pt>
                <c:pt idx="1146">
                  <c:v>25</c:v>
                </c:pt>
                <c:pt idx="1147">
                  <c:v>25</c:v>
                </c:pt>
                <c:pt idx="1148">
                  <c:v>25</c:v>
                </c:pt>
                <c:pt idx="1149">
                  <c:v>25</c:v>
                </c:pt>
                <c:pt idx="1150">
                  <c:v>25</c:v>
                </c:pt>
                <c:pt idx="1151">
                  <c:v>25</c:v>
                </c:pt>
                <c:pt idx="1152">
                  <c:v>25</c:v>
                </c:pt>
                <c:pt idx="1153">
                  <c:v>25</c:v>
                </c:pt>
                <c:pt idx="1154">
                  <c:v>25</c:v>
                </c:pt>
                <c:pt idx="1155">
                  <c:v>25</c:v>
                </c:pt>
                <c:pt idx="1156">
                  <c:v>25</c:v>
                </c:pt>
                <c:pt idx="1157">
                  <c:v>25</c:v>
                </c:pt>
                <c:pt idx="1158">
                  <c:v>25</c:v>
                </c:pt>
                <c:pt idx="1159">
                  <c:v>25</c:v>
                </c:pt>
                <c:pt idx="1160">
                  <c:v>25</c:v>
                </c:pt>
                <c:pt idx="1161">
                  <c:v>25</c:v>
                </c:pt>
                <c:pt idx="1162">
                  <c:v>25</c:v>
                </c:pt>
                <c:pt idx="1163">
                  <c:v>25</c:v>
                </c:pt>
                <c:pt idx="1164">
                  <c:v>25</c:v>
                </c:pt>
                <c:pt idx="1165">
                  <c:v>25</c:v>
                </c:pt>
                <c:pt idx="1166">
                  <c:v>25</c:v>
                </c:pt>
                <c:pt idx="1167">
                  <c:v>25</c:v>
                </c:pt>
                <c:pt idx="1168">
                  <c:v>25</c:v>
                </c:pt>
                <c:pt idx="1169">
                  <c:v>25</c:v>
                </c:pt>
                <c:pt idx="1170">
                  <c:v>25</c:v>
                </c:pt>
                <c:pt idx="1171">
                  <c:v>25</c:v>
                </c:pt>
                <c:pt idx="1172">
                  <c:v>25</c:v>
                </c:pt>
                <c:pt idx="1173">
                  <c:v>25</c:v>
                </c:pt>
                <c:pt idx="1174">
                  <c:v>25</c:v>
                </c:pt>
                <c:pt idx="1175">
                  <c:v>25</c:v>
                </c:pt>
                <c:pt idx="1176">
                  <c:v>25</c:v>
                </c:pt>
                <c:pt idx="1177">
                  <c:v>25</c:v>
                </c:pt>
                <c:pt idx="1178">
                  <c:v>25</c:v>
                </c:pt>
                <c:pt idx="1179">
                  <c:v>25</c:v>
                </c:pt>
                <c:pt idx="1180">
                  <c:v>25</c:v>
                </c:pt>
                <c:pt idx="1181">
                  <c:v>25</c:v>
                </c:pt>
                <c:pt idx="1182">
                  <c:v>25</c:v>
                </c:pt>
                <c:pt idx="1183">
                  <c:v>25</c:v>
                </c:pt>
                <c:pt idx="1184">
                  <c:v>25</c:v>
                </c:pt>
                <c:pt idx="1185">
                  <c:v>25</c:v>
                </c:pt>
                <c:pt idx="1186">
                  <c:v>25</c:v>
                </c:pt>
                <c:pt idx="1187">
                  <c:v>25</c:v>
                </c:pt>
                <c:pt idx="1188">
                  <c:v>25</c:v>
                </c:pt>
                <c:pt idx="1189">
                  <c:v>25</c:v>
                </c:pt>
                <c:pt idx="1190">
                  <c:v>25</c:v>
                </c:pt>
                <c:pt idx="1191">
                  <c:v>25</c:v>
                </c:pt>
                <c:pt idx="1192">
                  <c:v>25</c:v>
                </c:pt>
                <c:pt idx="1193">
                  <c:v>25</c:v>
                </c:pt>
                <c:pt idx="1194">
                  <c:v>25</c:v>
                </c:pt>
                <c:pt idx="1195">
                  <c:v>25</c:v>
                </c:pt>
                <c:pt idx="1196">
                  <c:v>25</c:v>
                </c:pt>
                <c:pt idx="1197">
                  <c:v>25</c:v>
                </c:pt>
                <c:pt idx="1198">
                  <c:v>25</c:v>
                </c:pt>
                <c:pt idx="1199">
                  <c:v>25</c:v>
                </c:pt>
                <c:pt idx="1200">
                  <c:v>25</c:v>
                </c:pt>
                <c:pt idx="1201">
                  <c:v>25</c:v>
                </c:pt>
                <c:pt idx="1202">
                  <c:v>25</c:v>
                </c:pt>
                <c:pt idx="1203">
                  <c:v>25</c:v>
                </c:pt>
                <c:pt idx="1204">
                  <c:v>25</c:v>
                </c:pt>
                <c:pt idx="1205">
                  <c:v>25</c:v>
                </c:pt>
                <c:pt idx="1206">
                  <c:v>25</c:v>
                </c:pt>
                <c:pt idx="1207">
                  <c:v>25</c:v>
                </c:pt>
                <c:pt idx="1208">
                  <c:v>25</c:v>
                </c:pt>
                <c:pt idx="1209">
                  <c:v>25</c:v>
                </c:pt>
                <c:pt idx="1210">
                  <c:v>25</c:v>
                </c:pt>
                <c:pt idx="1211">
                  <c:v>25</c:v>
                </c:pt>
                <c:pt idx="1212">
                  <c:v>25</c:v>
                </c:pt>
                <c:pt idx="1213">
                  <c:v>25</c:v>
                </c:pt>
                <c:pt idx="1214">
                  <c:v>25</c:v>
                </c:pt>
                <c:pt idx="1215">
                  <c:v>25</c:v>
                </c:pt>
                <c:pt idx="1216">
                  <c:v>25</c:v>
                </c:pt>
                <c:pt idx="1217">
                  <c:v>25</c:v>
                </c:pt>
                <c:pt idx="1218">
                  <c:v>25</c:v>
                </c:pt>
                <c:pt idx="1219">
                  <c:v>25</c:v>
                </c:pt>
                <c:pt idx="1220">
                  <c:v>25</c:v>
                </c:pt>
                <c:pt idx="1221">
                  <c:v>25</c:v>
                </c:pt>
                <c:pt idx="1222">
                  <c:v>25</c:v>
                </c:pt>
                <c:pt idx="1223">
                  <c:v>25</c:v>
                </c:pt>
                <c:pt idx="1224">
                  <c:v>25</c:v>
                </c:pt>
                <c:pt idx="1225">
                  <c:v>25</c:v>
                </c:pt>
                <c:pt idx="1226">
                  <c:v>25</c:v>
                </c:pt>
                <c:pt idx="1227">
                  <c:v>25</c:v>
                </c:pt>
                <c:pt idx="1228">
                  <c:v>25</c:v>
                </c:pt>
                <c:pt idx="1229">
                  <c:v>25</c:v>
                </c:pt>
                <c:pt idx="1230">
                  <c:v>25</c:v>
                </c:pt>
                <c:pt idx="1231">
                  <c:v>25</c:v>
                </c:pt>
                <c:pt idx="1232">
                  <c:v>25</c:v>
                </c:pt>
                <c:pt idx="1233">
                  <c:v>25</c:v>
                </c:pt>
                <c:pt idx="1234">
                  <c:v>25</c:v>
                </c:pt>
                <c:pt idx="1235">
                  <c:v>25</c:v>
                </c:pt>
                <c:pt idx="1236">
                  <c:v>25</c:v>
                </c:pt>
                <c:pt idx="1237">
                  <c:v>25</c:v>
                </c:pt>
                <c:pt idx="1238">
                  <c:v>25</c:v>
                </c:pt>
                <c:pt idx="1239">
                  <c:v>25</c:v>
                </c:pt>
                <c:pt idx="1240">
                  <c:v>25</c:v>
                </c:pt>
                <c:pt idx="1241">
                  <c:v>25</c:v>
                </c:pt>
                <c:pt idx="1242">
                  <c:v>25</c:v>
                </c:pt>
                <c:pt idx="1243">
                  <c:v>25</c:v>
                </c:pt>
                <c:pt idx="1244">
                  <c:v>25</c:v>
                </c:pt>
                <c:pt idx="1245">
                  <c:v>25</c:v>
                </c:pt>
                <c:pt idx="1246">
                  <c:v>25</c:v>
                </c:pt>
                <c:pt idx="1247">
                  <c:v>25</c:v>
                </c:pt>
                <c:pt idx="1248">
                  <c:v>25</c:v>
                </c:pt>
                <c:pt idx="1249">
                  <c:v>25</c:v>
                </c:pt>
                <c:pt idx="1250">
                  <c:v>25</c:v>
                </c:pt>
                <c:pt idx="1251">
                  <c:v>25</c:v>
                </c:pt>
                <c:pt idx="1252">
                  <c:v>25</c:v>
                </c:pt>
                <c:pt idx="1253">
                  <c:v>25</c:v>
                </c:pt>
                <c:pt idx="1254">
                  <c:v>25</c:v>
                </c:pt>
                <c:pt idx="1255">
                  <c:v>25</c:v>
                </c:pt>
                <c:pt idx="1256">
                  <c:v>25</c:v>
                </c:pt>
                <c:pt idx="1257">
                  <c:v>25</c:v>
                </c:pt>
                <c:pt idx="1258">
                  <c:v>25</c:v>
                </c:pt>
                <c:pt idx="1259">
                  <c:v>25</c:v>
                </c:pt>
                <c:pt idx="1260">
                  <c:v>25</c:v>
                </c:pt>
                <c:pt idx="1261">
                  <c:v>25</c:v>
                </c:pt>
                <c:pt idx="1262">
                  <c:v>25</c:v>
                </c:pt>
                <c:pt idx="1263">
                  <c:v>25</c:v>
                </c:pt>
                <c:pt idx="1264">
                  <c:v>25</c:v>
                </c:pt>
                <c:pt idx="1265">
                  <c:v>25</c:v>
                </c:pt>
                <c:pt idx="1266">
                  <c:v>25</c:v>
                </c:pt>
                <c:pt idx="1267">
                  <c:v>25</c:v>
                </c:pt>
                <c:pt idx="1268">
                  <c:v>25</c:v>
                </c:pt>
                <c:pt idx="1269">
                  <c:v>25</c:v>
                </c:pt>
                <c:pt idx="1270">
                  <c:v>25</c:v>
                </c:pt>
                <c:pt idx="1271">
                  <c:v>25</c:v>
                </c:pt>
                <c:pt idx="1272">
                  <c:v>25</c:v>
                </c:pt>
                <c:pt idx="1273">
                  <c:v>25</c:v>
                </c:pt>
                <c:pt idx="1274">
                  <c:v>25</c:v>
                </c:pt>
                <c:pt idx="1275">
                  <c:v>25</c:v>
                </c:pt>
                <c:pt idx="1276">
                  <c:v>25</c:v>
                </c:pt>
                <c:pt idx="1277">
                  <c:v>25</c:v>
                </c:pt>
                <c:pt idx="1278">
                  <c:v>25</c:v>
                </c:pt>
                <c:pt idx="1279">
                  <c:v>25</c:v>
                </c:pt>
                <c:pt idx="1280">
                  <c:v>25</c:v>
                </c:pt>
                <c:pt idx="1281">
                  <c:v>25</c:v>
                </c:pt>
                <c:pt idx="1282">
                  <c:v>25</c:v>
                </c:pt>
                <c:pt idx="1283">
                  <c:v>25</c:v>
                </c:pt>
                <c:pt idx="1284">
                  <c:v>25</c:v>
                </c:pt>
                <c:pt idx="1285">
                  <c:v>25</c:v>
                </c:pt>
                <c:pt idx="1286">
                  <c:v>25</c:v>
                </c:pt>
                <c:pt idx="1287">
                  <c:v>25</c:v>
                </c:pt>
                <c:pt idx="1288">
                  <c:v>25</c:v>
                </c:pt>
                <c:pt idx="1289">
                  <c:v>25</c:v>
                </c:pt>
                <c:pt idx="1290">
                  <c:v>25</c:v>
                </c:pt>
                <c:pt idx="1291">
                  <c:v>25</c:v>
                </c:pt>
                <c:pt idx="1292">
                  <c:v>25</c:v>
                </c:pt>
                <c:pt idx="1293">
                  <c:v>25</c:v>
                </c:pt>
                <c:pt idx="1294">
                  <c:v>25</c:v>
                </c:pt>
                <c:pt idx="1295">
                  <c:v>25</c:v>
                </c:pt>
                <c:pt idx="1296">
                  <c:v>25</c:v>
                </c:pt>
                <c:pt idx="1297">
                  <c:v>25</c:v>
                </c:pt>
                <c:pt idx="1298">
                  <c:v>25</c:v>
                </c:pt>
                <c:pt idx="1299">
                  <c:v>25</c:v>
                </c:pt>
                <c:pt idx="1300">
                  <c:v>25</c:v>
                </c:pt>
                <c:pt idx="1301">
                  <c:v>25</c:v>
                </c:pt>
                <c:pt idx="1302">
                  <c:v>25</c:v>
                </c:pt>
                <c:pt idx="1303">
                  <c:v>25</c:v>
                </c:pt>
                <c:pt idx="1304">
                  <c:v>25</c:v>
                </c:pt>
                <c:pt idx="1305">
                  <c:v>25</c:v>
                </c:pt>
                <c:pt idx="1306">
                  <c:v>25</c:v>
                </c:pt>
                <c:pt idx="1307">
                  <c:v>25</c:v>
                </c:pt>
                <c:pt idx="1308">
                  <c:v>25</c:v>
                </c:pt>
                <c:pt idx="1309">
                  <c:v>25</c:v>
                </c:pt>
                <c:pt idx="1310">
                  <c:v>25</c:v>
                </c:pt>
                <c:pt idx="1311">
                  <c:v>25</c:v>
                </c:pt>
                <c:pt idx="1312">
                  <c:v>25</c:v>
                </c:pt>
                <c:pt idx="1313">
                  <c:v>25</c:v>
                </c:pt>
                <c:pt idx="1314">
                  <c:v>25</c:v>
                </c:pt>
                <c:pt idx="1315">
                  <c:v>25</c:v>
                </c:pt>
                <c:pt idx="1316">
                  <c:v>25</c:v>
                </c:pt>
                <c:pt idx="1317">
                  <c:v>25</c:v>
                </c:pt>
                <c:pt idx="1318">
                  <c:v>25</c:v>
                </c:pt>
                <c:pt idx="1319">
                  <c:v>25</c:v>
                </c:pt>
                <c:pt idx="1320">
                  <c:v>25</c:v>
                </c:pt>
                <c:pt idx="1321">
                  <c:v>25</c:v>
                </c:pt>
                <c:pt idx="1322">
                  <c:v>25</c:v>
                </c:pt>
                <c:pt idx="1323">
                  <c:v>25</c:v>
                </c:pt>
                <c:pt idx="1324">
                  <c:v>25</c:v>
                </c:pt>
                <c:pt idx="1325">
                  <c:v>25</c:v>
                </c:pt>
                <c:pt idx="1326">
                  <c:v>25</c:v>
                </c:pt>
                <c:pt idx="1327">
                  <c:v>25</c:v>
                </c:pt>
                <c:pt idx="1328">
                  <c:v>25</c:v>
                </c:pt>
                <c:pt idx="1329">
                  <c:v>25</c:v>
                </c:pt>
                <c:pt idx="1330">
                  <c:v>25</c:v>
                </c:pt>
                <c:pt idx="1331">
                  <c:v>25</c:v>
                </c:pt>
                <c:pt idx="1332">
                  <c:v>25</c:v>
                </c:pt>
                <c:pt idx="1333">
                  <c:v>25</c:v>
                </c:pt>
                <c:pt idx="1334">
                  <c:v>25</c:v>
                </c:pt>
                <c:pt idx="1335">
                  <c:v>25</c:v>
                </c:pt>
                <c:pt idx="1336">
                  <c:v>25</c:v>
                </c:pt>
                <c:pt idx="1337">
                  <c:v>25</c:v>
                </c:pt>
                <c:pt idx="1338">
                  <c:v>25</c:v>
                </c:pt>
                <c:pt idx="1339">
                  <c:v>25</c:v>
                </c:pt>
                <c:pt idx="1340">
                  <c:v>25</c:v>
                </c:pt>
                <c:pt idx="1341">
                  <c:v>25</c:v>
                </c:pt>
                <c:pt idx="1342">
                  <c:v>25</c:v>
                </c:pt>
                <c:pt idx="1343">
                  <c:v>25</c:v>
                </c:pt>
                <c:pt idx="1344">
                  <c:v>25</c:v>
                </c:pt>
                <c:pt idx="1345">
                  <c:v>25</c:v>
                </c:pt>
                <c:pt idx="1346">
                  <c:v>25</c:v>
                </c:pt>
                <c:pt idx="1347">
                  <c:v>25</c:v>
                </c:pt>
                <c:pt idx="1348">
                  <c:v>25</c:v>
                </c:pt>
                <c:pt idx="1349">
                  <c:v>25</c:v>
                </c:pt>
                <c:pt idx="1350">
                  <c:v>25</c:v>
                </c:pt>
                <c:pt idx="1351">
                  <c:v>25</c:v>
                </c:pt>
                <c:pt idx="1352">
                  <c:v>25</c:v>
                </c:pt>
                <c:pt idx="1353">
                  <c:v>25</c:v>
                </c:pt>
                <c:pt idx="1354">
                  <c:v>25</c:v>
                </c:pt>
                <c:pt idx="1355">
                  <c:v>25</c:v>
                </c:pt>
                <c:pt idx="1356">
                  <c:v>25</c:v>
                </c:pt>
                <c:pt idx="1357">
                  <c:v>25</c:v>
                </c:pt>
                <c:pt idx="1358">
                  <c:v>25</c:v>
                </c:pt>
                <c:pt idx="1359">
                  <c:v>25</c:v>
                </c:pt>
                <c:pt idx="1360">
                  <c:v>25</c:v>
                </c:pt>
                <c:pt idx="1361">
                  <c:v>25</c:v>
                </c:pt>
                <c:pt idx="1362">
                  <c:v>25</c:v>
                </c:pt>
                <c:pt idx="1363">
                  <c:v>25</c:v>
                </c:pt>
                <c:pt idx="1364">
                  <c:v>25</c:v>
                </c:pt>
                <c:pt idx="1365">
                  <c:v>25</c:v>
                </c:pt>
                <c:pt idx="1366">
                  <c:v>25</c:v>
                </c:pt>
                <c:pt idx="1367">
                  <c:v>25</c:v>
                </c:pt>
                <c:pt idx="1368">
                  <c:v>25</c:v>
                </c:pt>
                <c:pt idx="1369">
                  <c:v>25</c:v>
                </c:pt>
                <c:pt idx="1370">
                  <c:v>25</c:v>
                </c:pt>
                <c:pt idx="1371">
                  <c:v>25</c:v>
                </c:pt>
                <c:pt idx="1372">
                  <c:v>25</c:v>
                </c:pt>
                <c:pt idx="1373">
                  <c:v>25</c:v>
                </c:pt>
                <c:pt idx="1374">
                  <c:v>25</c:v>
                </c:pt>
                <c:pt idx="1375">
                  <c:v>25</c:v>
                </c:pt>
                <c:pt idx="1376">
                  <c:v>25</c:v>
                </c:pt>
                <c:pt idx="1377">
                  <c:v>25</c:v>
                </c:pt>
                <c:pt idx="1378">
                  <c:v>25</c:v>
                </c:pt>
                <c:pt idx="1379">
                  <c:v>25</c:v>
                </c:pt>
                <c:pt idx="1380">
                  <c:v>25</c:v>
                </c:pt>
                <c:pt idx="1381">
                  <c:v>25</c:v>
                </c:pt>
                <c:pt idx="1382">
                  <c:v>25</c:v>
                </c:pt>
                <c:pt idx="1383">
                  <c:v>25</c:v>
                </c:pt>
                <c:pt idx="1384">
                  <c:v>25</c:v>
                </c:pt>
                <c:pt idx="1385">
                  <c:v>25</c:v>
                </c:pt>
                <c:pt idx="1386">
                  <c:v>25</c:v>
                </c:pt>
                <c:pt idx="1387">
                  <c:v>25</c:v>
                </c:pt>
                <c:pt idx="1388">
                  <c:v>25</c:v>
                </c:pt>
                <c:pt idx="1389">
                  <c:v>25</c:v>
                </c:pt>
                <c:pt idx="1390">
                  <c:v>25</c:v>
                </c:pt>
                <c:pt idx="1391">
                  <c:v>25</c:v>
                </c:pt>
                <c:pt idx="1392">
                  <c:v>25</c:v>
                </c:pt>
                <c:pt idx="1393">
                  <c:v>25</c:v>
                </c:pt>
                <c:pt idx="1394">
                  <c:v>25</c:v>
                </c:pt>
                <c:pt idx="1395">
                  <c:v>25</c:v>
                </c:pt>
                <c:pt idx="1396">
                  <c:v>25</c:v>
                </c:pt>
                <c:pt idx="1397">
                  <c:v>25</c:v>
                </c:pt>
                <c:pt idx="1398">
                  <c:v>25</c:v>
                </c:pt>
                <c:pt idx="1399">
                  <c:v>25</c:v>
                </c:pt>
                <c:pt idx="1400">
                  <c:v>25</c:v>
                </c:pt>
                <c:pt idx="1401">
                  <c:v>25</c:v>
                </c:pt>
                <c:pt idx="1402">
                  <c:v>25</c:v>
                </c:pt>
                <c:pt idx="1403">
                  <c:v>25</c:v>
                </c:pt>
                <c:pt idx="1404">
                  <c:v>25</c:v>
                </c:pt>
                <c:pt idx="1405">
                  <c:v>25</c:v>
                </c:pt>
                <c:pt idx="1406">
                  <c:v>25</c:v>
                </c:pt>
                <c:pt idx="1407">
                  <c:v>25</c:v>
                </c:pt>
                <c:pt idx="1408">
                  <c:v>25</c:v>
                </c:pt>
                <c:pt idx="1409">
                  <c:v>25</c:v>
                </c:pt>
                <c:pt idx="1410">
                  <c:v>25</c:v>
                </c:pt>
                <c:pt idx="1411">
                  <c:v>25</c:v>
                </c:pt>
                <c:pt idx="1412">
                  <c:v>25</c:v>
                </c:pt>
                <c:pt idx="1413">
                  <c:v>25</c:v>
                </c:pt>
                <c:pt idx="1414">
                  <c:v>25</c:v>
                </c:pt>
                <c:pt idx="1415">
                  <c:v>25</c:v>
                </c:pt>
                <c:pt idx="1416">
                  <c:v>25</c:v>
                </c:pt>
                <c:pt idx="1417">
                  <c:v>25</c:v>
                </c:pt>
                <c:pt idx="1418">
                  <c:v>25</c:v>
                </c:pt>
                <c:pt idx="1419">
                  <c:v>25</c:v>
                </c:pt>
                <c:pt idx="1420">
                  <c:v>25</c:v>
                </c:pt>
                <c:pt idx="1421">
                  <c:v>25</c:v>
                </c:pt>
                <c:pt idx="1422">
                  <c:v>25</c:v>
                </c:pt>
                <c:pt idx="1423">
                  <c:v>25</c:v>
                </c:pt>
                <c:pt idx="1424">
                  <c:v>25</c:v>
                </c:pt>
                <c:pt idx="1425">
                  <c:v>25</c:v>
                </c:pt>
                <c:pt idx="1426">
                  <c:v>25</c:v>
                </c:pt>
                <c:pt idx="1427">
                  <c:v>25</c:v>
                </c:pt>
                <c:pt idx="1428">
                  <c:v>25</c:v>
                </c:pt>
                <c:pt idx="1429">
                  <c:v>25</c:v>
                </c:pt>
                <c:pt idx="1430">
                  <c:v>25</c:v>
                </c:pt>
                <c:pt idx="1431">
                  <c:v>25</c:v>
                </c:pt>
                <c:pt idx="1432">
                  <c:v>25</c:v>
                </c:pt>
                <c:pt idx="1433">
                  <c:v>25</c:v>
                </c:pt>
                <c:pt idx="1434">
                  <c:v>25</c:v>
                </c:pt>
                <c:pt idx="1435">
                  <c:v>25</c:v>
                </c:pt>
                <c:pt idx="1436">
                  <c:v>25</c:v>
                </c:pt>
                <c:pt idx="1437">
                  <c:v>25</c:v>
                </c:pt>
                <c:pt idx="1438">
                  <c:v>25</c:v>
                </c:pt>
                <c:pt idx="1439">
                  <c:v>25</c:v>
                </c:pt>
                <c:pt idx="1440">
                  <c:v>25</c:v>
                </c:pt>
                <c:pt idx="1441">
                  <c:v>25</c:v>
                </c:pt>
                <c:pt idx="1442">
                  <c:v>25</c:v>
                </c:pt>
                <c:pt idx="1443">
                  <c:v>25</c:v>
                </c:pt>
                <c:pt idx="1444">
                  <c:v>25</c:v>
                </c:pt>
                <c:pt idx="1445">
                  <c:v>25</c:v>
                </c:pt>
                <c:pt idx="1446">
                  <c:v>25</c:v>
                </c:pt>
                <c:pt idx="1447">
                  <c:v>25</c:v>
                </c:pt>
                <c:pt idx="1448">
                  <c:v>25</c:v>
                </c:pt>
                <c:pt idx="1449">
                  <c:v>25</c:v>
                </c:pt>
                <c:pt idx="1450">
                  <c:v>25</c:v>
                </c:pt>
                <c:pt idx="1451">
                  <c:v>25</c:v>
                </c:pt>
                <c:pt idx="1452">
                  <c:v>25</c:v>
                </c:pt>
                <c:pt idx="1453">
                  <c:v>25</c:v>
                </c:pt>
                <c:pt idx="1454">
                  <c:v>25</c:v>
                </c:pt>
                <c:pt idx="1455">
                  <c:v>25</c:v>
                </c:pt>
                <c:pt idx="1456">
                  <c:v>25</c:v>
                </c:pt>
                <c:pt idx="1457">
                  <c:v>25</c:v>
                </c:pt>
                <c:pt idx="1458">
                  <c:v>25</c:v>
                </c:pt>
                <c:pt idx="1459">
                  <c:v>25</c:v>
                </c:pt>
                <c:pt idx="1460">
                  <c:v>25</c:v>
                </c:pt>
                <c:pt idx="1461">
                  <c:v>25</c:v>
                </c:pt>
                <c:pt idx="1462">
                  <c:v>25</c:v>
                </c:pt>
                <c:pt idx="1463">
                  <c:v>25</c:v>
                </c:pt>
                <c:pt idx="1464">
                  <c:v>25</c:v>
                </c:pt>
                <c:pt idx="1465">
                  <c:v>25</c:v>
                </c:pt>
                <c:pt idx="1466">
                  <c:v>25</c:v>
                </c:pt>
                <c:pt idx="1467">
                  <c:v>25</c:v>
                </c:pt>
                <c:pt idx="1468">
                  <c:v>25</c:v>
                </c:pt>
                <c:pt idx="1469">
                  <c:v>25</c:v>
                </c:pt>
                <c:pt idx="1470">
                  <c:v>25</c:v>
                </c:pt>
                <c:pt idx="1471">
                  <c:v>25</c:v>
                </c:pt>
                <c:pt idx="1472">
                  <c:v>25</c:v>
                </c:pt>
                <c:pt idx="1473">
                  <c:v>25</c:v>
                </c:pt>
                <c:pt idx="1474">
                  <c:v>25</c:v>
                </c:pt>
                <c:pt idx="1475">
                  <c:v>25</c:v>
                </c:pt>
                <c:pt idx="1476">
                  <c:v>25</c:v>
                </c:pt>
                <c:pt idx="1477">
                  <c:v>25</c:v>
                </c:pt>
                <c:pt idx="1478">
                  <c:v>25</c:v>
                </c:pt>
                <c:pt idx="1479">
                  <c:v>25</c:v>
                </c:pt>
                <c:pt idx="1480">
                  <c:v>25</c:v>
                </c:pt>
                <c:pt idx="1481">
                  <c:v>25</c:v>
                </c:pt>
                <c:pt idx="1482">
                  <c:v>25</c:v>
                </c:pt>
                <c:pt idx="1483">
                  <c:v>25</c:v>
                </c:pt>
                <c:pt idx="1484">
                  <c:v>25</c:v>
                </c:pt>
                <c:pt idx="1485">
                  <c:v>25</c:v>
                </c:pt>
                <c:pt idx="1486">
                  <c:v>25</c:v>
                </c:pt>
                <c:pt idx="1487">
                  <c:v>25</c:v>
                </c:pt>
                <c:pt idx="1488">
                  <c:v>25</c:v>
                </c:pt>
                <c:pt idx="1489">
                  <c:v>25</c:v>
                </c:pt>
                <c:pt idx="1490">
                  <c:v>25</c:v>
                </c:pt>
                <c:pt idx="1491">
                  <c:v>25</c:v>
                </c:pt>
                <c:pt idx="1492">
                  <c:v>25</c:v>
                </c:pt>
                <c:pt idx="1493">
                  <c:v>25</c:v>
                </c:pt>
                <c:pt idx="1494">
                  <c:v>25</c:v>
                </c:pt>
                <c:pt idx="1495">
                  <c:v>25</c:v>
                </c:pt>
                <c:pt idx="1496">
                  <c:v>25</c:v>
                </c:pt>
                <c:pt idx="1497">
                  <c:v>25</c:v>
                </c:pt>
                <c:pt idx="1498">
                  <c:v>25</c:v>
                </c:pt>
                <c:pt idx="1499">
                  <c:v>25</c:v>
                </c:pt>
                <c:pt idx="1500">
                  <c:v>25</c:v>
                </c:pt>
                <c:pt idx="1501">
                  <c:v>25</c:v>
                </c:pt>
                <c:pt idx="1502">
                  <c:v>25</c:v>
                </c:pt>
                <c:pt idx="1503">
                  <c:v>25</c:v>
                </c:pt>
                <c:pt idx="1504">
                  <c:v>25</c:v>
                </c:pt>
                <c:pt idx="1505">
                  <c:v>25</c:v>
                </c:pt>
                <c:pt idx="1506">
                  <c:v>25</c:v>
                </c:pt>
                <c:pt idx="1507">
                  <c:v>25</c:v>
                </c:pt>
                <c:pt idx="1508">
                  <c:v>25</c:v>
                </c:pt>
                <c:pt idx="1509">
                  <c:v>25</c:v>
                </c:pt>
                <c:pt idx="1510">
                  <c:v>25</c:v>
                </c:pt>
                <c:pt idx="1511">
                  <c:v>25</c:v>
                </c:pt>
                <c:pt idx="1512">
                  <c:v>25</c:v>
                </c:pt>
                <c:pt idx="1513">
                  <c:v>25</c:v>
                </c:pt>
                <c:pt idx="1514">
                  <c:v>25</c:v>
                </c:pt>
                <c:pt idx="1515">
                  <c:v>25</c:v>
                </c:pt>
                <c:pt idx="1516">
                  <c:v>25</c:v>
                </c:pt>
                <c:pt idx="1517">
                  <c:v>25</c:v>
                </c:pt>
                <c:pt idx="1518">
                  <c:v>25</c:v>
                </c:pt>
                <c:pt idx="1519">
                  <c:v>25</c:v>
                </c:pt>
                <c:pt idx="1520">
                  <c:v>25</c:v>
                </c:pt>
                <c:pt idx="1521">
                  <c:v>25</c:v>
                </c:pt>
                <c:pt idx="1522">
                  <c:v>25</c:v>
                </c:pt>
                <c:pt idx="1523">
                  <c:v>25</c:v>
                </c:pt>
                <c:pt idx="1524">
                  <c:v>25</c:v>
                </c:pt>
                <c:pt idx="1525">
                  <c:v>25</c:v>
                </c:pt>
                <c:pt idx="1526">
                  <c:v>25</c:v>
                </c:pt>
                <c:pt idx="1527">
                  <c:v>25</c:v>
                </c:pt>
                <c:pt idx="1528">
                  <c:v>25</c:v>
                </c:pt>
                <c:pt idx="1529">
                  <c:v>25</c:v>
                </c:pt>
                <c:pt idx="1530">
                  <c:v>25</c:v>
                </c:pt>
                <c:pt idx="1531">
                  <c:v>25</c:v>
                </c:pt>
                <c:pt idx="1532">
                  <c:v>25</c:v>
                </c:pt>
                <c:pt idx="1533">
                  <c:v>25</c:v>
                </c:pt>
                <c:pt idx="1534">
                  <c:v>25</c:v>
                </c:pt>
                <c:pt idx="1535">
                  <c:v>25</c:v>
                </c:pt>
                <c:pt idx="1536">
                  <c:v>25</c:v>
                </c:pt>
                <c:pt idx="1537">
                  <c:v>25</c:v>
                </c:pt>
                <c:pt idx="1538">
                  <c:v>25</c:v>
                </c:pt>
                <c:pt idx="1539">
                  <c:v>25</c:v>
                </c:pt>
                <c:pt idx="1540">
                  <c:v>25</c:v>
                </c:pt>
                <c:pt idx="1541">
                  <c:v>25</c:v>
                </c:pt>
                <c:pt idx="1542">
                  <c:v>25</c:v>
                </c:pt>
                <c:pt idx="1543">
                  <c:v>25</c:v>
                </c:pt>
                <c:pt idx="1544">
                  <c:v>25</c:v>
                </c:pt>
                <c:pt idx="1545">
                  <c:v>25</c:v>
                </c:pt>
                <c:pt idx="1546">
                  <c:v>25</c:v>
                </c:pt>
                <c:pt idx="1547">
                  <c:v>25</c:v>
                </c:pt>
                <c:pt idx="1548">
                  <c:v>25</c:v>
                </c:pt>
                <c:pt idx="1549">
                  <c:v>25</c:v>
                </c:pt>
                <c:pt idx="1550">
                  <c:v>25</c:v>
                </c:pt>
                <c:pt idx="1551">
                  <c:v>25</c:v>
                </c:pt>
                <c:pt idx="1552">
                  <c:v>25</c:v>
                </c:pt>
                <c:pt idx="1553">
                  <c:v>25</c:v>
                </c:pt>
                <c:pt idx="1554">
                  <c:v>25</c:v>
                </c:pt>
                <c:pt idx="1555">
                  <c:v>25</c:v>
                </c:pt>
                <c:pt idx="1556">
                  <c:v>25</c:v>
                </c:pt>
                <c:pt idx="1557">
                  <c:v>25</c:v>
                </c:pt>
                <c:pt idx="1558">
                  <c:v>25</c:v>
                </c:pt>
                <c:pt idx="1559">
                  <c:v>25</c:v>
                </c:pt>
                <c:pt idx="1560">
                  <c:v>25</c:v>
                </c:pt>
                <c:pt idx="1561">
                  <c:v>25</c:v>
                </c:pt>
                <c:pt idx="1562">
                  <c:v>25</c:v>
                </c:pt>
                <c:pt idx="1563">
                  <c:v>25</c:v>
                </c:pt>
                <c:pt idx="1564">
                  <c:v>25</c:v>
                </c:pt>
                <c:pt idx="1565">
                  <c:v>25</c:v>
                </c:pt>
                <c:pt idx="1566">
                  <c:v>25</c:v>
                </c:pt>
                <c:pt idx="1567">
                  <c:v>25</c:v>
                </c:pt>
                <c:pt idx="1568">
                  <c:v>25</c:v>
                </c:pt>
                <c:pt idx="1569">
                  <c:v>25</c:v>
                </c:pt>
                <c:pt idx="1570">
                  <c:v>25</c:v>
                </c:pt>
                <c:pt idx="1571">
                  <c:v>25</c:v>
                </c:pt>
                <c:pt idx="1572">
                  <c:v>25</c:v>
                </c:pt>
                <c:pt idx="1573">
                  <c:v>25</c:v>
                </c:pt>
                <c:pt idx="1574">
                  <c:v>25</c:v>
                </c:pt>
                <c:pt idx="1575">
                  <c:v>25</c:v>
                </c:pt>
                <c:pt idx="1576">
                  <c:v>25</c:v>
                </c:pt>
                <c:pt idx="1577">
                  <c:v>25</c:v>
                </c:pt>
                <c:pt idx="1578">
                  <c:v>25</c:v>
                </c:pt>
                <c:pt idx="1579">
                  <c:v>25</c:v>
                </c:pt>
                <c:pt idx="1580">
                  <c:v>25</c:v>
                </c:pt>
                <c:pt idx="1581">
                  <c:v>25</c:v>
                </c:pt>
                <c:pt idx="1582">
                  <c:v>25</c:v>
                </c:pt>
                <c:pt idx="1583">
                  <c:v>25</c:v>
                </c:pt>
                <c:pt idx="1584">
                  <c:v>25</c:v>
                </c:pt>
                <c:pt idx="1585">
                  <c:v>25</c:v>
                </c:pt>
                <c:pt idx="1586">
                  <c:v>25</c:v>
                </c:pt>
                <c:pt idx="1587">
                  <c:v>25</c:v>
                </c:pt>
                <c:pt idx="1588">
                  <c:v>25</c:v>
                </c:pt>
                <c:pt idx="1589">
                  <c:v>25</c:v>
                </c:pt>
                <c:pt idx="1590">
                  <c:v>25</c:v>
                </c:pt>
                <c:pt idx="1591">
                  <c:v>25</c:v>
                </c:pt>
                <c:pt idx="1592">
                  <c:v>25</c:v>
                </c:pt>
                <c:pt idx="1593">
                  <c:v>25</c:v>
                </c:pt>
                <c:pt idx="1594">
                  <c:v>25</c:v>
                </c:pt>
                <c:pt idx="1595">
                  <c:v>25</c:v>
                </c:pt>
                <c:pt idx="1596">
                  <c:v>25</c:v>
                </c:pt>
                <c:pt idx="1597">
                  <c:v>25</c:v>
                </c:pt>
                <c:pt idx="1598">
                  <c:v>25</c:v>
                </c:pt>
                <c:pt idx="1599">
                  <c:v>25</c:v>
                </c:pt>
                <c:pt idx="1600">
                  <c:v>25</c:v>
                </c:pt>
                <c:pt idx="1601">
                  <c:v>25</c:v>
                </c:pt>
                <c:pt idx="1602">
                  <c:v>25</c:v>
                </c:pt>
                <c:pt idx="1603">
                  <c:v>25</c:v>
                </c:pt>
                <c:pt idx="1604">
                  <c:v>25</c:v>
                </c:pt>
                <c:pt idx="1605">
                  <c:v>25</c:v>
                </c:pt>
                <c:pt idx="1606">
                  <c:v>25</c:v>
                </c:pt>
                <c:pt idx="1607">
                  <c:v>25</c:v>
                </c:pt>
                <c:pt idx="1608">
                  <c:v>25</c:v>
                </c:pt>
                <c:pt idx="1609">
                  <c:v>25</c:v>
                </c:pt>
                <c:pt idx="1610">
                  <c:v>25</c:v>
                </c:pt>
                <c:pt idx="1611">
                  <c:v>25</c:v>
                </c:pt>
                <c:pt idx="1612">
                  <c:v>25</c:v>
                </c:pt>
                <c:pt idx="1613">
                  <c:v>25</c:v>
                </c:pt>
                <c:pt idx="1614">
                  <c:v>25</c:v>
                </c:pt>
                <c:pt idx="1615">
                  <c:v>25</c:v>
                </c:pt>
                <c:pt idx="1616">
                  <c:v>25</c:v>
                </c:pt>
                <c:pt idx="1617">
                  <c:v>25</c:v>
                </c:pt>
                <c:pt idx="1618">
                  <c:v>25</c:v>
                </c:pt>
                <c:pt idx="1619">
                  <c:v>25</c:v>
                </c:pt>
                <c:pt idx="1620">
                  <c:v>25</c:v>
                </c:pt>
                <c:pt idx="1621">
                  <c:v>25</c:v>
                </c:pt>
                <c:pt idx="1622">
                  <c:v>25</c:v>
                </c:pt>
                <c:pt idx="1623">
                  <c:v>25</c:v>
                </c:pt>
                <c:pt idx="1624">
                  <c:v>25</c:v>
                </c:pt>
                <c:pt idx="1625">
                  <c:v>25</c:v>
                </c:pt>
                <c:pt idx="1626">
                  <c:v>25</c:v>
                </c:pt>
                <c:pt idx="1627">
                  <c:v>25</c:v>
                </c:pt>
                <c:pt idx="1628">
                  <c:v>25</c:v>
                </c:pt>
                <c:pt idx="1629">
                  <c:v>25</c:v>
                </c:pt>
                <c:pt idx="1630">
                  <c:v>25</c:v>
                </c:pt>
                <c:pt idx="1631">
                  <c:v>25</c:v>
                </c:pt>
                <c:pt idx="1632">
                  <c:v>25</c:v>
                </c:pt>
                <c:pt idx="1633">
                  <c:v>25</c:v>
                </c:pt>
                <c:pt idx="1634">
                  <c:v>25</c:v>
                </c:pt>
                <c:pt idx="1635">
                  <c:v>25</c:v>
                </c:pt>
                <c:pt idx="1636">
                  <c:v>25</c:v>
                </c:pt>
                <c:pt idx="1637">
                  <c:v>25</c:v>
                </c:pt>
                <c:pt idx="1638">
                  <c:v>25</c:v>
                </c:pt>
                <c:pt idx="1639">
                  <c:v>25</c:v>
                </c:pt>
                <c:pt idx="1640">
                  <c:v>25</c:v>
                </c:pt>
                <c:pt idx="1641">
                  <c:v>25</c:v>
                </c:pt>
                <c:pt idx="1642">
                  <c:v>25</c:v>
                </c:pt>
                <c:pt idx="1643">
                  <c:v>25</c:v>
                </c:pt>
                <c:pt idx="1644">
                  <c:v>25</c:v>
                </c:pt>
                <c:pt idx="1645">
                  <c:v>25</c:v>
                </c:pt>
                <c:pt idx="1646">
                  <c:v>25</c:v>
                </c:pt>
                <c:pt idx="1647">
                  <c:v>25</c:v>
                </c:pt>
                <c:pt idx="1648">
                  <c:v>25</c:v>
                </c:pt>
                <c:pt idx="1649">
                  <c:v>25</c:v>
                </c:pt>
                <c:pt idx="1650">
                  <c:v>25</c:v>
                </c:pt>
                <c:pt idx="1651">
                  <c:v>25</c:v>
                </c:pt>
                <c:pt idx="1652">
                  <c:v>25</c:v>
                </c:pt>
                <c:pt idx="1653">
                  <c:v>25</c:v>
                </c:pt>
                <c:pt idx="1654">
                  <c:v>25</c:v>
                </c:pt>
                <c:pt idx="1655">
                  <c:v>25</c:v>
                </c:pt>
                <c:pt idx="1656">
                  <c:v>25</c:v>
                </c:pt>
                <c:pt idx="1657">
                  <c:v>25</c:v>
                </c:pt>
                <c:pt idx="1658">
                  <c:v>25</c:v>
                </c:pt>
                <c:pt idx="1659">
                  <c:v>25</c:v>
                </c:pt>
                <c:pt idx="1660">
                  <c:v>25</c:v>
                </c:pt>
                <c:pt idx="1661">
                  <c:v>25</c:v>
                </c:pt>
                <c:pt idx="1662">
                  <c:v>25</c:v>
                </c:pt>
                <c:pt idx="1663">
                  <c:v>25</c:v>
                </c:pt>
                <c:pt idx="1664">
                  <c:v>25</c:v>
                </c:pt>
                <c:pt idx="1665">
                  <c:v>25</c:v>
                </c:pt>
                <c:pt idx="1666">
                  <c:v>25</c:v>
                </c:pt>
                <c:pt idx="1667">
                  <c:v>25</c:v>
                </c:pt>
                <c:pt idx="1668">
                  <c:v>25</c:v>
                </c:pt>
                <c:pt idx="1669">
                  <c:v>25</c:v>
                </c:pt>
                <c:pt idx="1670">
                  <c:v>25</c:v>
                </c:pt>
                <c:pt idx="1671">
                  <c:v>25</c:v>
                </c:pt>
                <c:pt idx="1672">
                  <c:v>25</c:v>
                </c:pt>
                <c:pt idx="1673">
                  <c:v>25</c:v>
                </c:pt>
                <c:pt idx="1674">
                  <c:v>25</c:v>
                </c:pt>
                <c:pt idx="1675">
                  <c:v>25</c:v>
                </c:pt>
                <c:pt idx="1676">
                  <c:v>25</c:v>
                </c:pt>
                <c:pt idx="1677">
                  <c:v>25</c:v>
                </c:pt>
                <c:pt idx="1678">
                  <c:v>25</c:v>
                </c:pt>
                <c:pt idx="167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85-824E-B743-26A5938A2A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2655455"/>
        <c:axId val="222657087"/>
      </c:lineChart>
      <c:catAx>
        <c:axId val="2226554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222657087"/>
        <c:crosses val="autoZero"/>
        <c:auto val="1"/>
        <c:lblAlgn val="ctr"/>
        <c:lblOffset val="100"/>
        <c:noMultiLvlLbl val="0"/>
      </c:catAx>
      <c:valAx>
        <c:axId val="222657087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22265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損</a:t>
            </a:r>
            <a:r>
              <a:rPr lang="zh-TW" altLang="en-US"/>
              <a:t>益</a:t>
            </a:r>
            <a:endParaRPr lang="en-US" altLang="zh-TW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Sheet1!$Y$2</c:f>
              <c:strCache>
                <c:ptCount val="1"/>
                <c:pt idx="0">
                  <c:v>當期損益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Sheet1!$Y$29:$Y$1682</c:f>
              <c:numCache>
                <c:formatCode>General</c:formatCode>
                <c:ptCount val="16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-12.590000000000146</c:v>
                </c:pt>
                <c:pt idx="8">
                  <c:v>-12.679999999999382</c:v>
                </c:pt>
                <c:pt idx="9">
                  <c:v>50.100000000001273</c:v>
                </c:pt>
                <c:pt idx="10">
                  <c:v>11.789999999999964</c:v>
                </c:pt>
                <c:pt idx="11">
                  <c:v>-13.159999999999854</c:v>
                </c:pt>
                <c:pt idx="12">
                  <c:v>34.739999999998872</c:v>
                </c:pt>
                <c:pt idx="13">
                  <c:v>107.29999999999927</c:v>
                </c:pt>
                <c:pt idx="14">
                  <c:v>-59.499999999999091</c:v>
                </c:pt>
                <c:pt idx="15">
                  <c:v>9.9099999999998545</c:v>
                </c:pt>
                <c:pt idx="16">
                  <c:v>54.740000000000691</c:v>
                </c:pt>
                <c:pt idx="17">
                  <c:v>3.9200000000000728</c:v>
                </c:pt>
                <c:pt idx="18">
                  <c:v>91.989999999999782</c:v>
                </c:pt>
                <c:pt idx="19">
                  <c:v>-31.239999999998872</c:v>
                </c:pt>
                <c:pt idx="20">
                  <c:v>-61.229999999999563</c:v>
                </c:pt>
                <c:pt idx="21">
                  <c:v>2.0399999999990541</c:v>
                </c:pt>
                <c:pt idx="22">
                  <c:v>9.2900000000008731</c:v>
                </c:pt>
                <c:pt idx="23">
                  <c:v>38.049999999999272</c:v>
                </c:pt>
                <c:pt idx="24">
                  <c:v>-27.5600000000004</c:v>
                </c:pt>
                <c:pt idx="25">
                  <c:v>38.989999999999782</c:v>
                </c:pt>
                <c:pt idx="26">
                  <c:v>-29.329999999999927</c:v>
                </c:pt>
                <c:pt idx="27">
                  <c:v>69.010000000000218</c:v>
                </c:pt>
                <c:pt idx="28">
                  <c:v>61.56000000000131</c:v>
                </c:pt>
                <c:pt idx="29">
                  <c:v>-38.859999999998763</c:v>
                </c:pt>
                <c:pt idx="30">
                  <c:v>47.880000000000109</c:v>
                </c:pt>
                <c:pt idx="31">
                  <c:v>-13.210000000000036</c:v>
                </c:pt>
                <c:pt idx="32">
                  <c:v>-21.280000000000655</c:v>
                </c:pt>
                <c:pt idx="33">
                  <c:v>17.159999999999854</c:v>
                </c:pt>
                <c:pt idx="34">
                  <c:v>78.770000000000437</c:v>
                </c:pt>
                <c:pt idx="35">
                  <c:v>8.8700000000008004</c:v>
                </c:pt>
                <c:pt idx="36">
                  <c:v>39.170000000000073</c:v>
                </c:pt>
                <c:pt idx="37">
                  <c:v>-23.890000000000327</c:v>
                </c:pt>
                <c:pt idx="38">
                  <c:v>17.009999999999309</c:v>
                </c:pt>
                <c:pt idx="39">
                  <c:v>-41.079999999999927</c:v>
                </c:pt>
                <c:pt idx="40">
                  <c:v>27.349999999999454</c:v>
                </c:pt>
                <c:pt idx="41">
                  <c:v>15.990000000000691</c:v>
                </c:pt>
                <c:pt idx="42">
                  <c:v>10.430000000000291</c:v>
                </c:pt>
                <c:pt idx="43">
                  <c:v>158.34000000000015</c:v>
                </c:pt>
                <c:pt idx="44">
                  <c:v>-284.18000000000029</c:v>
                </c:pt>
                <c:pt idx="45">
                  <c:v>85.899999999999636</c:v>
                </c:pt>
                <c:pt idx="46">
                  <c:v>1.0799999999990177</c:v>
                </c:pt>
                <c:pt idx="47">
                  <c:v>-16.019999999999527</c:v>
                </c:pt>
                <c:pt idx="48">
                  <c:v>29.859999999998763</c:v>
                </c:pt>
                <c:pt idx="49">
                  <c:v>-70.040000000000873</c:v>
                </c:pt>
                <c:pt idx="50">
                  <c:v>-39.659999999999854</c:v>
                </c:pt>
                <c:pt idx="51">
                  <c:v>53.990000000000691</c:v>
                </c:pt>
                <c:pt idx="52">
                  <c:v>33.579999999999018</c:v>
                </c:pt>
                <c:pt idx="53">
                  <c:v>-28.180000000000291</c:v>
                </c:pt>
                <c:pt idx="54">
                  <c:v>-31.380000000000109</c:v>
                </c:pt>
                <c:pt idx="55">
                  <c:v>-18.970000000000255</c:v>
                </c:pt>
                <c:pt idx="56">
                  <c:v>30.089999999999236</c:v>
                </c:pt>
                <c:pt idx="57">
                  <c:v>-65.489999999999782</c:v>
                </c:pt>
                <c:pt idx="58">
                  <c:v>-15.750000000000909</c:v>
                </c:pt>
                <c:pt idx="59">
                  <c:v>-53.020000000000437</c:v>
                </c:pt>
                <c:pt idx="60">
                  <c:v>143.69000000000142</c:v>
                </c:pt>
                <c:pt idx="61">
                  <c:v>117.46000000000095</c:v>
                </c:pt>
                <c:pt idx="62">
                  <c:v>34.639999999999418</c:v>
                </c:pt>
                <c:pt idx="63">
                  <c:v>132.51999999999862</c:v>
                </c:pt>
                <c:pt idx="64">
                  <c:v>97.600000000002183</c:v>
                </c:pt>
                <c:pt idx="65">
                  <c:v>132.84000000000015</c:v>
                </c:pt>
                <c:pt idx="66">
                  <c:v>-33.699999999998909</c:v>
                </c:pt>
                <c:pt idx="67">
                  <c:v>91.100000000000364</c:v>
                </c:pt>
                <c:pt idx="68">
                  <c:v>-43.859999999998763</c:v>
                </c:pt>
                <c:pt idx="69">
                  <c:v>3.6999999999989086</c:v>
                </c:pt>
                <c:pt idx="70">
                  <c:v>-14.579999999999927</c:v>
                </c:pt>
                <c:pt idx="71">
                  <c:v>-46.560000000003129</c:v>
                </c:pt>
                <c:pt idx="72">
                  <c:v>43.840000000000146</c:v>
                </c:pt>
                <c:pt idx="73">
                  <c:v>13.399999999999636</c:v>
                </c:pt>
                <c:pt idx="74">
                  <c:v>-43.739999999999782</c:v>
                </c:pt>
                <c:pt idx="75">
                  <c:v>-53.839999999998327</c:v>
                </c:pt>
                <c:pt idx="76">
                  <c:v>90.280000000000655</c:v>
                </c:pt>
                <c:pt idx="77">
                  <c:v>-49.539999999999054</c:v>
                </c:pt>
                <c:pt idx="78">
                  <c:v>74.319999999999709</c:v>
                </c:pt>
                <c:pt idx="79">
                  <c:v>75.860000000000582</c:v>
                </c:pt>
                <c:pt idx="80">
                  <c:v>-67.200000000002547</c:v>
                </c:pt>
                <c:pt idx="81">
                  <c:v>104.6200000000008</c:v>
                </c:pt>
                <c:pt idx="82">
                  <c:v>-36.520000000000437</c:v>
                </c:pt>
                <c:pt idx="83">
                  <c:v>124.38000000000102</c:v>
                </c:pt>
                <c:pt idx="84">
                  <c:v>65.019999999998618</c:v>
                </c:pt>
                <c:pt idx="85">
                  <c:v>65.779999999998836</c:v>
                </c:pt>
                <c:pt idx="86">
                  <c:v>66.619999999998981</c:v>
                </c:pt>
                <c:pt idx="87">
                  <c:v>-104.94000000000051</c:v>
                </c:pt>
                <c:pt idx="88">
                  <c:v>67.020000000002256</c:v>
                </c:pt>
                <c:pt idx="89">
                  <c:v>-26.139999999999418</c:v>
                </c:pt>
                <c:pt idx="90">
                  <c:v>-56.920000000000073</c:v>
                </c:pt>
                <c:pt idx="91">
                  <c:v>-25.020000000000437</c:v>
                </c:pt>
                <c:pt idx="92">
                  <c:v>383.58000000000175</c:v>
                </c:pt>
                <c:pt idx="93">
                  <c:v>167.82000000000153</c:v>
                </c:pt>
                <c:pt idx="94">
                  <c:v>-67.840000000000146</c:v>
                </c:pt>
                <c:pt idx="95">
                  <c:v>-8.1599999999998545</c:v>
                </c:pt>
                <c:pt idx="96">
                  <c:v>72.639999999999418</c:v>
                </c:pt>
                <c:pt idx="97">
                  <c:v>61.739999999999782</c:v>
                </c:pt>
                <c:pt idx="98">
                  <c:v>4.2699999999995271</c:v>
                </c:pt>
                <c:pt idx="99">
                  <c:v>-14.420000000000073</c:v>
                </c:pt>
                <c:pt idx="100">
                  <c:v>10.539999999999964</c:v>
                </c:pt>
                <c:pt idx="101">
                  <c:v>17.329999999999927</c:v>
                </c:pt>
                <c:pt idx="102">
                  <c:v>-14.699999999999818</c:v>
                </c:pt>
                <c:pt idx="103">
                  <c:v>10.719999999999345</c:v>
                </c:pt>
                <c:pt idx="104">
                  <c:v>27.93999999999869</c:v>
                </c:pt>
                <c:pt idx="105">
                  <c:v>-19.510000000000218</c:v>
                </c:pt>
                <c:pt idx="106">
                  <c:v>36.289999999999964</c:v>
                </c:pt>
                <c:pt idx="107">
                  <c:v>-128.15999999999985</c:v>
                </c:pt>
                <c:pt idx="108">
                  <c:v>50.980000000000473</c:v>
                </c:pt>
                <c:pt idx="109">
                  <c:v>11.720000000000255</c:v>
                </c:pt>
                <c:pt idx="110">
                  <c:v>45.830000000000837</c:v>
                </c:pt>
                <c:pt idx="111">
                  <c:v>34.610000000000582</c:v>
                </c:pt>
                <c:pt idx="112">
                  <c:v>-7.1099999999996726</c:v>
                </c:pt>
                <c:pt idx="113">
                  <c:v>131.50000000000091</c:v>
                </c:pt>
                <c:pt idx="114">
                  <c:v>21.430000000000291</c:v>
                </c:pt>
                <c:pt idx="115">
                  <c:v>37.329999999999018</c:v>
                </c:pt>
                <c:pt idx="116">
                  <c:v>-15.749999999999091</c:v>
                </c:pt>
                <c:pt idx="117">
                  <c:v>61.659999999999854</c:v>
                </c:pt>
                <c:pt idx="118">
                  <c:v>-25.960000000000036</c:v>
                </c:pt>
                <c:pt idx="119">
                  <c:v>-10.829999999999018</c:v>
                </c:pt>
                <c:pt idx="120">
                  <c:v>80.8799999999992</c:v>
                </c:pt>
                <c:pt idx="121">
                  <c:v>14.6899999999996</c:v>
                </c:pt>
                <c:pt idx="122">
                  <c:v>73.930000000001201</c:v>
                </c:pt>
                <c:pt idx="123">
                  <c:v>93.730000000000473</c:v>
                </c:pt>
                <c:pt idx="124">
                  <c:v>38.210000000000036</c:v>
                </c:pt>
                <c:pt idx="125">
                  <c:v>-52.159999999999854</c:v>
                </c:pt>
                <c:pt idx="126">
                  <c:v>57.6299999999992</c:v>
                </c:pt>
                <c:pt idx="127">
                  <c:v>16.630000000000109</c:v>
                </c:pt>
                <c:pt idx="128">
                  <c:v>24.190000000001419</c:v>
                </c:pt>
                <c:pt idx="129">
                  <c:v>20.469999999999345</c:v>
                </c:pt>
                <c:pt idx="130">
                  <c:v>26.079999999999927</c:v>
                </c:pt>
                <c:pt idx="131">
                  <c:v>-29.979999999999563</c:v>
                </c:pt>
                <c:pt idx="132">
                  <c:v>15.449999999999818</c:v>
                </c:pt>
                <c:pt idx="133">
                  <c:v>48.550000000001091</c:v>
                </c:pt>
                <c:pt idx="134">
                  <c:v>94.159999999999854</c:v>
                </c:pt>
                <c:pt idx="135">
                  <c:v>18.1299999999992</c:v>
                </c:pt>
                <c:pt idx="136">
                  <c:v>13.899999999999636</c:v>
                </c:pt>
                <c:pt idx="137">
                  <c:v>49.069999999999709</c:v>
                </c:pt>
                <c:pt idx="138">
                  <c:v>43.639999999999418</c:v>
                </c:pt>
                <c:pt idx="139">
                  <c:v>55.739999999999782</c:v>
                </c:pt>
                <c:pt idx="140">
                  <c:v>23.920000000000073</c:v>
                </c:pt>
                <c:pt idx="141">
                  <c:v>54.659999999999854</c:v>
                </c:pt>
                <c:pt idx="142">
                  <c:v>26.720000000000255</c:v>
                </c:pt>
                <c:pt idx="143">
                  <c:v>6.680000000000291</c:v>
                </c:pt>
                <c:pt idx="144">
                  <c:v>2.160000000000764</c:v>
                </c:pt>
                <c:pt idx="145">
                  <c:v>33.639999999999418</c:v>
                </c:pt>
                <c:pt idx="146">
                  <c:v>46.579999999999018</c:v>
                </c:pt>
                <c:pt idx="147">
                  <c:v>21.489999999999782</c:v>
                </c:pt>
                <c:pt idx="148">
                  <c:v>-108.98000000000138</c:v>
                </c:pt>
                <c:pt idx="149">
                  <c:v>25.569999999999709</c:v>
                </c:pt>
                <c:pt idx="150">
                  <c:v>-4.9000000000005457</c:v>
                </c:pt>
                <c:pt idx="151">
                  <c:v>17.979999999999563</c:v>
                </c:pt>
                <c:pt idx="152">
                  <c:v>79.639999999999418</c:v>
                </c:pt>
                <c:pt idx="153">
                  <c:v>-15.510000000000218</c:v>
                </c:pt>
                <c:pt idx="154">
                  <c:v>9.8099999999994907</c:v>
                </c:pt>
                <c:pt idx="155">
                  <c:v>-75.789999999999964</c:v>
                </c:pt>
                <c:pt idx="156">
                  <c:v>-21.419999999999163</c:v>
                </c:pt>
                <c:pt idx="157">
                  <c:v>15.410000000000764</c:v>
                </c:pt>
                <c:pt idx="158">
                  <c:v>17.059999999999491</c:v>
                </c:pt>
                <c:pt idx="159">
                  <c:v>-7.6200000000008004</c:v>
                </c:pt>
                <c:pt idx="160">
                  <c:v>-84.920000000000073</c:v>
                </c:pt>
                <c:pt idx="161">
                  <c:v>8.6599999999980355</c:v>
                </c:pt>
                <c:pt idx="162">
                  <c:v>94.659999999999854</c:v>
                </c:pt>
                <c:pt idx="163">
                  <c:v>60.619999999998981</c:v>
                </c:pt>
                <c:pt idx="164">
                  <c:v>-14.619999999997162</c:v>
                </c:pt>
                <c:pt idx="165">
                  <c:v>89.840000000001965</c:v>
                </c:pt>
                <c:pt idx="166">
                  <c:v>370.23999999999796</c:v>
                </c:pt>
                <c:pt idx="167">
                  <c:v>98.999999999998181</c:v>
                </c:pt>
                <c:pt idx="168">
                  <c:v>105.42000000000007</c:v>
                </c:pt>
                <c:pt idx="169">
                  <c:v>-8.2000000000007276</c:v>
                </c:pt>
                <c:pt idx="170">
                  <c:v>-259.04000000000087</c:v>
                </c:pt>
                <c:pt idx="171">
                  <c:v>133.23999999999978</c:v>
                </c:pt>
                <c:pt idx="172">
                  <c:v>310.06000000000131</c:v>
                </c:pt>
                <c:pt idx="173">
                  <c:v>83.419999999998254</c:v>
                </c:pt>
                <c:pt idx="174">
                  <c:v>-70.840000000001965</c:v>
                </c:pt>
                <c:pt idx="175">
                  <c:v>-1.1000000000003638</c:v>
                </c:pt>
                <c:pt idx="176">
                  <c:v>-23.260000000002037</c:v>
                </c:pt>
                <c:pt idx="177">
                  <c:v>87.579999999999927</c:v>
                </c:pt>
                <c:pt idx="178">
                  <c:v>-8.1999999999989086</c:v>
                </c:pt>
                <c:pt idx="179">
                  <c:v>172.1200000000008</c:v>
                </c:pt>
                <c:pt idx="180">
                  <c:v>89.580000000001746</c:v>
                </c:pt>
                <c:pt idx="181">
                  <c:v>77.179999999998472</c:v>
                </c:pt>
                <c:pt idx="182">
                  <c:v>27.319999999998799</c:v>
                </c:pt>
                <c:pt idx="183">
                  <c:v>-132.75</c:v>
                </c:pt>
                <c:pt idx="184">
                  <c:v>15.1299999999992</c:v>
                </c:pt>
                <c:pt idx="185">
                  <c:v>38.109999999999673</c:v>
                </c:pt>
                <c:pt idx="186">
                  <c:v>-26.400000000000546</c:v>
                </c:pt>
                <c:pt idx="187">
                  <c:v>30.599999999999454</c:v>
                </c:pt>
                <c:pt idx="188">
                  <c:v>-33.720000000000255</c:v>
                </c:pt>
                <c:pt idx="189">
                  <c:v>59.040000000000873</c:v>
                </c:pt>
                <c:pt idx="190">
                  <c:v>40.460000000000036</c:v>
                </c:pt>
                <c:pt idx="191">
                  <c:v>51.440000000000509</c:v>
                </c:pt>
                <c:pt idx="192">
                  <c:v>20.930000000001201</c:v>
                </c:pt>
                <c:pt idx="193">
                  <c:v>7.6500000000005457</c:v>
                </c:pt>
                <c:pt idx="194">
                  <c:v>10.529999999999745</c:v>
                </c:pt>
                <c:pt idx="195">
                  <c:v>27.309999999999491</c:v>
                </c:pt>
                <c:pt idx="196">
                  <c:v>2.1199999999998909</c:v>
                </c:pt>
                <c:pt idx="197">
                  <c:v>42.529999999998836</c:v>
                </c:pt>
                <c:pt idx="198">
                  <c:v>2.9399999999995998</c:v>
                </c:pt>
                <c:pt idx="199">
                  <c:v>9.4299999999993815</c:v>
                </c:pt>
                <c:pt idx="200">
                  <c:v>99.930000000001201</c:v>
                </c:pt>
                <c:pt idx="201">
                  <c:v>-15.639999999999418</c:v>
                </c:pt>
                <c:pt idx="202">
                  <c:v>-60.570000000000618</c:v>
                </c:pt>
                <c:pt idx="203">
                  <c:v>44.979999999999563</c:v>
                </c:pt>
                <c:pt idx="204">
                  <c:v>25.449999999999818</c:v>
                </c:pt>
                <c:pt idx="205">
                  <c:v>26.329999999999927</c:v>
                </c:pt>
                <c:pt idx="206">
                  <c:v>14.569999999999709</c:v>
                </c:pt>
                <c:pt idx="207">
                  <c:v>13.009999999999309</c:v>
                </c:pt>
                <c:pt idx="208">
                  <c:v>48.429999999998472</c:v>
                </c:pt>
                <c:pt idx="209">
                  <c:v>-13.080000000000837</c:v>
                </c:pt>
                <c:pt idx="210">
                  <c:v>-22.340000000000146</c:v>
                </c:pt>
                <c:pt idx="211">
                  <c:v>-9.3900000000003274</c:v>
                </c:pt>
                <c:pt idx="212">
                  <c:v>-2.7600000000002183</c:v>
                </c:pt>
                <c:pt idx="213">
                  <c:v>-15.090000000001055</c:v>
                </c:pt>
                <c:pt idx="214">
                  <c:v>113.64999999999964</c:v>
                </c:pt>
                <c:pt idx="215">
                  <c:v>-28.530000000000655</c:v>
                </c:pt>
                <c:pt idx="216">
                  <c:v>83.9399999999996</c:v>
                </c:pt>
                <c:pt idx="217">
                  <c:v>12.219999999999345</c:v>
                </c:pt>
                <c:pt idx="218">
                  <c:v>-70.389999999999418</c:v>
                </c:pt>
                <c:pt idx="219">
                  <c:v>-0.48999999999887223</c:v>
                </c:pt>
                <c:pt idx="220">
                  <c:v>55.8100000000004</c:v>
                </c:pt>
                <c:pt idx="221">
                  <c:v>-95.180000000001201</c:v>
                </c:pt>
                <c:pt idx="222">
                  <c:v>-101.4300000000012</c:v>
                </c:pt>
                <c:pt idx="223">
                  <c:v>108.42999999999938</c:v>
                </c:pt>
                <c:pt idx="224">
                  <c:v>13.290000000000873</c:v>
                </c:pt>
                <c:pt idx="225">
                  <c:v>110.13000000000011</c:v>
                </c:pt>
                <c:pt idx="226">
                  <c:v>66.970000000000255</c:v>
                </c:pt>
                <c:pt idx="227">
                  <c:v>53.330000000000837</c:v>
                </c:pt>
                <c:pt idx="228">
                  <c:v>-38.349999999999454</c:v>
                </c:pt>
                <c:pt idx="229">
                  <c:v>102.79999999999927</c:v>
                </c:pt>
                <c:pt idx="230">
                  <c:v>51.199999999999818</c:v>
                </c:pt>
                <c:pt idx="231">
                  <c:v>-44.770000000000437</c:v>
                </c:pt>
                <c:pt idx="232">
                  <c:v>69.259999999999309</c:v>
                </c:pt>
                <c:pt idx="233">
                  <c:v>31.580000000000837</c:v>
                </c:pt>
                <c:pt idx="234">
                  <c:v>15.789999999999964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-151.60999999999967</c:v>
                </c:pt>
                <c:pt idx="241">
                  <c:v>-55.199999999999818</c:v>
                </c:pt>
                <c:pt idx="242">
                  <c:v>81.550000000000182</c:v>
                </c:pt>
                <c:pt idx="243">
                  <c:v>139.05999999999949</c:v>
                </c:pt>
                <c:pt idx="244">
                  <c:v>79.609999999999673</c:v>
                </c:pt>
                <c:pt idx="245">
                  <c:v>26.769999999999527</c:v>
                </c:pt>
                <c:pt idx="246">
                  <c:v>-68.700000000000728</c:v>
                </c:pt>
                <c:pt idx="247">
                  <c:v>46.499999999999091</c:v>
                </c:pt>
                <c:pt idx="248">
                  <c:v>40.180000000000291</c:v>
                </c:pt>
                <c:pt idx="249">
                  <c:v>89.639999999999418</c:v>
                </c:pt>
                <c:pt idx="250">
                  <c:v>-55.199999999999818</c:v>
                </c:pt>
                <c:pt idx="251">
                  <c:v>98.359999999999673</c:v>
                </c:pt>
                <c:pt idx="252">
                  <c:v>107.44999999999982</c:v>
                </c:pt>
                <c:pt idx="253">
                  <c:v>42.31000000000131</c:v>
                </c:pt>
                <c:pt idx="254">
                  <c:v>-64.809999999999491</c:v>
                </c:pt>
                <c:pt idx="255">
                  <c:v>-106.75</c:v>
                </c:pt>
                <c:pt idx="256">
                  <c:v>-139.02000000000044</c:v>
                </c:pt>
                <c:pt idx="257">
                  <c:v>100.56999999999971</c:v>
                </c:pt>
                <c:pt idx="258">
                  <c:v>90.960000000000036</c:v>
                </c:pt>
                <c:pt idx="259">
                  <c:v>-33.980000000000473</c:v>
                </c:pt>
                <c:pt idx="260">
                  <c:v>38.010000000001128</c:v>
                </c:pt>
                <c:pt idx="261">
                  <c:v>20.420000000000073</c:v>
                </c:pt>
                <c:pt idx="262">
                  <c:v>7.8800000000001091</c:v>
                </c:pt>
                <c:pt idx="263">
                  <c:v>6.9299999999993815</c:v>
                </c:pt>
                <c:pt idx="264">
                  <c:v>5.409999999998945</c:v>
                </c:pt>
                <c:pt idx="265">
                  <c:v>59.859999999999673</c:v>
                </c:pt>
                <c:pt idx="266">
                  <c:v>53.570000000000618</c:v>
                </c:pt>
                <c:pt idx="267">
                  <c:v>32.600000000001273</c:v>
                </c:pt>
                <c:pt idx="268">
                  <c:v>-18.449999999998909</c:v>
                </c:pt>
                <c:pt idx="269">
                  <c:v>63.270000000000437</c:v>
                </c:pt>
                <c:pt idx="270">
                  <c:v>76.050000000000182</c:v>
                </c:pt>
                <c:pt idx="271">
                  <c:v>-10.369999999999891</c:v>
                </c:pt>
                <c:pt idx="272">
                  <c:v>69.459999999999127</c:v>
                </c:pt>
                <c:pt idx="273">
                  <c:v>-7.3000000000001819</c:v>
                </c:pt>
                <c:pt idx="274">
                  <c:v>17.929999999999382</c:v>
                </c:pt>
                <c:pt idx="275">
                  <c:v>-9.2400000000016007</c:v>
                </c:pt>
                <c:pt idx="276">
                  <c:v>-56.480000000000473</c:v>
                </c:pt>
                <c:pt idx="277">
                  <c:v>37.530000000000655</c:v>
                </c:pt>
                <c:pt idx="278">
                  <c:v>-30.31000000000131</c:v>
                </c:pt>
                <c:pt idx="279">
                  <c:v>-20.090000000001055</c:v>
                </c:pt>
                <c:pt idx="280">
                  <c:v>33.279999999998836</c:v>
                </c:pt>
                <c:pt idx="281">
                  <c:v>23.520000000000437</c:v>
                </c:pt>
                <c:pt idx="282">
                  <c:v>-25.119999999999891</c:v>
                </c:pt>
                <c:pt idx="283">
                  <c:v>-43.819999999999709</c:v>
                </c:pt>
                <c:pt idx="284">
                  <c:v>8.1099999999996726</c:v>
                </c:pt>
                <c:pt idx="285">
                  <c:v>-144.43000000000029</c:v>
                </c:pt>
                <c:pt idx="286">
                  <c:v>36.139999999999418</c:v>
                </c:pt>
                <c:pt idx="287">
                  <c:v>-31.919999999999163</c:v>
                </c:pt>
                <c:pt idx="288">
                  <c:v>12.3100000000004</c:v>
                </c:pt>
                <c:pt idx="289">
                  <c:v>25.349999999999454</c:v>
                </c:pt>
                <c:pt idx="290">
                  <c:v>118.39999999999964</c:v>
                </c:pt>
                <c:pt idx="291">
                  <c:v>-18.759999999999309</c:v>
                </c:pt>
                <c:pt idx="292">
                  <c:v>65.570000000000618</c:v>
                </c:pt>
                <c:pt idx="293">
                  <c:v>-56.710000000000946</c:v>
                </c:pt>
                <c:pt idx="294">
                  <c:v>95.819999999999709</c:v>
                </c:pt>
                <c:pt idx="295">
                  <c:v>-67.679999999999382</c:v>
                </c:pt>
                <c:pt idx="296">
                  <c:v>102.3100000000004</c:v>
                </c:pt>
                <c:pt idx="297">
                  <c:v>36.640000000000327</c:v>
                </c:pt>
                <c:pt idx="298">
                  <c:v>-21.510000000000218</c:v>
                </c:pt>
                <c:pt idx="299">
                  <c:v>42.109999999999673</c:v>
                </c:pt>
                <c:pt idx="300">
                  <c:v>-25.770000000000437</c:v>
                </c:pt>
                <c:pt idx="301">
                  <c:v>103.81999999999971</c:v>
                </c:pt>
                <c:pt idx="302">
                  <c:v>32.329999999999927</c:v>
                </c:pt>
                <c:pt idx="303">
                  <c:v>77.030000000000655</c:v>
                </c:pt>
                <c:pt idx="304">
                  <c:v>82.890000000001237</c:v>
                </c:pt>
                <c:pt idx="305">
                  <c:v>-142.65999999999985</c:v>
                </c:pt>
                <c:pt idx="306">
                  <c:v>-100.56999999999971</c:v>
                </c:pt>
                <c:pt idx="307">
                  <c:v>-3.7100000000000364</c:v>
                </c:pt>
                <c:pt idx="308">
                  <c:v>158.45000000000073</c:v>
                </c:pt>
                <c:pt idx="309">
                  <c:v>46.850000000000364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8.7299999999995634</c:v>
                </c:pt>
                <c:pt idx="342">
                  <c:v>43.930000000000291</c:v>
                </c:pt>
                <c:pt idx="343">
                  <c:v>23.949999999999818</c:v>
                </c:pt>
                <c:pt idx="344">
                  <c:v>-58.949999999999818</c:v>
                </c:pt>
                <c:pt idx="345">
                  <c:v>-17.639999999998508</c:v>
                </c:pt>
                <c:pt idx="346">
                  <c:v>-123.35000000000036</c:v>
                </c:pt>
                <c:pt idx="347">
                  <c:v>23.049999999999272</c:v>
                </c:pt>
                <c:pt idx="348">
                  <c:v>90.579999999999018</c:v>
                </c:pt>
                <c:pt idx="349">
                  <c:v>-18.569999999999709</c:v>
                </c:pt>
                <c:pt idx="350">
                  <c:v>-51.050000000000182</c:v>
                </c:pt>
                <c:pt idx="351">
                  <c:v>119.71000000000095</c:v>
                </c:pt>
                <c:pt idx="352">
                  <c:v>-28.210000000000946</c:v>
                </c:pt>
                <c:pt idx="353">
                  <c:v>72.609999999999673</c:v>
                </c:pt>
                <c:pt idx="354">
                  <c:v>126.23999999999978</c:v>
                </c:pt>
                <c:pt idx="355">
                  <c:v>-70.350000000000364</c:v>
                </c:pt>
                <c:pt idx="356">
                  <c:v>-145.98000000000047</c:v>
                </c:pt>
                <c:pt idx="357">
                  <c:v>116.01999999999953</c:v>
                </c:pt>
                <c:pt idx="358">
                  <c:v>11.599999999999454</c:v>
                </c:pt>
                <c:pt idx="359">
                  <c:v>-76.840000000001055</c:v>
                </c:pt>
                <c:pt idx="360">
                  <c:v>-39.239999999999782</c:v>
                </c:pt>
                <c:pt idx="361">
                  <c:v>121.80999999999949</c:v>
                </c:pt>
                <c:pt idx="362">
                  <c:v>33.140000000000327</c:v>
                </c:pt>
                <c:pt idx="363">
                  <c:v>-60.420000000000982</c:v>
                </c:pt>
                <c:pt idx="364">
                  <c:v>58.280000000000655</c:v>
                </c:pt>
                <c:pt idx="365">
                  <c:v>61.210000000000036</c:v>
                </c:pt>
                <c:pt idx="366">
                  <c:v>-7.2399999999997817</c:v>
                </c:pt>
                <c:pt idx="367">
                  <c:v>-33.389999999999418</c:v>
                </c:pt>
                <c:pt idx="368">
                  <c:v>-87.579999999999927</c:v>
                </c:pt>
                <c:pt idx="369">
                  <c:v>-41.270000000000437</c:v>
                </c:pt>
                <c:pt idx="370">
                  <c:v>75.249999999999091</c:v>
                </c:pt>
                <c:pt idx="371">
                  <c:v>-6.0599999999994907</c:v>
                </c:pt>
                <c:pt idx="372">
                  <c:v>29.970000000000255</c:v>
                </c:pt>
                <c:pt idx="373">
                  <c:v>60.699999999998909</c:v>
                </c:pt>
                <c:pt idx="374">
                  <c:v>75.889999999999418</c:v>
                </c:pt>
                <c:pt idx="375">
                  <c:v>68.259999999999309</c:v>
                </c:pt>
                <c:pt idx="376">
                  <c:v>204.44000000000051</c:v>
                </c:pt>
                <c:pt idx="377">
                  <c:v>-46.679999999999382</c:v>
                </c:pt>
                <c:pt idx="378">
                  <c:v>22.789999999999964</c:v>
                </c:pt>
                <c:pt idx="379">
                  <c:v>-26.910000000000764</c:v>
                </c:pt>
                <c:pt idx="380">
                  <c:v>112.77999999999884</c:v>
                </c:pt>
                <c:pt idx="381">
                  <c:v>59.179999999999382</c:v>
                </c:pt>
                <c:pt idx="382">
                  <c:v>47.289999999999054</c:v>
                </c:pt>
                <c:pt idx="383">
                  <c:v>-19.669999999999163</c:v>
                </c:pt>
                <c:pt idx="384">
                  <c:v>96.449999999999818</c:v>
                </c:pt>
                <c:pt idx="385">
                  <c:v>0.42999999999938154</c:v>
                </c:pt>
                <c:pt idx="386">
                  <c:v>10.780000000000655</c:v>
                </c:pt>
                <c:pt idx="387">
                  <c:v>44.390000000000327</c:v>
                </c:pt>
                <c:pt idx="388">
                  <c:v>2.4700000000011642</c:v>
                </c:pt>
                <c:pt idx="389">
                  <c:v>-96.049999999999272</c:v>
                </c:pt>
                <c:pt idx="390">
                  <c:v>-50.119999999999891</c:v>
                </c:pt>
                <c:pt idx="391">
                  <c:v>41.729999999999563</c:v>
                </c:pt>
                <c:pt idx="392">
                  <c:v>77.150000000000546</c:v>
                </c:pt>
                <c:pt idx="393">
                  <c:v>84.820000000000618</c:v>
                </c:pt>
                <c:pt idx="394">
                  <c:v>111.39999999999964</c:v>
                </c:pt>
                <c:pt idx="395">
                  <c:v>-109.90000000000055</c:v>
                </c:pt>
                <c:pt idx="396">
                  <c:v>5.9700000000011642</c:v>
                </c:pt>
                <c:pt idx="397">
                  <c:v>30.830000000000837</c:v>
                </c:pt>
                <c:pt idx="398">
                  <c:v>-58.840000000001055</c:v>
                </c:pt>
                <c:pt idx="399">
                  <c:v>81.079999999999018</c:v>
                </c:pt>
                <c:pt idx="400">
                  <c:v>-30.970000000000255</c:v>
                </c:pt>
                <c:pt idx="401">
                  <c:v>-37.449999999999818</c:v>
                </c:pt>
                <c:pt idx="402">
                  <c:v>77.119999999999891</c:v>
                </c:pt>
                <c:pt idx="403">
                  <c:v>66.139999999999418</c:v>
                </c:pt>
                <c:pt idx="404">
                  <c:v>79.8100000000004</c:v>
                </c:pt>
                <c:pt idx="405">
                  <c:v>6.6100000000005821</c:v>
                </c:pt>
                <c:pt idx="406">
                  <c:v>-29.139999999999418</c:v>
                </c:pt>
                <c:pt idx="407">
                  <c:v>-33.690000000000509</c:v>
                </c:pt>
                <c:pt idx="408">
                  <c:v>103.6800000000012</c:v>
                </c:pt>
                <c:pt idx="409">
                  <c:v>39.260000000000218</c:v>
                </c:pt>
                <c:pt idx="410">
                  <c:v>-35.010000000000218</c:v>
                </c:pt>
                <c:pt idx="411">
                  <c:v>74.270000000000437</c:v>
                </c:pt>
                <c:pt idx="412">
                  <c:v>66.999999999999091</c:v>
                </c:pt>
                <c:pt idx="413">
                  <c:v>-14.279999999999745</c:v>
                </c:pt>
                <c:pt idx="414">
                  <c:v>41.150000000000546</c:v>
                </c:pt>
                <c:pt idx="415">
                  <c:v>-48.8100000000004</c:v>
                </c:pt>
                <c:pt idx="416">
                  <c:v>-12.069999999999709</c:v>
                </c:pt>
                <c:pt idx="417">
                  <c:v>24.099999999999454</c:v>
                </c:pt>
                <c:pt idx="418">
                  <c:v>3.7699999999995271</c:v>
                </c:pt>
                <c:pt idx="419">
                  <c:v>13.940000000000509</c:v>
                </c:pt>
                <c:pt idx="420">
                  <c:v>42.569999999998799</c:v>
                </c:pt>
                <c:pt idx="421">
                  <c:v>25.569999999998799</c:v>
                </c:pt>
                <c:pt idx="422">
                  <c:v>57.5</c:v>
                </c:pt>
                <c:pt idx="423">
                  <c:v>18.160000000000764</c:v>
                </c:pt>
                <c:pt idx="424">
                  <c:v>24.180000000001201</c:v>
                </c:pt>
                <c:pt idx="425">
                  <c:v>36.829999999999927</c:v>
                </c:pt>
                <c:pt idx="426">
                  <c:v>-75.25</c:v>
                </c:pt>
                <c:pt idx="427">
                  <c:v>-80.289999999999964</c:v>
                </c:pt>
                <c:pt idx="428">
                  <c:v>-208.26999999999862</c:v>
                </c:pt>
                <c:pt idx="429">
                  <c:v>92.710000000000036</c:v>
                </c:pt>
                <c:pt idx="430">
                  <c:v>38.550000000001091</c:v>
                </c:pt>
                <c:pt idx="431">
                  <c:v>90.329999999999018</c:v>
                </c:pt>
                <c:pt idx="432">
                  <c:v>-5.7299999999995634</c:v>
                </c:pt>
                <c:pt idx="433">
                  <c:v>55.299999999999272</c:v>
                </c:pt>
                <c:pt idx="434">
                  <c:v>31.219999999999345</c:v>
                </c:pt>
                <c:pt idx="435">
                  <c:v>68.050000000000182</c:v>
                </c:pt>
                <c:pt idx="436">
                  <c:v>50.670000000000073</c:v>
                </c:pt>
                <c:pt idx="437">
                  <c:v>47.740000000000691</c:v>
                </c:pt>
                <c:pt idx="438">
                  <c:v>11.779999999999745</c:v>
                </c:pt>
                <c:pt idx="439">
                  <c:v>-53.909999999998945</c:v>
                </c:pt>
                <c:pt idx="440">
                  <c:v>1.5600000000004002</c:v>
                </c:pt>
                <c:pt idx="441">
                  <c:v>9.1400000000003274</c:v>
                </c:pt>
                <c:pt idx="442">
                  <c:v>-22.549999999999272</c:v>
                </c:pt>
                <c:pt idx="443">
                  <c:v>63.670000000000982</c:v>
                </c:pt>
                <c:pt idx="444">
                  <c:v>-47.749999999999091</c:v>
                </c:pt>
                <c:pt idx="445">
                  <c:v>33.950000000000728</c:v>
                </c:pt>
                <c:pt idx="446">
                  <c:v>13.030000000000655</c:v>
                </c:pt>
                <c:pt idx="447">
                  <c:v>-6.2699999999995271</c:v>
                </c:pt>
                <c:pt idx="448">
                  <c:v>-16.399999999999636</c:v>
                </c:pt>
                <c:pt idx="449">
                  <c:v>143.38999999999942</c:v>
                </c:pt>
                <c:pt idx="450">
                  <c:v>-33.649999999999636</c:v>
                </c:pt>
                <c:pt idx="451">
                  <c:v>14.389999999999418</c:v>
                </c:pt>
                <c:pt idx="452">
                  <c:v>-6.7400000000006912</c:v>
                </c:pt>
                <c:pt idx="453">
                  <c:v>22.959999999999127</c:v>
                </c:pt>
                <c:pt idx="454">
                  <c:v>138.81999999999971</c:v>
                </c:pt>
                <c:pt idx="455">
                  <c:v>51.219999999999345</c:v>
                </c:pt>
                <c:pt idx="456">
                  <c:v>6.0100000000002183</c:v>
                </c:pt>
                <c:pt idx="457">
                  <c:v>0</c:v>
                </c:pt>
                <c:pt idx="458">
                  <c:v>-55.800000000000182</c:v>
                </c:pt>
                <c:pt idx="459">
                  <c:v>26</c:v>
                </c:pt>
                <c:pt idx="460">
                  <c:v>8.6499999999987267</c:v>
                </c:pt>
                <c:pt idx="461">
                  <c:v>41.990000000000691</c:v>
                </c:pt>
                <c:pt idx="462">
                  <c:v>4.9999999999272404E-2</c:v>
                </c:pt>
                <c:pt idx="463">
                  <c:v>16.819999999999709</c:v>
                </c:pt>
                <c:pt idx="464">
                  <c:v>-36.5600000000004</c:v>
                </c:pt>
                <c:pt idx="465">
                  <c:v>61.409999999999854</c:v>
                </c:pt>
                <c:pt idx="466">
                  <c:v>89.609999999998763</c:v>
                </c:pt>
                <c:pt idx="467">
                  <c:v>-61.410000000000764</c:v>
                </c:pt>
                <c:pt idx="468">
                  <c:v>-1.7000000000007276</c:v>
                </c:pt>
                <c:pt idx="469">
                  <c:v>71.819999999999709</c:v>
                </c:pt>
                <c:pt idx="470">
                  <c:v>7.9700000000002547</c:v>
                </c:pt>
                <c:pt idx="471">
                  <c:v>110.31999999999971</c:v>
                </c:pt>
                <c:pt idx="472">
                  <c:v>-15.140000000000327</c:v>
                </c:pt>
                <c:pt idx="473">
                  <c:v>30.039999999999964</c:v>
                </c:pt>
                <c:pt idx="474">
                  <c:v>-14.030000000000655</c:v>
                </c:pt>
                <c:pt idx="475">
                  <c:v>131.13000000000011</c:v>
                </c:pt>
                <c:pt idx="476">
                  <c:v>95.079999999999927</c:v>
                </c:pt>
                <c:pt idx="477">
                  <c:v>0</c:v>
                </c:pt>
                <c:pt idx="478">
                  <c:v>0.69000000000050932</c:v>
                </c:pt>
                <c:pt idx="479">
                  <c:v>-110.45999999999913</c:v>
                </c:pt>
                <c:pt idx="480">
                  <c:v>-24.639999999999418</c:v>
                </c:pt>
                <c:pt idx="481">
                  <c:v>-16.319999999999709</c:v>
                </c:pt>
                <c:pt idx="482">
                  <c:v>49.789999999999964</c:v>
                </c:pt>
                <c:pt idx="483">
                  <c:v>-19.950000000000728</c:v>
                </c:pt>
                <c:pt idx="484">
                  <c:v>98.579999999999927</c:v>
                </c:pt>
                <c:pt idx="485">
                  <c:v>105.97000000000025</c:v>
                </c:pt>
                <c:pt idx="486">
                  <c:v>-93.590000000000146</c:v>
                </c:pt>
                <c:pt idx="487">
                  <c:v>90.029999999999745</c:v>
                </c:pt>
                <c:pt idx="488">
                  <c:v>35.359999999999673</c:v>
                </c:pt>
                <c:pt idx="489">
                  <c:v>80.029999999999745</c:v>
                </c:pt>
                <c:pt idx="490">
                  <c:v>101.42000000000007</c:v>
                </c:pt>
                <c:pt idx="491">
                  <c:v>29.75</c:v>
                </c:pt>
                <c:pt idx="492">
                  <c:v>13.390000000001237</c:v>
                </c:pt>
                <c:pt idx="493">
                  <c:v>-26.269999999999527</c:v>
                </c:pt>
                <c:pt idx="494">
                  <c:v>63.730000000000473</c:v>
                </c:pt>
                <c:pt idx="495">
                  <c:v>58.760000000000218</c:v>
                </c:pt>
                <c:pt idx="496">
                  <c:v>-7.3899999999994179</c:v>
                </c:pt>
                <c:pt idx="497">
                  <c:v>17.030000000000655</c:v>
                </c:pt>
                <c:pt idx="498">
                  <c:v>50.949999999999818</c:v>
                </c:pt>
                <c:pt idx="499">
                  <c:v>55.679999999999382</c:v>
                </c:pt>
                <c:pt idx="500">
                  <c:v>169.14999999999964</c:v>
                </c:pt>
                <c:pt idx="501">
                  <c:v>15.420000000000073</c:v>
                </c:pt>
                <c:pt idx="502">
                  <c:v>-165.36999999999989</c:v>
                </c:pt>
                <c:pt idx="503">
                  <c:v>-42.739999999999782</c:v>
                </c:pt>
                <c:pt idx="504">
                  <c:v>116.5699999999988</c:v>
                </c:pt>
                <c:pt idx="505">
                  <c:v>-37.460000000000946</c:v>
                </c:pt>
                <c:pt idx="506">
                  <c:v>100.46999999999935</c:v>
                </c:pt>
                <c:pt idx="507">
                  <c:v>-19.219999999999345</c:v>
                </c:pt>
                <c:pt idx="508">
                  <c:v>89.550000000001091</c:v>
                </c:pt>
                <c:pt idx="509">
                  <c:v>24.949999999999818</c:v>
                </c:pt>
                <c:pt idx="510">
                  <c:v>16.25</c:v>
                </c:pt>
                <c:pt idx="511">
                  <c:v>-148.81000000000131</c:v>
                </c:pt>
                <c:pt idx="512">
                  <c:v>-2.8900000000003274</c:v>
                </c:pt>
                <c:pt idx="513">
                  <c:v>-1.4600000000009459</c:v>
                </c:pt>
                <c:pt idx="514">
                  <c:v>21.860000000000582</c:v>
                </c:pt>
                <c:pt idx="515">
                  <c:v>94.880000000001019</c:v>
                </c:pt>
                <c:pt idx="516">
                  <c:v>67.3700000000008</c:v>
                </c:pt>
                <c:pt idx="517">
                  <c:v>106.58000000000084</c:v>
                </c:pt>
                <c:pt idx="518">
                  <c:v>-13.75</c:v>
                </c:pt>
                <c:pt idx="519">
                  <c:v>20.040000000000873</c:v>
                </c:pt>
                <c:pt idx="520">
                  <c:v>30.530000000000655</c:v>
                </c:pt>
                <c:pt idx="521">
                  <c:v>31.929999999999382</c:v>
                </c:pt>
                <c:pt idx="522">
                  <c:v>-106.33000000000084</c:v>
                </c:pt>
                <c:pt idx="523">
                  <c:v>22.760000000000218</c:v>
                </c:pt>
                <c:pt idx="524">
                  <c:v>6.9400000000005093</c:v>
                </c:pt>
                <c:pt idx="525">
                  <c:v>-28.159999999999854</c:v>
                </c:pt>
                <c:pt idx="526">
                  <c:v>41.779999999999745</c:v>
                </c:pt>
                <c:pt idx="527">
                  <c:v>35.510000000000218</c:v>
                </c:pt>
                <c:pt idx="528">
                  <c:v>24.1299999999992</c:v>
                </c:pt>
                <c:pt idx="529">
                  <c:v>14.5</c:v>
                </c:pt>
                <c:pt idx="530">
                  <c:v>-72.090000000000146</c:v>
                </c:pt>
                <c:pt idx="531">
                  <c:v>122.65999999999985</c:v>
                </c:pt>
                <c:pt idx="532">
                  <c:v>131.81999999999971</c:v>
                </c:pt>
                <c:pt idx="533">
                  <c:v>198.38999999999942</c:v>
                </c:pt>
                <c:pt idx="534">
                  <c:v>0.11999999999898137</c:v>
                </c:pt>
                <c:pt idx="535">
                  <c:v>65.239999999999782</c:v>
                </c:pt>
                <c:pt idx="536">
                  <c:v>0.51999999999952706</c:v>
                </c:pt>
                <c:pt idx="537">
                  <c:v>65.970000000000255</c:v>
                </c:pt>
                <c:pt idx="538">
                  <c:v>-31.849999999999454</c:v>
                </c:pt>
                <c:pt idx="539">
                  <c:v>41.819999999999709</c:v>
                </c:pt>
                <c:pt idx="540">
                  <c:v>108.75000000000091</c:v>
                </c:pt>
                <c:pt idx="541">
                  <c:v>89.519999999999527</c:v>
                </c:pt>
                <c:pt idx="542">
                  <c:v>87.219999999999345</c:v>
                </c:pt>
                <c:pt idx="543">
                  <c:v>23.0600000000004</c:v>
                </c:pt>
                <c:pt idx="544">
                  <c:v>78.619999999999891</c:v>
                </c:pt>
                <c:pt idx="545">
                  <c:v>-10.779999999999745</c:v>
                </c:pt>
                <c:pt idx="546">
                  <c:v>63.069999999998799</c:v>
                </c:pt>
                <c:pt idx="547">
                  <c:v>11.909999999999854</c:v>
                </c:pt>
                <c:pt idx="548">
                  <c:v>35.660000000000764</c:v>
                </c:pt>
                <c:pt idx="549">
                  <c:v>39.880000000001019</c:v>
                </c:pt>
                <c:pt idx="550">
                  <c:v>-75.680000000000291</c:v>
                </c:pt>
                <c:pt idx="551">
                  <c:v>82.199999999998909</c:v>
                </c:pt>
                <c:pt idx="552">
                  <c:v>39.569999999999709</c:v>
                </c:pt>
                <c:pt idx="553">
                  <c:v>14.340000000001055</c:v>
                </c:pt>
                <c:pt idx="554">
                  <c:v>32.670000000000982</c:v>
                </c:pt>
                <c:pt idx="555">
                  <c:v>59.920000000000073</c:v>
                </c:pt>
                <c:pt idx="556">
                  <c:v>-41.270000000001346</c:v>
                </c:pt>
                <c:pt idx="557">
                  <c:v>-12.240000000000691</c:v>
                </c:pt>
                <c:pt idx="558">
                  <c:v>54.640000000000327</c:v>
                </c:pt>
                <c:pt idx="559">
                  <c:v>25.099999999998545</c:v>
                </c:pt>
                <c:pt idx="560">
                  <c:v>-35.220000000000255</c:v>
                </c:pt>
                <c:pt idx="561">
                  <c:v>72.869999999999891</c:v>
                </c:pt>
                <c:pt idx="562">
                  <c:v>19.090000000000146</c:v>
                </c:pt>
                <c:pt idx="563">
                  <c:v>-1.2099999999991269</c:v>
                </c:pt>
                <c:pt idx="564">
                  <c:v>117.14999999999873</c:v>
                </c:pt>
                <c:pt idx="565">
                  <c:v>78.670000000000982</c:v>
                </c:pt>
                <c:pt idx="566">
                  <c:v>75.489999999999782</c:v>
                </c:pt>
                <c:pt idx="567">
                  <c:v>44.059999999999491</c:v>
                </c:pt>
                <c:pt idx="568">
                  <c:v>42.769999999998618</c:v>
                </c:pt>
                <c:pt idx="569">
                  <c:v>-72.000000000001819</c:v>
                </c:pt>
                <c:pt idx="570">
                  <c:v>-79.449999999998909</c:v>
                </c:pt>
                <c:pt idx="571">
                  <c:v>62.470000000002983</c:v>
                </c:pt>
                <c:pt idx="572">
                  <c:v>34.260000000002037</c:v>
                </c:pt>
                <c:pt idx="573">
                  <c:v>60.329999999999927</c:v>
                </c:pt>
                <c:pt idx="574">
                  <c:v>45.309999999999491</c:v>
                </c:pt>
                <c:pt idx="575">
                  <c:v>14.399999999999636</c:v>
                </c:pt>
                <c:pt idx="576">
                  <c:v>-26.999999999998181</c:v>
                </c:pt>
                <c:pt idx="577">
                  <c:v>-29.68999999999869</c:v>
                </c:pt>
                <c:pt idx="578">
                  <c:v>61.600000000000364</c:v>
                </c:pt>
                <c:pt idx="579">
                  <c:v>-20.980000000001382</c:v>
                </c:pt>
                <c:pt idx="580">
                  <c:v>126.69999999999891</c:v>
                </c:pt>
                <c:pt idx="581">
                  <c:v>14.610000000002401</c:v>
                </c:pt>
                <c:pt idx="582">
                  <c:v>92.330000000001746</c:v>
                </c:pt>
                <c:pt idx="583">
                  <c:v>88.320000000001528</c:v>
                </c:pt>
                <c:pt idx="584">
                  <c:v>-15.159999999998035</c:v>
                </c:pt>
                <c:pt idx="585">
                  <c:v>30.789999999999054</c:v>
                </c:pt>
                <c:pt idx="586">
                  <c:v>73.459999999999127</c:v>
                </c:pt>
                <c:pt idx="587">
                  <c:v>10.359999999998763</c:v>
                </c:pt>
                <c:pt idx="588">
                  <c:v>2.0299999999988358</c:v>
                </c:pt>
                <c:pt idx="589">
                  <c:v>-65.269999999998618</c:v>
                </c:pt>
                <c:pt idx="590">
                  <c:v>54.950000000000728</c:v>
                </c:pt>
                <c:pt idx="591">
                  <c:v>-30.299999999999272</c:v>
                </c:pt>
                <c:pt idx="592">
                  <c:v>48.540000000000873</c:v>
                </c:pt>
                <c:pt idx="593">
                  <c:v>235.72999999999956</c:v>
                </c:pt>
                <c:pt idx="594">
                  <c:v>139.56000000000131</c:v>
                </c:pt>
                <c:pt idx="595">
                  <c:v>-37.309999999997672</c:v>
                </c:pt>
                <c:pt idx="596">
                  <c:v>29.699999999998909</c:v>
                </c:pt>
                <c:pt idx="597">
                  <c:v>-59.220000000001164</c:v>
                </c:pt>
                <c:pt idx="598">
                  <c:v>15.270000000000437</c:v>
                </c:pt>
                <c:pt idx="599">
                  <c:v>-55.350000000000364</c:v>
                </c:pt>
                <c:pt idx="600">
                  <c:v>-17.149999999999636</c:v>
                </c:pt>
                <c:pt idx="601">
                  <c:v>-116.25</c:v>
                </c:pt>
                <c:pt idx="602">
                  <c:v>280.97000000000116</c:v>
                </c:pt>
                <c:pt idx="603">
                  <c:v>-239.45999999999913</c:v>
                </c:pt>
                <c:pt idx="604">
                  <c:v>-124.93000000000029</c:v>
                </c:pt>
                <c:pt idx="605">
                  <c:v>0</c:v>
                </c:pt>
                <c:pt idx="606">
                  <c:v>296.72000000000116</c:v>
                </c:pt>
                <c:pt idx="607">
                  <c:v>184.23000000000138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38.930000000000291</c:v>
                </c:pt>
                <c:pt idx="630">
                  <c:v>136.28000000000247</c:v>
                </c:pt>
                <c:pt idx="631">
                  <c:v>198.19000000000051</c:v>
                </c:pt>
                <c:pt idx="632">
                  <c:v>-137.59000000000015</c:v>
                </c:pt>
                <c:pt idx="633">
                  <c:v>77.119999999998981</c:v>
                </c:pt>
                <c:pt idx="634">
                  <c:v>-219.65999999999985</c:v>
                </c:pt>
                <c:pt idx="635">
                  <c:v>21.979999999999563</c:v>
                </c:pt>
                <c:pt idx="636">
                  <c:v>134.93999999999869</c:v>
                </c:pt>
                <c:pt idx="637">
                  <c:v>179.07999999999811</c:v>
                </c:pt>
                <c:pt idx="638">
                  <c:v>32.010000000002037</c:v>
                </c:pt>
                <c:pt idx="639">
                  <c:v>147.02000000000226</c:v>
                </c:pt>
                <c:pt idx="640">
                  <c:v>355.51000000000022</c:v>
                </c:pt>
                <c:pt idx="641">
                  <c:v>65.630000000001019</c:v>
                </c:pt>
                <c:pt idx="642">
                  <c:v>-50.950000000000728</c:v>
                </c:pt>
                <c:pt idx="643">
                  <c:v>-0.88999999999941792</c:v>
                </c:pt>
                <c:pt idx="644">
                  <c:v>2.9600000000027649</c:v>
                </c:pt>
                <c:pt idx="645">
                  <c:v>69.059999999999491</c:v>
                </c:pt>
                <c:pt idx="646">
                  <c:v>147.5099999999984</c:v>
                </c:pt>
                <c:pt idx="647">
                  <c:v>84.169999999998254</c:v>
                </c:pt>
                <c:pt idx="648">
                  <c:v>-23.259999999998399</c:v>
                </c:pt>
                <c:pt idx="649">
                  <c:v>-0.39999999999781721</c:v>
                </c:pt>
                <c:pt idx="650">
                  <c:v>46.609999999998763</c:v>
                </c:pt>
                <c:pt idx="651">
                  <c:v>139.43000000000029</c:v>
                </c:pt>
                <c:pt idx="652">
                  <c:v>130.22000000000116</c:v>
                </c:pt>
                <c:pt idx="653">
                  <c:v>78.360000000000582</c:v>
                </c:pt>
                <c:pt idx="654">
                  <c:v>160.52000000000044</c:v>
                </c:pt>
                <c:pt idx="655">
                  <c:v>115.80000000000109</c:v>
                </c:pt>
                <c:pt idx="656">
                  <c:v>-173.16000000000167</c:v>
                </c:pt>
                <c:pt idx="657">
                  <c:v>9.750000000001819</c:v>
                </c:pt>
                <c:pt idx="658">
                  <c:v>11.75</c:v>
                </c:pt>
                <c:pt idx="659">
                  <c:v>84.3700000000008</c:v>
                </c:pt>
                <c:pt idx="660">
                  <c:v>-414.56999999999971</c:v>
                </c:pt>
                <c:pt idx="661">
                  <c:v>-23.939999999996871</c:v>
                </c:pt>
                <c:pt idx="662">
                  <c:v>241.39000000000124</c:v>
                </c:pt>
                <c:pt idx="663">
                  <c:v>82.819999999999709</c:v>
                </c:pt>
                <c:pt idx="664">
                  <c:v>75.209999999999127</c:v>
                </c:pt>
                <c:pt idx="665">
                  <c:v>46.069999999999709</c:v>
                </c:pt>
                <c:pt idx="666">
                  <c:v>140.73000000000138</c:v>
                </c:pt>
                <c:pt idx="667">
                  <c:v>85.859999999998763</c:v>
                </c:pt>
                <c:pt idx="668">
                  <c:v>251.57999999999993</c:v>
                </c:pt>
                <c:pt idx="669">
                  <c:v>-124.5</c:v>
                </c:pt>
                <c:pt idx="670">
                  <c:v>-77.969999999999345</c:v>
                </c:pt>
                <c:pt idx="671">
                  <c:v>47.820000000001528</c:v>
                </c:pt>
                <c:pt idx="672">
                  <c:v>281.84000000000196</c:v>
                </c:pt>
                <c:pt idx="673">
                  <c:v>-45.739999999997963</c:v>
                </c:pt>
                <c:pt idx="674">
                  <c:v>15.979999999999563</c:v>
                </c:pt>
                <c:pt idx="675">
                  <c:v>-130.78999999999905</c:v>
                </c:pt>
                <c:pt idx="676">
                  <c:v>-51.419999999998254</c:v>
                </c:pt>
                <c:pt idx="677">
                  <c:v>261.18000000000029</c:v>
                </c:pt>
                <c:pt idx="678">
                  <c:v>-8.2799999999988358</c:v>
                </c:pt>
                <c:pt idx="679">
                  <c:v>-135.81000000000131</c:v>
                </c:pt>
                <c:pt idx="680">
                  <c:v>191.31000000000131</c:v>
                </c:pt>
                <c:pt idx="681">
                  <c:v>-394.34999999999854</c:v>
                </c:pt>
                <c:pt idx="682">
                  <c:v>188.94999999999709</c:v>
                </c:pt>
                <c:pt idx="683">
                  <c:v>-121.42000000000007</c:v>
                </c:pt>
                <c:pt idx="684">
                  <c:v>259.82999999999993</c:v>
                </c:pt>
                <c:pt idx="685">
                  <c:v>55.329999999999927</c:v>
                </c:pt>
                <c:pt idx="686">
                  <c:v>-264.70999999999913</c:v>
                </c:pt>
                <c:pt idx="687">
                  <c:v>206.15999999999985</c:v>
                </c:pt>
                <c:pt idx="688">
                  <c:v>185.84999999999854</c:v>
                </c:pt>
                <c:pt idx="689">
                  <c:v>-34.970000000001164</c:v>
                </c:pt>
                <c:pt idx="690">
                  <c:v>76.000000000001819</c:v>
                </c:pt>
                <c:pt idx="691">
                  <c:v>-120.48000000000138</c:v>
                </c:pt>
                <c:pt idx="692">
                  <c:v>-75.190000000000509</c:v>
                </c:pt>
                <c:pt idx="693">
                  <c:v>198.02000000000044</c:v>
                </c:pt>
                <c:pt idx="694">
                  <c:v>132.35000000000036</c:v>
                </c:pt>
                <c:pt idx="695">
                  <c:v>80.549999999999272</c:v>
                </c:pt>
                <c:pt idx="696">
                  <c:v>61.399999999997817</c:v>
                </c:pt>
                <c:pt idx="697">
                  <c:v>-137.98999999999978</c:v>
                </c:pt>
                <c:pt idx="698">
                  <c:v>292.32999999999902</c:v>
                </c:pt>
                <c:pt idx="699">
                  <c:v>66.470000000000255</c:v>
                </c:pt>
                <c:pt idx="700">
                  <c:v>134.27000000000044</c:v>
                </c:pt>
                <c:pt idx="701">
                  <c:v>-176.66000000000076</c:v>
                </c:pt>
                <c:pt idx="702">
                  <c:v>-59.680000000000291</c:v>
                </c:pt>
                <c:pt idx="703">
                  <c:v>216.94999999999982</c:v>
                </c:pt>
                <c:pt idx="704">
                  <c:v>7.7600000000011278</c:v>
                </c:pt>
                <c:pt idx="705">
                  <c:v>71.960000000000036</c:v>
                </c:pt>
                <c:pt idx="706">
                  <c:v>29.81000000000131</c:v>
                </c:pt>
                <c:pt idx="707">
                  <c:v>-72.5600000000004</c:v>
                </c:pt>
                <c:pt idx="708">
                  <c:v>-131.73000000000047</c:v>
                </c:pt>
                <c:pt idx="709">
                  <c:v>-172.03000000000065</c:v>
                </c:pt>
                <c:pt idx="710">
                  <c:v>-2.5900000000019645</c:v>
                </c:pt>
                <c:pt idx="711">
                  <c:v>153.80999999999949</c:v>
                </c:pt>
                <c:pt idx="712">
                  <c:v>-163.88999999999851</c:v>
                </c:pt>
                <c:pt idx="713">
                  <c:v>-137.22000000000025</c:v>
                </c:pt>
                <c:pt idx="714">
                  <c:v>-184.63000000000011</c:v>
                </c:pt>
                <c:pt idx="715">
                  <c:v>-27.759999999999309</c:v>
                </c:pt>
                <c:pt idx="716">
                  <c:v>-363.65000000000055</c:v>
                </c:pt>
                <c:pt idx="717">
                  <c:v>163.82999999999902</c:v>
                </c:pt>
                <c:pt idx="718">
                  <c:v>181.63999999999851</c:v>
                </c:pt>
                <c:pt idx="719">
                  <c:v>305.27999999999975</c:v>
                </c:pt>
                <c:pt idx="720">
                  <c:v>30.229999999999563</c:v>
                </c:pt>
                <c:pt idx="721">
                  <c:v>71.009999999998399</c:v>
                </c:pt>
                <c:pt idx="722">
                  <c:v>274.86000000000149</c:v>
                </c:pt>
                <c:pt idx="723">
                  <c:v>-416.5600000000004</c:v>
                </c:pt>
                <c:pt idx="724">
                  <c:v>40.109999999999673</c:v>
                </c:pt>
                <c:pt idx="725">
                  <c:v>-501.81999999999971</c:v>
                </c:pt>
                <c:pt idx="726">
                  <c:v>426.1800000000012</c:v>
                </c:pt>
                <c:pt idx="727">
                  <c:v>353.00999999999931</c:v>
                </c:pt>
                <c:pt idx="728">
                  <c:v>39.9399999999996</c:v>
                </c:pt>
                <c:pt idx="729">
                  <c:v>132.24000000000069</c:v>
                </c:pt>
                <c:pt idx="730">
                  <c:v>125.21000000000004</c:v>
                </c:pt>
                <c:pt idx="731">
                  <c:v>88.659999999999854</c:v>
                </c:pt>
                <c:pt idx="732">
                  <c:v>-8.2699999999995271</c:v>
                </c:pt>
                <c:pt idx="733">
                  <c:v>32.039999999999964</c:v>
                </c:pt>
                <c:pt idx="734">
                  <c:v>-90.6899999999996</c:v>
                </c:pt>
                <c:pt idx="735">
                  <c:v>185.75</c:v>
                </c:pt>
                <c:pt idx="736">
                  <c:v>7.069999999999709</c:v>
                </c:pt>
                <c:pt idx="737">
                  <c:v>-208.67000000000007</c:v>
                </c:pt>
                <c:pt idx="738">
                  <c:v>70.160000000000764</c:v>
                </c:pt>
                <c:pt idx="739">
                  <c:v>81.359999999999673</c:v>
                </c:pt>
                <c:pt idx="740">
                  <c:v>-15.699999999999818</c:v>
                </c:pt>
                <c:pt idx="741">
                  <c:v>-167.9399999999996</c:v>
                </c:pt>
                <c:pt idx="742">
                  <c:v>62.820000000000618</c:v>
                </c:pt>
                <c:pt idx="743">
                  <c:v>165.11999999999898</c:v>
                </c:pt>
                <c:pt idx="744">
                  <c:v>32.490000000001601</c:v>
                </c:pt>
                <c:pt idx="745">
                  <c:v>-139.93999999999869</c:v>
                </c:pt>
                <c:pt idx="746">
                  <c:v>-248.22999999999956</c:v>
                </c:pt>
                <c:pt idx="747">
                  <c:v>-174.94000000000051</c:v>
                </c:pt>
                <c:pt idx="748">
                  <c:v>33.879999999997381</c:v>
                </c:pt>
                <c:pt idx="749">
                  <c:v>-24.430000000000291</c:v>
                </c:pt>
                <c:pt idx="750">
                  <c:v>-115.53999999999905</c:v>
                </c:pt>
                <c:pt idx="751">
                  <c:v>170.86999999999898</c:v>
                </c:pt>
                <c:pt idx="752">
                  <c:v>-267.4900000000016</c:v>
                </c:pt>
                <c:pt idx="753">
                  <c:v>338.80000000000109</c:v>
                </c:pt>
                <c:pt idx="754">
                  <c:v>170.6299999999992</c:v>
                </c:pt>
                <c:pt idx="755">
                  <c:v>213.86000000000149</c:v>
                </c:pt>
                <c:pt idx="756">
                  <c:v>-84.229999999999563</c:v>
                </c:pt>
                <c:pt idx="757">
                  <c:v>15.300000000000182</c:v>
                </c:pt>
                <c:pt idx="758">
                  <c:v>194.42999999999847</c:v>
                </c:pt>
                <c:pt idx="759">
                  <c:v>-213.91000000000167</c:v>
                </c:pt>
                <c:pt idx="760">
                  <c:v>44.509999999998399</c:v>
                </c:pt>
                <c:pt idx="761">
                  <c:v>708.11999999999898</c:v>
                </c:pt>
                <c:pt idx="762">
                  <c:v>47.1200000000008</c:v>
                </c:pt>
                <c:pt idx="763">
                  <c:v>-10.729999999999563</c:v>
                </c:pt>
                <c:pt idx="764">
                  <c:v>22.349999999998545</c:v>
                </c:pt>
                <c:pt idx="765">
                  <c:v>-45.610000000000582</c:v>
                </c:pt>
                <c:pt idx="766">
                  <c:v>15.729999999999563</c:v>
                </c:pt>
                <c:pt idx="767">
                  <c:v>194.09000000000196</c:v>
                </c:pt>
                <c:pt idx="768">
                  <c:v>132.14000000000124</c:v>
                </c:pt>
                <c:pt idx="769">
                  <c:v>-13.959999999999127</c:v>
                </c:pt>
                <c:pt idx="770">
                  <c:v>-48.870000000002619</c:v>
                </c:pt>
                <c:pt idx="771">
                  <c:v>31.479999999997744</c:v>
                </c:pt>
                <c:pt idx="772">
                  <c:v>28.539999999999054</c:v>
                </c:pt>
                <c:pt idx="773">
                  <c:v>-133.1299999999992</c:v>
                </c:pt>
                <c:pt idx="774">
                  <c:v>6.319999999999709</c:v>
                </c:pt>
                <c:pt idx="775">
                  <c:v>-47.320000000001528</c:v>
                </c:pt>
                <c:pt idx="776">
                  <c:v>44.699999999998909</c:v>
                </c:pt>
                <c:pt idx="777">
                  <c:v>24.439999999996871</c:v>
                </c:pt>
                <c:pt idx="778">
                  <c:v>214.68999999999869</c:v>
                </c:pt>
                <c:pt idx="779">
                  <c:v>21.090000000000146</c:v>
                </c:pt>
                <c:pt idx="780">
                  <c:v>155.88000000000102</c:v>
                </c:pt>
                <c:pt idx="781">
                  <c:v>15.229999999999563</c:v>
                </c:pt>
                <c:pt idx="782">
                  <c:v>19.480000000001382</c:v>
                </c:pt>
                <c:pt idx="783">
                  <c:v>52.119999999998981</c:v>
                </c:pt>
                <c:pt idx="784">
                  <c:v>168.43999999999869</c:v>
                </c:pt>
                <c:pt idx="785">
                  <c:v>-95.970000000001164</c:v>
                </c:pt>
                <c:pt idx="786">
                  <c:v>140.97999999999956</c:v>
                </c:pt>
                <c:pt idx="787">
                  <c:v>23.580000000001746</c:v>
                </c:pt>
                <c:pt idx="788">
                  <c:v>112.56999999999971</c:v>
                </c:pt>
                <c:pt idx="789">
                  <c:v>136.38000000000284</c:v>
                </c:pt>
                <c:pt idx="790">
                  <c:v>9.9600000000009459</c:v>
                </c:pt>
                <c:pt idx="791">
                  <c:v>56.149999999999636</c:v>
                </c:pt>
                <c:pt idx="792">
                  <c:v>-61.500000000001819</c:v>
                </c:pt>
                <c:pt idx="793">
                  <c:v>131.08999999999833</c:v>
                </c:pt>
                <c:pt idx="794">
                  <c:v>-5.2599999999983993</c:v>
                </c:pt>
                <c:pt idx="795">
                  <c:v>-29.699999999998909</c:v>
                </c:pt>
                <c:pt idx="796">
                  <c:v>69.75</c:v>
                </c:pt>
                <c:pt idx="797">
                  <c:v>10.81999999999789</c:v>
                </c:pt>
                <c:pt idx="798">
                  <c:v>67.829999999998108</c:v>
                </c:pt>
                <c:pt idx="799">
                  <c:v>6.5299999999988358</c:v>
                </c:pt>
                <c:pt idx="800">
                  <c:v>255.81000000000131</c:v>
                </c:pt>
                <c:pt idx="801">
                  <c:v>-11.319999999999709</c:v>
                </c:pt>
                <c:pt idx="802">
                  <c:v>-225.71999999999935</c:v>
                </c:pt>
                <c:pt idx="803">
                  <c:v>171.65999999999804</c:v>
                </c:pt>
                <c:pt idx="804">
                  <c:v>74.920000000000073</c:v>
                </c:pt>
                <c:pt idx="805">
                  <c:v>72.460000000000946</c:v>
                </c:pt>
                <c:pt idx="806">
                  <c:v>209.76000000000204</c:v>
                </c:pt>
                <c:pt idx="807">
                  <c:v>196.96999999999935</c:v>
                </c:pt>
                <c:pt idx="808">
                  <c:v>220.59999999999854</c:v>
                </c:pt>
                <c:pt idx="809">
                  <c:v>-66.590000000000146</c:v>
                </c:pt>
                <c:pt idx="810">
                  <c:v>25.420000000000073</c:v>
                </c:pt>
                <c:pt idx="811">
                  <c:v>-17.470000000001164</c:v>
                </c:pt>
                <c:pt idx="812">
                  <c:v>-66.819999999999709</c:v>
                </c:pt>
                <c:pt idx="813">
                  <c:v>121.21000000000095</c:v>
                </c:pt>
                <c:pt idx="814">
                  <c:v>-288.56999999999789</c:v>
                </c:pt>
                <c:pt idx="815">
                  <c:v>206.02000000000044</c:v>
                </c:pt>
                <c:pt idx="816">
                  <c:v>89.029999999998836</c:v>
                </c:pt>
                <c:pt idx="817">
                  <c:v>16.779999999999745</c:v>
                </c:pt>
                <c:pt idx="818">
                  <c:v>71.079999999999018</c:v>
                </c:pt>
                <c:pt idx="819">
                  <c:v>107.07999999999993</c:v>
                </c:pt>
                <c:pt idx="820">
                  <c:v>-6.8600000000005821</c:v>
                </c:pt>
                <c:pt idx="821">
                  <c:v>-102.09000000000015</c:v>
                </c:pt>
                <c:pt idx="822">
                  <c:v>-114.79999999999927</c:v>
                </c:pt>
                <c:pt idx="823">
                  <c:v>226.58000000000084</c:v>
                </c:pt>
                <c:pt idx="824">
                  <c:v>-243.74999999999909</c:v>
                </c:pt>
                <c:pt idx="825">
                  <c:v>162.89000000000033</c:v>
                </c:pt>
                <c:pt idx="826">
                  <c:v>-90.940000000000509</c:v>
                </c:pt>
                <c:pt idx="827">
                  <c:v>78.260000000000218</c:v>
                </c:pt>
                <c:pt idx="828">
                  <c:v>-380.61999999999989</c:v>
                </c:pt>
                <c:pt idx="829">
                  <c:v>132.72000000000025</c:v>
                </c:pt>
                <c:pt idx="830">
                  <c:v>125.5600000000004</c:v>
                </c:pt>
                <c:pt idx="831">
                  <c:v>10.720000000000255</c:v>
                </c:pt>
                <c:pt idx="832">
                  <c:v>-366.46000000000004</c:v>
                </c:pt>
                <c:pt idx="833">
                  <c:v>188.17000000000007</c:v>
                </c:pt>
                <c:pt idx="834">
                  <c:v>-153.67999999999938</c:v>
                </c:pt>
                <c:pt idx="835">
                  <c:v>156.91999999999916</c:v>
                </c:pt>
                <c:pt idx="836">
                  <c:v>207.26000000000022</c:v>
                </c:pt>
                <c:pt idx="837">
                  <c:v>-66.639999999999418</c:v>
                </c:pt>
                <c:pt idx="838">
                  <c:v>-128.88999999999942</c:v>
                </c:pt>
                <c:pt idx="839">
                  <c:v>26.699999999999818</c:v>
                </c:pt>
                <c:pt idx="840">
                  <c:v>54.759999999999309</c:v>
                </c:pt>
                <c:pt idx="841">
                  <c:v>147.16000000000076</c:v>
                </c:pt>
                <c:pt idx="842">
                  <c:v>99.550000000000182</c:v>
                </c:pt>
                <c:pt idx="843">
                  <c:v>361.17000000000007</c:v>
                </c:pt>
                <c:pt idx="844">
                  <c:v>82.430000000000291</c:v>
                </c:pt>
                <c:pt idx="845">
                  <c:v>-91.639999999999418</c:v>
                </c:pt>
                <c:pt idx="846">
                  <c:v>12.960000000000946</c:v>
                </c:pt>
                <c:pt idx="847">
                  <c:v>36.389999999999418</c:v>
                </c:pt>
                <c:pt idx="848">
                  <c:v>-175.0600000000004</c:v>
                </c:pt>
                <c:pt idx="849">
                  <c:v>-142.93000000000029</c:v>
                </c:pt>
                <c:pt idx="850">
                  <c:v>209.69999999999982</c:v>
                </c:pt>
                <c:pt idx="851">
                  <c:v>175.66999999999916</c:v>
                </c:pt>
                <c:pt idx="852">
                  <c:v>-185.10000000000036</c:v>
                </c:pt>
                <c:pt idx="853">
                  <c:v>-85.399999999999636</c:v>
                </c:pt>
                <c:pt idx="854">
                  <c:v>219.58000000000084</c:v>
                </c:pt>
                <c:pt idx="855">
                  <c:v>43.360000000000582</c:v>
                </c:pt>
                <c:pt idx="856">
                  <c:v>-6.2600000000002183</c:v>
                </c:pt>
                <c:pt idx="857">
                  <c:v>-232.11999999999989</c:v>
                </c:pt>
                <c:pt idx="858">
                  <c:v>91.5</c:v>
                </c:pt>
                <c:pt idx="859">
                  <c:v>55.920000000000073</c:v>
                </c:pt>
                <c:pt idx="860">
                  <c:v>-41.160000000000764</c:v>
                </c:pt>
                <c:pt idx="861">
                  <c:v>-88.389999999999418</c:v>
                </c:pt>
                <c:pt idx="862">
                  <c:v>226.19000000000051</c:v>
                </c:pt>
                <c:pt idx="863">
                  <c:v>182.1200000000008</c:v>
                </c:pt>
                <c:pt idx="864">
                  <c:v>-226.88000000000102</c:v>
                </c:pt>
                <c:pt idx="865">
                  <c:v>-164.57999999999993</c:v>
                </c:pt>
                <c:pt idx="866">
                  <c:v>20.5</c:v>
                </c:pt>
                <c:pt idx="867">
                  <c:v>102.11999999999989</c:v>
                </c:pt>
                <c:pt idx="868">
                  <c:v>5.7799999999988358</c:v>
                </c:pt>
                <c:pt idx="869">
                  <c:v>-105.03999999999996</c:v>
                </c:pt>
                <c:pt idx="870">
                  <c:v>-143.8100000000004</c:v>
                </c:pt>
                <c:pt idx="871">
                  <c:v>66.299999999999272</c:v>
                </c:pt>
                <c:pt idx="872">
                  <c:v>106.22000000000116</c:v>
                </c:pt>
                <c:pt idx="873">
                  <c:v>75.240000000000691</c:v>
                </c:pt>
                <c:pt idx="874">
                  <c:v>93.010000000000218</c:v>
                </c:pt>
                <c:pt idx="875">
                  <c:v>128.98999999999978</c:v>
                </c:pt>
                <c:pt idx="876">
                  <c:v>71.779999999999745</c:v>
                </c:pt>
                <c:pt idx="877">
                  <c:v>-265.77000000000044</c:v>
                </c:pt>
                <c:pt idx="878">
                  <c:v>155.48999999999978</c:v>
                </c:pt>
                <c:pt idx="879">
                  <c:v>113.75999999999931</c:v>
                </c:pt>
                <c:pt idx="880">
                  <c:v>-90.220000000001164</c:v>
                </c:pt>
                <c:pt idx="881">
                  <c:v>167.01999999999953</c:v>
                </c:pt>
                <c:pt idx="882">
                  <c:v>114.58999999999924</c:v>
                </c:pt>
                <c:pt idx="883">
                  <c:v>33.470000000000255</c:v>
                </c:pt>
                <c:pt idx="884">
                  <c:v>-312.69999999999982</c:v>
                </c:pt>
                <c:pt idx="885">
                  <c:v>350.30000000000018</c:v>
                </c:pt>
                <c:pt idx="886">
                  <c:v>-326.71999999999935</c:v>
                </c:pt>
                <c:pt idx="887">
                  <c:v>209.19000000000051</c:v>
                </c:pt>
                <c:pt idx="888">
                  <c:v>232.73999999999887</c:v>
                </c:pt>
                <c:pt idx="889">
                  <c:v>-259.6899999999996</c:v>
                </c:pt>
                <c:pt idx="890">
                  <c:v>-40.850000000001273</c:v>
                </c:pt>
                <c:pt idx="891">
                  <c:v>-80.030000000000655</c:v>
                </c:pt>
                <c:pt idx="892">
                  <c:v>199.82000000000062</c:v>
                </c:pt>
                <c:pt idx="893">
                  <c:v>-579.46999999999935</c:v>
                </c:pt>
                <c:pt idx="894">
                  <c:v>224.71000000000004</c:v>
                </c:pt>
                <c:pt idx="895">
                  <c:v>61.229999999998654</c:v>
                </c:pt>
                <c:pt idx="896">
                  <c:v>-222.92999999999938</c:v>
                </c:pt>
                <c:pt idx="897">
                  <c:v>-114.80999999999858</c:v>
                </c:pt>
                <c:pt idx="898">
                  <c:v>-324.5600000000004</c:v>
                </c:pt>
                <c:pt idx="899">
                  <c:v>17.480000000001382</c:v>
                </c:pt>
                <c:pt idx="900">
                  <c:v>29.750000000000909</c:v>
                </c:pt>
                <c:pt idx="901">
                  <c:v>-159.02999999999884</c:v>
                </c:pt>
                <c:pt idx="902">
                  <c:v>330.5</c:v>
                </c:pt>
                <c:pt idx="903">
                  <c:v>-87.720000000000255</c:v>
                </c:pt>
                <c:pt idx="904">
                  <c:v>-184.09000000000106</c:v>
                </c:pt>
                <c:pt idx="905">
                  <c:v>-48.789999999999964</c:v>
                </c:pt>
                <c:pt idx="906">
                  <c:v>-201.61999999999898</c:v>
                </c:pt>
                <c:pt idx="907">
                  <c:v>103.14000000000033</c:v>
                </c:pt>
                <c:pt idx="908">
                  <c:v>-117.89000000000033</c:v>
                </c:pt>
                <c:pt idx="909">
                  <c:v>-180.84000000000015</c:v>
                </c:pt>
                <c:pt idx="910">
                  <c:v>-111.86999999999989</c:v>
                </c:pt>
                <c:pt idx="911">
                  <c:v>-343.82999999999993</c:v>
                </c:pt>
                <c:pt idx="912">
                  <c:v>-445.78000000000065</c:v>
                </c:pt>
                <c:pt idx="913">
                  <c:v>438.60999999999967</c:v>
                </c:pt>
                <c:pt idx="914">
                  <c:v>-193.14000000000033</c:v>
                </c:pt>
                <c:pt idx="915">
                  <c:v>-138.80000000000018</c:v>
                </c:pt>
                <c:pt idx="916">
                  <c:v>-14.240000000000691</c:v>
                </c:pt>
                <c:pt idx="917">
                  <c:v>-5.1900000000005093</c:v>
                </c:pt>
                <c:pt idx="918">
                  <c:v>183.13000000000011</c:v>
                </c:pt>
                <c:pt idx="919">
                  <c:v>-274.19999999999982</c:v>
                </c:pt>
                <c:pt idx="920">
                  <c:v>-500.28999999999996</c:v>
                </c:pt>
                <c:pt idx="921">
                  <c:v>-59.380000000001019</c:v>
                </c:pt>
                <c:pt idx="922">
                  <c:v>-73.579999999999927</c:v>
                </c:pt>
                <c:pt idx="923">
                  <c:v>-79.739999999999782</c:v>
                </c:pt>
                <c:pt idx="924">
                  <c:v>-202.89999999999964</c:v>
                </c:pt>
                <c:pt idx="925">
                  <c:v>184.33000000000084</c:v>
                </c:pt>
                <c:pt idx="926">
                  <c:v>-167.44000000000051</c:v>
                </c:pt>
                <c:pt idx="927">
                  <c:v>-12.300000000000182</c:v>
                </c:pt>
                <c:pt idx="928">
                  <c:v>-57.270000000000437</c:v>
                </c:pt>
                <c:pt idx="929">
                  <c:v>-132.99999999999955</c:v>
                </c:pt>
                <c:pt idx="930">
                  <c:v>-335.65000000000009</c:v>
                </c:pt>
                <c:pt idx="931">
                  <c:v>-14.119999999999891</c:v>
                </c:pt>
                <c:pt idx="932">
                  <c:v>133.83000000000084</c:v>
                </c:pt>
                <c:pt idx="933">
                  <c:v>-6.9900000000006912</c:v>
                </c:pt>
                <c:pt idx="934">
                  <c:v>-28.570000000000618</c:v>
                </c:pt>
                <c:pt idx="935">
                  <c:v>-25.5</c:v>
                </c:pt>
                <c:pt idx="936">
                  <c:v>-106.68000000000029</c:v>
                </c:pt>
                <c:pt idx="937">
                  <c:v>-254.40999999999985</c:v>
                </c:pt>
                <c:pt idx="938">
                  <c:v>27.860000000000582</c:v>
                </c:pt>
                <c:pt idx="939">
                  <c:v>133.09999999999945</c:v>
                </c:pt>
                <c:pt idx="940">
                  <c:v>-53.890000000000327</c:v>
                </c:pt>
                <c:pt idx="941">
                  <c:v>-86.180000000000291</c:v>
                </c:pt>
                <c:pt idx="942">
                  <c:v>67.290000000000873</c:v>
                </c:pt>
                <c:pt idx="943">
                  <c:v>-190.07000000000062</c:v>
                </c:pt>
                <c:pt idx="944">
                  <c:v>25.110000000000582</c:v>
                </c:pt>
                <c:pt idx="945">
                  <c:v>130.20000000000073</c:v>
                </c:pt>
                <c:pt idx="946">
                  <c:v>228.01999999999862</c:v>
                </c:pt>
                <c:pt idx="947">
                  <c:v>-179.13999999999942</c:v>
                </c:pt>
                <c:pt idx="948">
                  <c:v>295.09999999999673</c:v>
                </c:pt>
                <c:pt idx="949">
                  <c:v>11.779999999997017</c:v>
                </c:pt>
                <c:pt idx="950">
                  <c:v>-131.90000000000327</c:v>
                </c:pt>
                <c:pt idx="951">
                  <c:v>480.55999999999949</c:v>
                </c:pt>
                <c:pt idx="952">
                  <c:v>185.40000000000146</c:v>
                </c:pt>
                <c:pt idx="953">
                  <c:v>-336.21999999999935</c:v>
                </c:pt>
                <c:pt idx="954">
                  <c:v>47.320000000001528</c:v>
                </c:pt>
                <c:pt idx="955">
                  <c:v>-82.940000000000509</c:v>
                </c:pt>
                <c:pt idx="956">
                  <c:v>34.920000000001892</c:v>
                </c:pt>
                <c:pt idx="957">
                  <c:v>-157.19999999999891</c:v>
                </c:pt>
                <c:pt idx="958">
                  <c:v>151.39999999999782</c:v>
                </c:pt>
                <c:pt idx="959">
                  <c:v>321.97999999999956</c:v>
                </c:pt>
                <c:pt idx="960">
                  <c:v>27.019999999998618</c:v>
                </c:pt>
                <c:pt idx="961">
                  <c:v>87.559999999997672</c:v>
                </c:pt>
                <c:pt idx="962">
                  <c:v>31.219999999999345</c:v>
                </c:pt>
                <c:pt idx="963">
                  <c:v>-16.659999999998035</c:v>
                </c:pt>
                <c:pt idx="964">
                  <c:v>37.440000000002328</c:v>
                </c:pt>
                <c:pt idx="965">
                  <c:v>-202.99999999999818</c:v>
                </c:pt>
                <c:pt idx="966">
                  <c:v>45.340000000000146</c:v>
                </c:pt>
                <c:pt idx="967">
                  <c:v>-282.52000000000226</c:v>
                </c:pt>
                <c:pt idx="968">
                  <c:v>150.17999999999847</c:v>
                </c:pt>
                <c:pt idx="969">
                  <c:v>115.39999999999964</c:v>
                </c:pt>
                <c:pt idx="970">
                  <c:v>-1.3399999999983265</c:v>
                </c:pt>
                <c:pt idx="971">
                  <c:v>-322.43999999999869</c:v>
                </c:pt>
                <c:pt idx="972">
                  <c:v>92.500000000001819</c:v>
                </c:pt>
                <c:pt idx="973">
                  <c:v>-63.339999999998327</c:v>
                </c:pt>
                <c:pt idx="974">
                  <c:v>164.68000000000029</c:v>
                </c:pt>
                <c:pt idx="975">
                  <c:v>16.760000000000218</c:v>
                </c:pt>
                <c:pt idx="976">
                  <c:v>84.200000000000728</c:v>
                </c:pt>
                <c:pt idx="977">
                  <c:v>319.04000000000087</c:v>
                </c:pt>
                <c:pt idx="978">
                  <c:v>54.819999999999709</c:v>
                </c:pt>
                <c:pt idx="979">
                  <c:v>-411.14000000000124</c:v>
                </c:pt>
                <c:pt idx="980">
                  <c:v>240.46000000000095</c:v>
                </c:pt>
                <c:pt idx="981">
                  <c:v>-99</c:v>
                </c:pt>
                <c:pt idx="982">
                  <c:v>55.56000000000131</c:v>
                </c:pt>
                <c:pt idx="983">
                  <c:v>125.80000000000109</c:v>
                </c:pt>
                <c:pt idx="984">
                  <c:v>-157.29999999999927</c:v>
                </c:pt>
                <c:pt idx="985">
                  <c:v>-153.84000000000015</c:v>
                </c:pt>
                <c:pt idx="986">
                  <c:v>4.0200000000004366</c:v>
                </c:pt>
                <c:pt idx="987">
                  <c:v>-147.71999999999753</c:v>
                </c:pt>
                <c:pt idx="988">
                  <c:v>-184.1200000000008</c:v>
                </c:pt>
                <c:pt idx="989">
                  <c:v>147.79999999999927</c:v>
                </c:pt>
                <c:pt idx="990">
                  <c:v>169.51999999999862</c:v>
                </c:pt>
                <c:pt idx="991">
                  <c:v>-57.179999999998472</c:v>
                </c:pt>
                <c:pt idx="992">
                  <c:v>147.12000000000262</c:v>
                </c:pt>
                <c:pt idx="993">
                  <c:v>-264.86000000000058</c:v>
                </c:pt>
                <c:pt idx="994">
                  <c:v>-182.68000000000029</c:v>
                </c:pt>
                <c:pt idx="995">
                  <c:v>156.92000000000007</c:v>
                </c:pt>
                <c:pt idx="996">
                  <c:v>-162.29999999999927</c:v>
                </c:pt>
                <c:pt idx="997">
                  <c:v>10.739999999999782</c:v>
                </c:pt>
                <c:pt idx="998">
                  <c:v>-174.84000000000015</c:v>
                </c:pt>
                <c:pt idx="999">
                  <c:v>297.23999999999978</c:v>
                </c:pt>
                <c:pt idx="1000">
                  <c:v>99.6200000000008</c:v>
                </c:pt>
                <c:pt idx="1001">
                  <c:v>75.800000000001091</c:v>
                </c:pt>
                <c:pt idx="1002">
                  <c:v>25.980000000001382</c:v>
                </c:pt>
                <c:pt idx="1003">
                  <c:v>-29.820000000001528</c:v>
                </c:pt>
                <c:pt idx="1004">
                  <c:v>120.65999999999985</c:v>
                </c:pt>
                <c:pt idx="1005">
                  <c:v>195.05999999999949</c:v>
                </c:pt>
                <c:pt idx="1006">
                  <c:v>245.89999999999964</c:v>
                </c:pt>
                <c:pt idx="1007">
                  <c:v>-81.199999999998909</c:v>
                </c:pt>
                <c:pt idx="1008">
                  <c:v>218.39999999999782</c:v>
                </c:pt>
                <c:pt idx="1009">
                  <c:v>-182.00000000000182</c:v>
                </c:pt>
                <c:pt idx="1010">
                  <c:v>33.200000000000728</c:v>
                </c:pt>
                <c:pt idx="1011">
                  <c:v>319.43999999999869</c:v>
                </c:pt>
                <c:pt idx="1012">
                  <c:v>258.09999999999854</c:v>
                </c:pt>
                <c:pt idx="1013">
                  <c:v>26.059999999999491</c:v>
                </c:pt>
                <c:pt idx="1014">
                  <c:v>36.739999999999782</c:v>
                </c:pt>
                <c:pt idx="1015">
                  <c:v>139.22000000000116</c:v>
                </c:pt>
                <c:pt idx="1016">
                  <c:v>158.54000000000087</c:v>
                </c:pt>
                <c:pt idx="1017">
                  <c:v>191.09999999999854</c:v>
                </c:pt>
                <c:pt idx="1018">
                  <c:v>-274.6200000000008</c:v>
                </c:pt>
                <c:pt idx="1019">
                  <c:v>97.499999999998181</c:v>
                </c:pt>
                <c:pt idx="1020">
                  <c:v>-90.760000000002037</c:v>
                </c:pt>
                <c:pt idx="1021">
                  <c:v>240.07999999999811</c:v>
                </c:pt>
                <c:pt idx="1022">
                  <c:v>-22.520000000000437</c:v>
                </c:pt>
                <c:pt idx="1023">
                  <c:v>-242.96000000000095</c:v>
                </c:pt>
                <c:pt idx="1024">
                  <c:v>-16.300000000001091</c:v>
                </c:pt>
                <c:pt idx="1025">
                  <c:v>293.96000000000095</c:v>
                </c:pt>
                <c:pt idx="1026">
                  <c:v>769.10000000000036</c:v>
                </c:pt>
                <c:pt idx="1027">
                  <c:v>-16.160000000001673</c:v>
                </c:pt>
                <c:pt idx="1028">
                  <c:v>-662.38000000000102</c:v>
                </c:pt>
                <c:pt idx="1029">
                  <c:v>14.8799999999992</c:v>
                </c:pt>
                <c:pt idx="1030">
                  <c:v>79.100000000000364</c:v>
                </c:pt>
                <c:pt idx="1031">
                  <c:v>140.5</c:v>
                </c:pt>
                <c:pt idx="1032">
                  <c:v>555.83999999999833</c:v>
                </c:pt>
                <c:pt idx="1033">
                  <c:v>375.52000000000226</c:v>
                </c:pt>
                <c:pt idx="1034">
                  <c:v>88.579999999999927</c:v>
                </c:pt>
                <c:pt idx="1035">
                  <c:v>671.39999999999873</c:v>
                </c:pt>
                <c:pt idx="1036">
                  <c:v>203.43000000000211</c:v>
                </c:pt>
                <c:pt idx="1037">
                  <c:v>810.32000000000153</c:v>
                </c:pt>
                <c:pt idx="1038">
                  <c:v>-335.07999999999811</c:v>
                </c:pt>
                <c:pt idx="1039">
                  <c:v>134.94000000000233</c:v>
                </c:pt>
                <c:pt idx="1040">
                  <c:v>-272.59999999999854</c:v>
                </c:pt>
                <c:pt idx="1041">
                  <c:v>-135.94000000000051</c:v>
                </c:pt>
                <c:pt idx="1042">
                  <c:v>41.019999999998618</c:v>
                </c:pt>
                <c:pt idx="1043">
                  <c:v>-37.540000000000873</c:v>
                </c:pt>
                <c:pt idx="1044">
                  <c:v>-247.53999999999905</c:v>
                </c:pt>
                <c:pt idx="1045">
                  <c:v>79.079999999998108</c:v>
                </c:pt>
                <c:pt idx="1046">
                  <c:v>-69.280000000000655</c:v>
                </c:pt>
                <c:pt idx="1047">
                  <c:v>533.35999999999876</c:v>
                </c:pt>
                <c:pt idx="1048">
                  <c:v>115.73999999999978</c:v>
                </c:pt>
                <c:pt idx="1049">
                  <c:v>-81.459999999999127</c:v>
                </c:pt>
                <c:pt idx="1050">
                  <c:v>-310.15999999999985</c:v>
                </c:pt>
                <c:pt idx="1051">
                  <c:v>411.29999999999927</c:v>
                </c:pt>
                <c:pt idx="1052">
                  <c:v>286.34000000000015</c:v>
                </c:pt>
                <c:pt idx="1053">
                  <c:v>55.140000000003056</c:v>
                </c:pt>
                <c:pt idx="1054">
                  <c:v>444.23999999999978</c:v>
                </c:pt>
                <c:pt idx="1055">
                  <c:v>426.11999999999898</c:v>
                </c:pt>
                <c:pt idx="1056">
                  <c:v>-24.440000000000509</c:v>
                </c:pt>
                <c:pt idx="1057">
                  <c:v>193.11999999999898</c:v>
                </c:pt>
                <c:pt idx="1058">
                  <c:v>196.59999999999673</c:v>
                </c:pt>
                <c:pt idx="1059">
                  <c:v>839.03999999999724</c:v>
                </c:pt>
                <c:pt idx="1060">
                  <c:v>462.53999999999905</c:v>
                </c:pt>
                <c:pt idx="1061">
                  <c:v>144.32999999999902</c:v>
                </c:pt>
                <c:pt idx="1062">
                  <c:v>-112.40000000000055</c:v>
                </c:pt>
                <c:pt idx="1063">
                  <c:v>193.91000000000076</c:v>
                </c:pt>
                <c:pt idx="1064">
                  <c:v>101.30000000000109</c:v>
                </c:pt>
                <c:pt idx="1065">
                  <c:v>-10.31000000000131</c:v>
                </c:pt>
                <c:pt idx="1066">
                  <c:v>62.300000000000182</c:v>
                </c:pt>
                <c:pt idx="1067">
                  <c:v>153.26000000000113</c:v>
                </c:pt>
                <c:pt idx="1068">
                  <c:v>0.26000000000112777</c:v>
                </c:pt>
                <c:pt idx="1069">
                  <c:v>-59.599999999999454</c:v>
                </c:pt>
                <c:pt idx="1070">
                  <c:v>-126.05999999999949</c:v>
                </c:pt>
                <c:pt idx="1071">
                  <c:v>-116.02999999999975</c:v>
                </c:pt>
                <c:pt idx="1072">
                  <c:v>18.070000000000618</c:v>
                </c:pt>
                <c:pt idx="1073">
                  <c:v>110.11000000000058</c:v>
                </c:pt>
                <c:pt idx="1074">
                  <c:v>170.13000000000011</c:v>
                </c:pt>
                <c:pt idx="1075">
                  <c:v>147.35000000000036</c:v>
                </c:pt>
                <c:pt idx="1076">
                  <c:v>-119.42999999999938</c:v>
                </c:pt>
                <c:pt idx="1077">
                  <c:v>-19.059999999999491</c:v>
                </c:pt>
                <c:pt idx="1078">
                  <c:v>-66.970000000000255</c:v>
                </c:pt>
                <c:pt idx="1079">
                  <c:v>66.730000000001382</c:v>
                </c:pt>
                <c:pt idx="1080">
                  <c:v>-13.509999999999309</c:v>
                </c:pt>
                <c:pt idx="1081">
                  <c:v>-47.400000000001455</c:v>
                </c:pt>
                <c:pt idx="1082">
                  <c:v>-22.880000000000109</c:v>
                </c:pt>
                <c:pt idx="1083">
                  <c:v>96.880000000000109</c:v>
                </c:pt>
                <c:pt idx="1084">
                  <c:v>289.77999999999975</c:v>
                </c:pt>
                <c:pt idx="1085">
                  <c:v>-0.43000000000029104</c:v>
                </c:pt>
                <c:pt idx="1086">
                  <c:v>-33.450000000000728</c:v>
                </c:pt>
                <c:pt idx="1087">
                  <c:v>208.8199999999988</c:v>
                </c:pt>
                <c:pt idx="1088">
                  <c:v>72.630000000000109</c:v>
                </c:pt>
                <c:pt idx="1089">
                  <c:v>53.430000000001201</c:v>
                </c:pt>
                <c:pt idx="1090">
                  <c:v>98.800000000000182</c:v>
                </c:pt>
                <c:pt idx="1091">
                  <c:v>20.159999999999854</c:v>
                </c:pt>
                <c:pt idx="1092">
                  <c:v>9.3800000000001091</c:v>
                </c:pt>
                <c:pt idx="1093">
                  <c:v>138.76000000000022</c:v>
                </c:pt>
                <c:pt idx="1094">
                  <c:v>14.650000000000546</c:v>
                </c:pt>
                <c:pt idx="1095">
                  <c:v>-93.600000000001273</c:v>
                </c:pt>
                <c:pt idx="1096">
                  <c:v>144.78000000000065</c:v>
                </c:pt>
                <c:pt idx="1097">
                  <c:v>16.200000000000728</c:v>
                </c:pt>
                <c:pt idx="1098">
                  <c:v>117.47999999999956</c:v>
                </c:pt>
                <c:pt idx="1099">
                  <c:v>-61.479999999999563</c:v>
                </c:pt>
                <c:pt idx="1100">
                  <c:v>246.28000000000065</c:v>
                </c:pt>
                <c:pt idx="1101">
                  <c:v>155.34999999999945</c:v>
                </c:pt>
                <c:pt idx="1102">
                  <c:v>56.510000000000218</c:v>
                </c:pt>
                <c:pt idx="1103">
                  <c:v>-33.779999999999745</c:v>
                </c:pt>
                <c:pt idx="1104">
                  <c:v>17.009999999999309</c:v>
                </c:pt>
                <c:pt idx="1105">
                  <c:v>-51.239999999999782</c:v>
                </c:pt>
                <c:pt idx="1106">
                  <c:v>-34.859999999999673</c:v>
                </c:pt>
                <c:pt idx="1107">
                  <c:v>79.169999999999163</c:v>
                </c:pt>
                <c:pt idx="1108">
                  <c:v>67.230000000000473</c:v>
                </c:pt>
                <c:pt idx="1109">
                  <c:v>-35.029999999999745</c:v>
                </c:pt>
                <c:pt idx="1110">
                  <c:v>109.02999999999884</c:v>
                </c:pt>
                <c:pt idx="1111">
                  <c:v>48.010000000000218</c:v>
                </c:pt>
                <c:pt idx="1112">
                  <c:v>183.36999999999989</c:v>
                </c:pt>
                <c:pt idx="1113">
                  <c:v>40.470000000000255</c:v>
                </c:pt>
                <c:pt idx="1114">
                  <c:v>32.880000000001019</c:v>
                </c:pt>
                <c:pt idx="1115">
                  <c:v>104.22000000000025</c:v>
                </c:pt>
                <c:pt idx="1116">
                  <c:v>-53.480000000000473</c:v>
                </c:pt>
                <c:pt idx="1117">
                  <c:v>-45.769999999999527</c:v>
                </c:pt>
                <c:pt idx="1118">
                  <c:v>54.010000000000218</c:v>
                </c:pt>
                <c:pt idx="1119">
                  <c:v>-176.4399999999996</c:v>
                </c:pt>
                <c:pt idx="1120">
                  <c:v>-127.15999999999985</c:v>
                </c:pt>
                <c:pt idx="1121">
                  <c:v>-23.100000000000364</c:v>
                </c:pt>
                <c:pt idx="1122">
                  <c:v>76.699999999999818</c:v>
                </c:pt>
                <c:pt idx="1123">
                  <c:v>6.5999999999994543</c:v>
                </c:pt>
                <c:pt idx="1124">
                  <c:v>-12.1200000000008</c:v>
                </c:pt>
                <c:pt idx="1125">
                  <c:v>123.8100000000004</c:v>
                </c:pt>
                <c:pt idx="1126">
                  <c:v>432.17999999999938</c:v>
                </c:pt>
                <c:pt idx="1127">
                  <c:v>-69.199999999999818</c:v>
                </c:pt>
                <c:pt idx="1128">
                  <c:v>79.989999999999782</c:v>
                </c:pt>
                <c:pt idx="1129">
                  <c:v>-63.410000000000764</c:v>
                </c:pt>
                <c:pt idx="1130">
                  <c:v>43.420000000000073</c:v>
                </c:pt>
                <c:pt idx="1131">
                  <c:v>87.839999999999236</c:v>
                </c:pt>
                <c:pt idx="1132">
                  <c:v>-77.069999999999709</c:v>
                </c:pt>
                <c:pt idx="1133">
                  <c:v>16.989999999999782</c:v>
                </c:pt>
                <c:pt idx="1134">
                  <c:v>74.170000000000073</c:v>
                </c:pt>
                <c:pt idx="1135">
                  <c:v>142.16999999999916</c:v>
                </c:pt>
                <c:pt idx="1136">
                  <c:v>43.239999999998872</c:v>
                </c:pt>
                <c:pt idx="1137">
                  <c:v>-72.700000000000728</c:v>
                </c:pt>
                <c:pt idx="1138">
                  <c:v>35.149999999999636</c:v>
                </c:pt>
                <c:pt idx="1139">
                  <c:v>57.090000000001055</c:v>
                </c:pt>
                <c:pt idx="1140">
                  <c:v>-26.010000000000218</c:v>
                </c:pt>
                <c:pt idx="1141">
                  <c:v>108.30000000000018</c:v>
                </c:pt>
                <c:pt idx="1142">
                  <c:v>-126.85000000000036</c:v>
                </c:pt>
                <c:pt idx="1143">
                  <c:v>-1.3800000000001091</c:v>
                </c:pt>
                <c:pt idx="1144">
                  <c:v>-15.009999999999309</c:v>
                </c:pt>
                <c:pt idx="1145">
                  <c:v>90.869999999999891</c:v>
                </c:pt>
                <c:pt idx="1146">
                  <c:v>119.24999999999909</c:v>
                </c:pt>
                <c:pt idx="1147">
                  <c:v>70.309999999999491</c:v>
                </c:pt>
                <c:pt idx="1148">
                  <c:v>68.5</c:v>
                </c:pt>
                <c:pt idx="1149">
                  <c:v>-227.5600000000004</c:v>
                </c:pt>
                <c:pt idx="1150">
                  <c:v>5.7899999999990541</c:v>
                </c:pt>
                <c:pt idx="1151">
                  <c:v>150.55000000000109</c:v>
                </c:pt>
                <c:pt idx="1152">
                  <c:v>-1.4400000000005093</c:v>
                </c:pt>
                <c:pt idx="1153">
                  <c:v>-41.760000000000218</c:v>
                </c:pt>
                <c:pt idx="1154">
                  <c:v>111.21999999999935</c:v>
                </c:pt>
                <c:pt idx="1155">
                  <c:v>48.479999999999563</c:v>
                </c:pt>
                <c:pt idx="1156">
                  <c:v>76.069999999999709</c:v>
                </c:pt>
                <c:pt idx="1157">
                  <c:v>46.070000000000618</c:v>
                </c:pt>
                <c:pt idx="1158">
                  <c:v>84.699999999999818</c:v>
                </c:pt>
                <c:pt idx="1159">
                  <c:v>-55.559999999999491</c:v>
                </c:pt>
                <c:pt idx="1160">
                  <c:v>83.589999999999236</c:v>
                </c:pt>
                <c:pt idx="1161">
                  <c:v>-55.3799999999992</c:v>
                </c:pt>
                <c:pt idx="1162">
                  <c:v>161.67000000000098</c:v>
                </c:pt>
                <c:pt idx="1163">
                  <c:v>-198.65999999999985</c:v>
                </c:pt>
                <c:pt idx="1164">
                  <c:v>20.609999999998763</c:v>
                </c:pt>
                <c:pt idx="1165">
                  <c:v>-38.330000000000837</c:v>
                </c:pt>
                <c:pt idx="1166">
                  <c:v>58.719999999999345</c:v>
                </c:pt>
                <c:pt idx="1167">
                  <c:v>152.28999999999905</c:v>
                </c:pt>
                <c:pt idx="1168">
                  <c:v>125.43000000000029</c:v>
                </c:pt>
                <c:pt idx="1169">
                  <c:v>96.490000000000691</c:v>
                </c:pt>
                <c:pt idx="1170">
                  <c:v>-54.1899999999996</c:v>
                </c:pt>
                <c:pt idx="1171">
                  <c:v>26.509999999999309</c:v>
                </c:pt>
                <c:pt idx="1172">
                  <c:v>-34.300000000000182</c:v>
                </c:pt>
                <c:pt idx="1173">
                  <c:v>-54.369999999999891</c:v>
                </c:pt>
                <c:pt idx="1174">
                  <c:v>225.0699999999988</c:v>
                </c:pt>
                <c:pt idx="1175">
                  <c:v>33.460000000000946</c:v>
                </c:pt>
                <c:pt idx="1176">
                  <c:v>9.2899999999999636</c:v>
                </c:pt>
                <c:pt idx="1177">
                  <c:v>40.490000000000691</c:v>
                </c:pt>
                <c:pt idx="1178">
                  <c:v>19.679999999999382</c:v>
                </c:pt>
                <c:pt idx="1179">
                  <c:v>44.550000000000182</c:v>
                </c:pt>
                <c:pt idx="1180">
                  <c:v>-33.31000000000131</c:v>
                </c:pt>
                <c:pt idx="1181">
                  <c:v>95.050000000000182</c:v>
                </c:pt>
                <c:pt idx="1182">
                  <c:v>-1.25</c:v>
                </c:pt>
                <c:pt idx="1183">
                  <c:v>92.259999999999309</c:v>
                </c:pt>
                <c:pt idx="1184">
                  <c:v>0.46000000000003638</c:v>
                </c:pt>
                <c:pt idx="1185">
                  <c:v>104.4300000000012</c:v>
                </c:pt>
                <c:pt idx="1186">
                  <c:v>104.73000000000047</c:v>
                </c:pt>
                <c:pt idx="1187">
                  <c:v>34.700000000000728</c:v>
                </c:pt>
                <c:pt idx="1188">
                  <c:v>-17.170000000000982</c:v>
                </c:pt>
                <c:pt idx="1189">
                  <c:v>60.190000000000509</c:v>
                </c:pt>
                <c:pt idx="1190">
                  <c:v>-70.929999999999382</c:v>
                </c:pt>
                <c:pt idx="1191">
                  <c:v>169.98999999999978</c:v>
                </c:pt>
                <c:pt idx="1192">
                  <c:v>-53.059999999999491</c:v>
                </c:pt>
                <c:pt idx="1193">
                  <c:v>-27.919999999999163</c:v>
                </c:pt>
                <c:pt idx="1194">
                  <c:v>50.309999999999491</c:v>
                </c:pt>
                <c:pt idx="1195">
                  <c:v>43.380000000000109</c:v>
                </c:pt>
                <c:pt idx="1196">
                  <c:v>115.6299999999992</c:v>
                </c:pt>
                <c:pt idx="1197">
                  <c:v>-114.92000000000098</c:v>
                </c:pt>
                <c:pt idx="1198">
                  <c:v>54.399999999998727</c:v>
                </c:pt>
                <c:pt idx="1199">
                  <c:v>56.829999999999927</c:v>
                </c:pt>
                <c:pt idx="1200">
                  <c:v>28</c:v>
                </c:pt>
                <c:pt idx="1201">
                  <c:v>5.6400000000003274</c:v>
                </c:pt>
                <c:pt idx="1202">
                  <c:v>78.869999999999891</c:v>
                </c:pt>
                <c:pt idx="1203">
                  <c:v>-15</c:v>
                </c:pt>
                <c:pt idx="1204">
                  <c:v>64.700000000000728</c:v>
                </c:pt>
                <c:pt idx="1205">
                  <c:v>-8.2899999999999636</c:v>
                </c:pt>
                <c:pt idx="1206">
                  <c:v>9.9500000000007276</c:v>
                </c:pt>
                <c:pt idx="1207">
                  <c:v>48.880000000000109</c:v>
                </c:pt>
                <c:pt idx="1208">
                  <c:v>136.16999999999825</c:v>
                </c:pt>
                <c:pt idx="1209">
                  <c:v>-64.819999999999709</c:v>
                </c:pt>
                <c:pt idx="1210">
                  <c:v>124.07999999999811</c:v>
                </c:pt>
                <c:pt idx="1211">
                  <c:v>15.420000000001892</c:v>
                </c:pt>
                <c:pt idx="1212">
                  <c:v>-21.679999999998472</c:v>
                </c:pt>
                <c:pt idx="1213">
                  <c:v>54.269999999998618</c:v>
                </c:pt>
                <c:pt idx="1214">
                  <c:v>-47.430000000000291</c:v>
                </c:pt>
                <c:pt idx="1215">
                  <c:v>5.18000000000211</c:v>
                </c:pt>
                <c:pt idx="1216">
                  <c:v>34.330000000001746</c:v>
                </c:pt>
                <c:pt idx="1217">
                  <c:v>-113.95000000000073</c:v>
                </c:pt>
                <c:pt idx="1218">
                  <c:v>188.5</c:v>
                </c:pt>
                <c:pt idx="1219">
                  <c:v>148.45000000000073</c:v>
                </c:pt>
                <c:pt idx="1220">
                  <c:v>30.199999999999818</c:v>
                </c:pt>
                <c:pt idx="1221">
                  <c:v>-82.319999999999709</c:v>
                </c:pt>
                <c:pt idx="1222">
                  <c:v>-82.010000000000218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17.960000000000036</c:v>
                </c:pt>
                <c:pt idx="1320">
                  <c:v>-42.25</c:v>
                </c:pt>
                <c:pt idx="1321">
                  <c:v>31.400000000000546</c:v>
                </c:pt>
                <c:pt idx="1322">
                  <c:v>-45.159999999999854</c:v>
                </c:pt>
                <c:pt idx="1323">
                  <c:v>38.799999999999272</c:v>
                </c:pt>
                <c:pt idx="1324">
                  <c:v>185.19999999999982</c:v>
                </c:pt>
                <c:pt idx="1325">
                  <c:v>-198.15999999999894</c:v>
                </c:pt>
                <c:pt idx="1326">
                  <c:v>70.350000000000364</c:v>
                </c:pt>
                <c:pt idx="1327">
                  <c:v>-14.779999999999745</c:v>
                </c:pt>
                <c:pt idx="1328">
                  <c:v>-68.339999999999236</c:v>
                </c:pt>
                <c:pt idx="1329">
                  <c:v>-217.77999999999975</c:v>
                </c:pt>
                <c:pt idx="1330">
                  <c:v>37.500000000000909</c:v>
                </c:pt>
                <c:pt idx="1331">
                  <c:v>82.109999999999673</c:v>
                </c:pt>
                <c:pt idx="1332">
                  <c:v>32.119999999998981</c:v>
                </c:pt>
                <c:pt idx="1333">
                  <c:v>61.720000000000255</c:v>
                </c:pt>
                <c:pt idx="1334">
                  <c:v>92.449999999999818</c:v>
                </c:pt>
                <c:pt idx="1335">
                  <c:v>65.709999999999127</c:v>
                </c:pt>
                <c:pt idx="1336">
                  <c:v>-20.050000000001091</c:v>
                </c:pt>
                <c:pt idx="1337">
                  <c:v>65.389999999999418</c:v>
                </c:pt>
                <c:pt idx="1338">
                  <c:v>-109.03999999999905</c:v>
                </c:pt>
                <c:pt idx="1339">
                  <c:v>-4.0799999999990177</c:v>
                </c:pt>
                <c:pt idx="1340">
                  <c:v>71.639999999999418</c:v>
                </c:pt>
                <c:pt idx="1341">
                  <c:v>31.089999999999236</c:v>
                </c:pt>
                <c:pt idx="1342">
                  <c:v>66.499999999999091</c:v>
                </c:pt>
                <c:pt idx="1343">
                  <c:v>25.469999999999345</c:v>
                </c:pt>
                <c:pt idx="1344">
                  <c:v>77.039999999999964</c:v>
                </c:pt>
                <c:pt idx="1345">
                  <c:v>-59.640000000000327</c:v>
                </c:pt>
                <c:pt idx="1346">
                  <c:v>-26.320000000000618</c:v>
                </c:pt>
                <c:pt idx="1347">
                  <c:v>-29.119999999999891</c:v>
                </c:pt>
                <c:pt idx="1348">
                  <c:v>-13.930000000001201</c:v>
                </c:pt>
                <c:pt idx="1349">
                  <c:v>54.150000000000546</c:v>
                </c:pt>
                <c:pt idx="1350">
                  <c:v>-9.589999999999236</c:v>
                </c:pt>
                <c:pt idx="1351">
                  <c:v>110.6299999999992</c:v>
                </c:pt>
                <c:pt idx="1352">
                  <c:v>-23.970000000000255</c:v>
                </c:pt>
                <c:pt idx="1353">
                  <c:v>-48.449999999999818</c:v>
                </c:pt>
                <c:pt idx="1354">
                  <c:v>97.350000000000364</c:v>
                </c:pt>
                <c:pt idx="1355">
                  <c:v>-24.630000000000109</c:v>
                </c:pt>
                <c:pt idx="1356">
                  <c:v>-145.89999999999964</c:v>
                </c:pt>
                <c:pt idx="1357">
                  <c:v>-29.410000000000764</c:v>
                </c:pt>
                <c:pt idx="1358">
                  <c:v>-64.240000000000691</c:v>
                </c:pt>
                <c:pt idx="1359">
                  <c:v>53.089999999999236</c:v>
                </c:pt>
                <c:pt idx="1360">
                  <c:v>101.85000000000036</c:v>
                </c:pt>
                <c:pt idx="1361">
                  <c:v>-2.0800000000008367</c:v>
                </c:pt>
                <c:pt idx="1362">
                  <c:v>-25.930000000000291</c:v>
                </c:pt>
                <c:pt idx="1363">
                  <c:v>-26.820000000000618</c:v>
                </c:pt>
                <c:pt idx="1364">
                  <c:v>50.669999999999163</c:v>
                </c:pt>
                <c:pt idx="1365">
                  <c:v>101.51999999999953</c:v>
                </c:pt>
                <c:pt idx="1366">
                  <c:v>59.920000000000073</c:v>
                </c:pt>
                <c:pt idx="1367">
                  <c:v>-7.4699999999993452</c:v>
                </c:pt>
                <c:pt idx="1368">
                  <c:v>130.41000000000076</c:v>
                </c:pt>
                <c:pt idx="1369">
                  <c:v>-18.859999999998763</c:v>
                </c:pt>
                <c:pt idx="1370">
                  <c:v>2.6899999999995998</c:v>
                </c:pt>
                <c:pt idx="1371">
                  <c:v>140.53000000000065</c:v>
                </c:pt>
                <c:pt idx="1372">
                  <c:v>-9.1699999999991633</c:v>
                </c:pt>
                <c:pt idx="1373">
                  <c:v>38.239999999999782</c:v>
                </c:pt>
                <c:pt idx="1374">
                  <c:v>53.410000000000764</c:v>
                </c:pt>
                <c:pt idx="1375">
                  <c:v>-3.0099999999993088</c:v>
                </c:pt>
                <c:pt idx="1376">
                  <c:v>116.80999999999949</c:v>
                </c:pt>
                <c:pt idx="1377">
                  <c:v>75.470000000001164</c:v>
                </c:pt>
                <c:pt idx="1378">
                  <c:v>-57.450000000000728</c:v>
                </c:pt>
                <c:pt idx="1379">
                  <c:v>19.460000000000036</c:v>
                </c:pt>
                <c:pt idx="1380">
                  <c:v>8.8400000000001455</c:v>
                </c:pt>
                <c:pt idx="1381">
                  <c:v>86.130000000001019</c:v>
                </c:pt>
                <c:pt idx="1382">
                  <c:v>43.799999999999272</c:v>
                </c:pt>
                <c:pt idx="1383">
                  <c:v>4.4700000000002547</c:v>
                </c:pt>
                <c:pt idx="1384">
                  <c:v>115.84000000000106</c:v>
                </c:pt>
                <c:pt idx="1385">
                  <c:v>4.4200000000000728</c:v>
                </c:pt>
                <c:pt idx="1386">
                  <c:v>-4.840000000001055</c:v>
                </c:pt>
                <c:pt idx="1387">
                  <c:v>120.06000000000131</c:v>
                </c:pt>
                <c:pt idx="1388">
                  <c:v>22.639999999999418</c:v>
                </c:pt>
                <c:pt idx="1389">
                  <c:v>52.970000000000255</c:v>
                </c:pt>
                <c:pt idx="1390">
                  <c:v>39.809999999999491</c:v>
                </c:pt>
                <c:pt idx="1391">
                  <c:v>36.199999999998909</c:v>
                </c:pt>
                <c:pt idx="1392">
                  <c:v>32.039999999999054</c:v>
                </c:pt>
                <c:pt idx="1393">
                  <c:v>-10.809999999999491</c:v>
                </c:pt>
                <c:pt idx="1394">
                  <c:v>107.99999999999818</c:v>
                </c:pt>
                <c:pt idx="1395">
                  <c:v>41.869999999998981</c:v>
                </c:pt>
                <c:pt idx="1396">
                  <c:v>84.529999999998836</c:v>
                </c:pt>
                <c:pt idx="1397">
                  <c:v>134.61000000000058</c:v>
                </c:pt>
                <c:pt idx="1398">
                  <c:v>86.419999999999163</c:v>
                </c:pt>
                <c:pt idx="1399">
                  <c:v>26.469999999999345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27.010000000000218</c:v>
                </c:pt>
                <c:pt idx="1465">
                  <c:v>127.76000000000022</c:v>
                </c:pt>
                <c:pt idx="1466">
                  <c:v>22.590000000000146</c:v>
                </c:pt>
                <c:pt idx="1467">
                  <c:v>100.17999999999847</c:v>
                </c:pt>
                <c:pt idx="1468">
                  <c:v>-133.40999999999985</c:v>
                </c:pt>
                <c:pt idx="1469">
                  <c:v>-27.420000000001892</c:v>
                </c:pt>
                <c:pt idx="1470">
                  <c:v>11.409999999998035</c:v>
                </c:pt>
                <c:pt idx="1471">
                  <c:v>-105.96999999999753</c:v>
                </c:pt>
                <c:pt idx="1472">
                  <c:v>65.010000000000218</c:v>
                </c:pt>
                <c:pt idx="1473">
                  <c:v>64.299999999999272</c:v>
                </c:pt>
                <c:pt idx="1474">
                  <c:v>-26.159999999999854</c:v>
                </c:pt>
                <c:pt idx="1475">
                  <c:v>29.160000000001673</c:v>
                </c:pt>
                <c:pt idx="1476">
                  <c:v>-3.3600000000005821</c:v>
                </c:pt>
                <c:pt idx="1477">
                  <c:v>184.57000000000153</c:v>
                </c:pt>
                <c:pt idx="1478">
                  <c:v>97.639999999999418</c:v>
                </c:pt>
                <c:pt idx="1479">
                  <c:v>80.760000000000218</c:v>
                </c:pt>
                <c:pt idx="1480">
                  <c:v>238.39999999999964</c:v>
                </c:pt>
                <c:pt idx="1481">
                  <c:v>37.890000000001237</c:v>
                </c:pt>
                <c:pt idx="1482">
                  <c:v>-49.159999999998035</c:v>
                </c:pt>
                <c:pt idx="1483">
                  <c:v>45.75</c:v>
                </c:pt>
                <c:pt idx="1484">
                  <c:v>80.579999999999927</c:v>
                </c:pt>
                <c:pt idx="1485">
                  <c:v>-0.33999999999832653</c:v>
                </c:pt>
                <c:pt idx="1486">
                  <c:v>51.260000000000218</c:v>
                </c:pt>
                <c:pt idx="1487">
                  <c:v>-23.270000000000437</c:v>
                </c:pt>
                <c:pt idx="1488">
                  <c:v>6.0299999999988358</c:v>
                </c:pt>
                <c:pt idx="1489">
                  <c:v>51.739999999999782</c:v>
                </c:pt>
                <c:pt idx="1490">
                  <c:v>54.450000000002547</c:v>
                </c:pt>
                <c:pt idx="1491">
                  <c:v>-103.62999999999738</c:v>
                </c:pt>
                <c:pt idx="1492">
                  <c:v>3.2800000000024738</c:v>
                </c:pt>
                <c:pt idx="1493">
                  <c:v>-35.010000000002037</c:v>
                </c:pt>
                <c:pt idx="1494">
                  <c:v>108.27000000000044</c:v>
                </c:pt>
                <c:pt idx="1495">
                  <c:v>41.550000000001091</c:v>
                </c:pt>
                <c:pt idx="1496">
                  <c:v>-77.340000000000146</c:v>
                </c:pt>
                <c:pt idx="1497">
                  <c:v>122.93000000000029</c:v>
                </c:pt>
                <c:pt idx="1498">
                  <c:v>115.89999999999964</c:v>
                </c:pt>
                <c:pt idx="1499">
                  <c:v>-76.899999999999636</c:v>
                </c:pt>
                <c:pt idx="1500">
                  <c:v>144.7400000000016</c:v>
                </c:pt>
                <c:pt idx="1501">
                  <c:v>232.85999999999876</c:v>
                </c:pt>
                <c:pt idx="1502">
                  <c:v>75.399999999997817</c:v>
                </c:pt>
                <c:pt idx="1503">
                  <c:v>-226.27000000000044</c:v>
                </c:pt>
                <c:pt idx="1504">
                  <c:v>10.140000000001237</c:v>
                </c:pt>
                <c:pt idx="1505">
                  <c:v>-19.139999999999418</c:v>
                </c:pt>
                <c:pt idx="1506">
                  <c:v>70.790000000000873</c:v>
                </c:pt>
                <c:pt idx="1507">
                  <c:v>6.7399999999997817</c:v>
                </c:pt>
                <c:pt idx="1508">
                  <c:v>57.93999999999869</c:v>
                </c:pt>
                <c:pt idx="1509">
                  <c:v>103.95000000000255</c:v>
                </c:pt>
                <c:pt idx="1510">
                  <c:v>12.530000000000655</c:v>
                </c:pt>
                <c:pt idx="1511">
                  <c:v>-72.749999999998181</c:v>
                </c:pt>
                <c:pt idx="1512">
                  <c:v>-31.219999999999345</c:v>
                </c:pt>
                <c:pt idx="1513">
                  <c:v>37.770000000002256</c:v>
                </c:pt>
                <c:pt idx="1514">
                  <c:v>7.250000000001819</c:v>
                </c:pt>
                <c:pt idx="1515">
                  <c:v>-12.850000000000364</c:v>
                </c:pt>
                <c:pt idx="1516">
                  <c:v>15.980000000001382</c:v>
                </c:pt>
                <c:pt idx="1517">
                  <c:v>12.6200000000008</c:v>
                </c:pt>
                <c:pt idx="1518">
                  <c:v>70.68999999999869</c:v>
                </c:pt>
                <c:pt idx="1519">
                  <c:v>65.579999999998108</c:v>
                </c:pt>
                <c:pt idx="1520">
                  <c:v>-56.889999999999418</c:v>
                </c:pt>
                <c:pt idx="1521">
                  <c:v>-7.430000000000291</c:v>
                </c:pt>
                <c:pt idx="1522">
                  <c:v>136.40999999999804</c:v>
                </c:pt>
                <c:pt idx="1523">
                  <c:v>72.519999999998618</c:v>
                </c:pt>
                <c:pt idx="1524">
                  <c:v>-66.229999999999563</c:v>
                </c:pt>
                <c:pt idx="1525">
                  <c:v>-42.8700000000008</c:v>
                </c:pt>
                <c:pt idx="1526">
                  <c:v>15.209999999999127</c:v>
                </c:pt>
                <c:pt idx="1527">
                  <c:v>33.780000000000655</c:v>
                </c:pt>
                <c:pt idx="1528">
                  <c:v>111.63999999999942</c:v>
                </c:pt>
                <c:pt idx="1529">
                  <c:v>-110.86999999999898</c:v>
                </c:pt>
                <c:pt idx="1530">
                  <c:v>27.170000000001892</c:v>
                </c:pt>
                <c:pt idx="1531">
                  <c:v>87.919999999998254</c:v>
                </c:pt>
                <c:pt idx="1532">
                  <c:v>52.339999999998327</c:v>
                </c:pt>
                <c:pt idx="1533">
                  <c:v>74.709999999999127</c:v>
                </c:pt>
                <c:pt idx="1534">
                  <c:v>-18.830000000001746</c:v>
                </c:pt>
                <c:pt idx="1535">
                  <c:v>-105.48000000000138</c:v>
                </c:pt>
                <c:pt idx="1536">
                  <c:v>-0.38000000000101863</c:v>
                </c:pt>
                <c:pt idx="1537">
                  <c:v>-9.1100000000005821</c:v>
                </c:pt>
                <c:pt idx="1538">
                  <c:v>37.739999999999782</c:v>
                </c:pt>
                <c:pt idx="1539">
                  <c:v>104.07999999999811</c:v>
                </c:pt>
                <c:pt idx="1540">
                  <c:v>-98.539999999999054</c:v>
                </c:pt>
                <c:pt idx="1541">
                  <c:v>38.809999999997672</c:v>
                </c:pt>
                <c:pt idx="1542">
                  <c:v>75.080000000001746</c:v>
                </c:pt>
                <c:pt idx="1543">
                  <c:v>38.700000000000728</c:v>
                </c:pt>
                <c:pt idx="1544">
                  <c:v>-58.130000000001019</c:v>
                </c:pt>
                <c:pt idx="1545">
                  <c:v>66.780000000000655</c:v>
                </c:pt>
                <c:pt idx="1546">
                  <c:v>158.84999999999854</c:v>
                </c:pt>
                <c:pt idx="1547">
                  <c:v>-49.940000000002328</c:v>
                </c:pt>
                <c:pt idx="1548">
                  <c:v>-43.660000000001673</c:v>
                </c:pt>
                <c:pt idx="1549">
                  <c:v>-19.100000000002183</c:v>
                </c:pt>
                <c:pt idx="1550">
                  <c:v>79.090000000001965</c:v>
                </c:pt>
                <c:pt idx="1551">
                  <c:v>14.18000000000211</c:v>
                </c:pt>
                <c:pt idx="1552">
                  <c:v>-118.36000000000058</c:v>
                </c:pt>
                <c:pt idx="1553">
                  <c:v>-91.360000000000582</c:v>
                </c:pt>
                <c:pt idx="1554">
                  <c:v>-51.510000000000218</c:v>
                </c:pt>
                <c:pt idx="1555">
                  <c:v>-90.290000000002692</c:v>
                </c:pt>
                <c:pt idx="1556">
                  <c:v>11.440000000000509</c:v>
                </c:pt>
                <c:pt idx="1557">
                  <c:v>-52.960000000002765</c:v>
                </c:pt>
                <c:pt idx="1558">
                  <c:v>25.069999999999709</c:v>
                </c:pt>
                <c:pt idx="1559">
                  <c:v>32.729999999999563</c:v>
                </c:pt>
                <c:pt idx="1560">
                  <c:v>245.94000000000051</c:v>
                </c:pt>
                <c:pt idx="1561">
                  <c:v>32.569999999999709</c:v>
                </c:pt>
                <c:pt idx="1562">
                  <c:v>-67.680000000000291</c:v>
                </c:pt>
                <c:pt idx="1563">
                  <c:v>7.0600000000013097</c:v>
                </c:pt>
                <c:pt idx="1564">
                  <c:v>-6.2000000000007276</c:v>
                </c:pt>
                <c:pt idx="1565">
                  <c:v>52.3700000000008</c:v>
                </c:pt>
                <c:pt idx="1566">
                  <c:v>191.51999999999862</c:v>
                </c:pt>
                <c:pt idx="1567">
                  <c:v>15.559999999999491</c:v>
                </c:pt>
                <c:pt idx="1568">
                  <c:v>109.05999999999949</c:v>
                </c:pt>
                <c:pt idx="1569">
                  <c:v>13.979999999997744</c:v>
                </c:pt>
                <c:pt idx="1570">
                  <c:v>34.809999999997672</c:v>
                </c:pt>
                <c:pt idx="1571">
                  <c:v>-120.26999999999862</c:v>
                </c:pt>
                <c:pt idx="1572">
                  <c:v>93.239999999997963</c:v>
                </c:pt>
                <c:pt idx="1573">
                  <c:v>28.460000000000946</c:v>
                </c:pt>
                <c:pt idx="1574">
                  <c:v>-61.809999999999491</c:v>
                </c:pt>
                <c:pt idx="1575">
                  <c:v>-23.630000000001019</c:v>
                </c:pt>
                <c:pt idx="1576">
                  <c:v>88.480000000001382</c:v>
                </c:pt>
                <c:pt idx="1577">
                  <c:v>-4.7200000000011642</c:v>
                </c:pt>
                <c:pt idx="1578">
                  <c:v>-27</c:v>
                </c:pt>
                <c:pt idx="1579">
                  <c:v>-7.8600000000005821</c:v>
                </c:pt>
                <c:pt idx="1580">
                  <c:v>42.469999999999345</c:v>
                </c:pt>
                <c:pt idx="1581">
                  <c:v>83.699999999998909</c:v>
                </c:pt>
                <c:pt idx="1582">
                  <c:v>6</c:v>
                </c:pt>
                <c:pt idx="1583">
                  <c:v>-18.549999999999272</c:v>
                </c:pt>
                <c:pt idx="1584">
                  <c:v>21.610000000000582</c:v>
                </c:pt>
                <c:pt idx="1585">
                  <c:v>-66.859999999998763</c:v>
                </c:pt>
                <c:pt idx="1586">
                  <c:v>-13.159999999999854</c:v>
                </c:pt>
                <c:pt idx="1587">
                  <c:v>-6.7399999999979627</c:v>
                </c:pt>
                <c:pt idx="1588">
                  <c:v>-5.679999999998472</c:v>
                </c:pt>
                <c:pt idx="1589">
                  <c:v>-11.6299999999992</c:v>
                </c:pt>
                <c:pt idx="1590">
                  <c:v>59.440000000002328</c:v>
                </c:pt>
                <c:pt idx="1591">
                  <c:v>80.530000000000655</c:v>
                </c:pt>
                <c:pt idx="1592">
                  <c:v>-76.569999999999709</c:v>
                </c:pt>
                <c:pt idx="1593">
                  <c:v>-61.369999999998981</c:v>
                </c:pt>
                <c:pt idx="1594">
                  <c:v>-105.03000000000065</c:v>
                </c:pt>
                <c:pt idx="1595">
                  <c:v>64.059999999997672</c:v>
                </c:pt>
                <c:pt idx="1596">
                  <c:v>-85.6200000000008</c:v>
                </c:pt>
                <c:pt idx="1597">
                  <c:v>-27.919999999998254</c:v>
                </c:pt>
                <c:pt idx="1598">
                  <c:v>-108.8799999999992</c:v>
                </c:pt>
                <c:pt idx="1599">
                  <c:v>170.61000000000058</c:v>
                </c:pt>
                <c:pt idx="1600">
                  <c:v>-244.66000000000076</c:v>
                </c:pt>
                <c:pt idx="1601">
                  <c:v>133.27000000000044</c:v>
                </c:pt>
                <c:pt idx="1602">
                  <c:v>-522.84000000000015</c:v>
                </c:pt>
                <c:pt idx="1603">
                  <c:v>205.72000000000025</c:v>
                </c:pt>
                <c:pt idx="1604">
                  <c:v>-322.6299999999992</c:v>
                </c:pt>
                <c:pt idx="1605">
                  <c:v>295.48999999999978</c:v>
                </c:pt>
                <c:pt idx="1606">
                  <c:v>81.929999999999382</c:v>
                </c:pt>
                <c:pt idx="1607">
                  <c:v>155.88000000000011</c:v>
                </c:pt>
                <c:pt idx="1608">
                  <c:v>74.989999999999782</c:v>
                </c:pt>
                <c:pt idx="1609">
                  <c:v>85.649999999998727</c:v>
                </c:pt>
                <c:pt idx="1610">
                  <c:v>-129.21000000000095</c:v>
                </c:pt>
                <c:pt idx="1611">
                  <c:v>41.869999999999891</c:v>
                </c:pt>
                <c:pt idx="1612">
                  <c:v>-123.95999999999913</c:v>
                </c:pt>
                <c:pt idx="1613">
                  <c:v>131.86000000000058</c:v>
                </c:pt>
                <c:pt idx="1614">
                  <c:v>205.14000000000033</c:v>
                </c:pt>
                <c:pt idx="1615">
                  <c:v>21.070000000000618</c:v>
                </c:pt>
                <c:pt idx="1616">
                  <c:v>-57.270000000000437</c:v>
                </c:pt>
                <c:pt idx="1617">
                  <c:v>84.539999999999964</c:v>
                </c:pt>
                <c:pt idx="1618">
                  <c:v>-57.109999999998763</c:v>
                </c:pt>
                <c:pt idx="1619">
                  <c:v>99.240000000000691</c:v>
                </c:pt>
                <c:pt idx="1620">
                  <c:v>87.739999999998872</c:v>
                </c:pt>
                <c:pt idx="1621">
                  <c:v>-32.830000000000837</c:v>
                </c:pt>
                <c:pt idx="1622">
                  <c:v>73.720000000000255</c:v>
                </c:pt>
                <c:pt idx="1623">
                  <c:v>40.380000000000109</c:v>
                </c:pt>
                <c:pt idx="1624">
                  <c:v>125.19999999999982</c:v>
                </c:pt>
                <c:pt idx="1625">
                  <c:v>-22.499999999999091</c:v>
                </c:pt>
                <c:pt idx="1626">
                  <c:v>58.0600000000004</c:v>
                </c:pt>
                <c:pt idx="1627">
                  <c:v>291.15999999999985</c:v>
                </c:pt>
                <c:pt idx="1628">
                  <c:v>135.00999999999931</c:v>
                </c:pt>
                <c:pt idx="1629">
                  <c:v>25.5</c:v>
                </c:pt>
                <c:pt idx="1630">
                  <c:v>87.380000000000109</c:v>
                </c:pt>
                <c:pt idx="1631">
                  <c:v>-2.5299999999997453</c:v>
                </c:pt>
                <c:pt idx="1632">
                  <c:v>2.589999999999236</c:v>
                </c:pt>
                <c:pt idx="1633">
                  <c:v>-2.4000000000005457</c:v>
                </c:pt>
                <c:pt idx="1634">
                  <c:v>-149.03999999999996</c:v>
                </c:pt>
                <c:pt idx="1635">
                  <c:v>129.63999999999942</c:v>
                </c:pt>
                <c:pt idx="1636">
                  <c:v>95.190000000000509</c:v>
                </c:pt>
                <c:pt idx="1637">
                  <c:v>59.830000000000837</c:v>
                </c:pt>
                <c:pt idx="1638">
                  <c:v>-149.34999999999945</c:v>
                </c:pt>
                <c:pt idx="1639">
                  <c:v>36.329999999999927</c:v>
                </c:pt>
                <c:pt idx="1640">
                  <c:v>17.969999999999345</c:v>
                </c:pt>
                <c:pt idx="1641">
                  <c:v>-187.36000000000058</c:v>
                </c:pt>
                <c:pt idx="1642">
                  <c:v>85.320000000000618</c:v>
                </c:pt>
                <c:pt idx="1643">
                  <c:v>68.069999999999709</c:v>
                </c:pt>
                <c:pt idx="1644">
                  <c:v>77.880000000000109</c:v>
                </c:pt>
                <c:pt idx="1645">
                  <c:v>87.049999999999272</c:v>
                </c:pt>
                <c:pt idx="1646">
                  <c:v>-0.93999999999959982</c:v>
                </c:pt>
                <c:pt idx="1647">
                  <c:v>35.680000000000291</c:v>
                </c:pt>
                <c:pt idx="1648">
                  <c:v>74.590000000000146</c:v>
                </c:pt>
                <c:pt idx="1649">
                  <c:v>6.5600000000004002</c:v>
                </c:pt>
                <c:pt idx="1650">
                  <c:v>-116.35999999999967</c:v>
                </c:pt>
                <c:pt idx="1651">
                  <c:v>74.609999999999673</c:v>
                </c:pt>
                <c:pt idx="1652">
                  <c:v>98.170000000000982</c:v>
                </c:pt>
                <c:pt idx="1653">
                  <c:v>46.190000000000509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21-2F47-98B7-2B20283E73D5}"/>
            </c:ext>
          </c:extLst>
        </c:ser>
        <c:ser>
          <c:idx val="1"/>
          <c:order val="1"/>
          <c:tx>
            <c:strRef>
              <c:f>Sheet1!$Z$2</c:f>
              <c:strCache>
                <c:ptCount val="1"/>
                <c:pt idx="0">
                  <c:v>累積損益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Sheet1!$Z$29:$Z$1682</c:f>
              <c:numCache>
                <c:formatCode>General</c:formatCode>
                <c:ptCount val="16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-12.590000000000146</c:v>
                </c:pt>
                <c:pt idx="8">
                  <c:v>-25.269999999999527</c:v>
                </c:pt>
                <c:pt idx="9">
                  <c:v>24.830000000001746</c:v>
                </c:pt>
                <c:pt idx="10">
                  <c:v>36.62000000000171</c:v>
                </c:pt>
                <c:pt idx="11">
                  <c:v>23.460000000001855</c:v>
                </c:pt>
                <c:pt idx="12">
                  <c:v>58.200000000000728</c:v>
                </c:pt>
                <c:pt idx="13">
                  <c:v>165.5</c:v>
                </c:pt>
                <c:pt idx="14">
                  <c:v>106.00000000000091</c:v>
                </c:pt>
                <c:pt idx="15">
                  <c:v>115.91000000000076</c:v>
                </c:pt>
                <c:pt idx="16">
                  <c:v>170.65000000000146</c:v>
                </c:pt>
                <c:pt idx="17">
                  <c:v>174.57000000000153</c:v>
                </c:pt>
                <c:pt idx="18">
                  <c:v>266.56000000000131</c:v>
                </c:pt>
                <c:pt idx="19">
                  <c:v>235.32000000000244</c:v>
                </c:pt>
                <c:pt idx="20">
                  <c:v>174.09000000000287</c:v>
                </c:pt>
                <c:pt idx="21">
                  <c:v>176.13000000000193</c:v>
                </c:pt>
                <c:pt idx="22">
                  <c:v>185.4200000000028</c:v>
                </c:pt>
                <c:pt idx="23">
                  <c:v>223.47000000000207</c:v>
                </c:pt>
                <c:pt idx="24">
                  <c:v>195.91000000000167</c:v>
                </c:pt>
                <c:pt idx="25">
                  <c:v>234.90000000000146</c:v>
                </c:pt>
                <c:pt idx="26">
                  <c:v>205.57000000000153</c:v>
                </c:pt>
                <c:pt idx="27">
                  <c:v>274.58000000000175</c:v>
                </c:pt>
                <c:pt idx="28">
                  <c:v>336.14000000000306</c:v>
                </c:pt>
                <c:pt idx="29">
                  <c:v>297.28000000000429</c:v>
                </c:pt>
                <c:pt idx="30">
                  <c:v>345.1600000000044</c:v>
                </c:pt>
                <c:pt idx="31">
                  <c:v>331.95000000000437</c:v>
                </c:pt>
                <c:pt idx="32">
                  <c:v>310.67000000000371</c:v>
                </c:pt>
                <c:pt idx="33">
                  <c:v>327.83000000000357</c:v>
                </c:pt>
                <c:pt idx="34">
                  <c:v>406.600000000004</c:v>
                </c:pt>
                <c:pt idx="35">
                  <c:v>415.4700000000048</c:v>
                </c:pt>
                <c:pt idx="36">
                  <c:v>454.64000000000487</c:v>
                </c:pt>
                <c:pt idx="37">
                  <c:v>430.75000000000455</c:v>
                </c:pt>
                <c:pt idx="38">
                  <c:v>447.76000000000386</c:v>
                </c:pt>
                <c:pt idx="39">
                  <c:v>406.68000000000393</c:v>
                </c:pt>
                <c:pt idx="40">
                  <c:v>434.03000000000338</c:v>
                </c:pt>
                <c:pt idx="41">
                  <c:v>450.02000000000407</c:v>
                </c:pt>
                <c:pt idx="42">
                  <c:v>460.45000000000437</c:v>
                </c:pt>
                <c:pt idx="43">
                  <c:v>618.79000000000451</c:v>
                </c:pt>
                <c:pt idx="44">
                  <c:v>334.61000000000422</c:v>
                </c:pt>
                <c:pt idx="45">
                  <c:v>420.51000000000386</c:v>
                </c:pt>
                <c:pt idx="46">
                  <c:v>421.59000000000287</c:v>
                </c:pt>
                <c:pt idx="47">
                  <c:v>405.57000000000335</c:v>
                </c:pt>
                <c:pt idx="48">
                  <c:v>435.43000000000211</c:v>
                </c:pt>
                <c:pt idx="49">
                  <c:v>365.39000000000124</c:v>
                </c:pt>
                <c:pt idx="50">
                  <c:v>325.73000000000138</c:v>
                </c:pt>
                <c:pt idx="51">
                  <c:v>379.72000000000207</c:v>
                </c:pt>
                <c:pt idx="52">
                  <c:v>413.30000000000109</c:v>
                </c:pt>
                <c:pt idx="53">
                  <c:v>385.1200000000008</c:v>
                </c:pt>
                <c:pt idx="54">
                  <c:v>353.74000000000069</c:v>
                </c:pt>
                <c:pt idx="55">
                  <c:v>334.77000000000044</c:v>
                </c:pt>
                <c:pt idx="56">
                  <c:v>364.85999999999967</c:v>
                </c:pt>
                <c:pt idx="57">
                  <c:v>299.36999999999989</c:v>
                </c:pt>
                <c:pt idx="58">
                  <c:v>283.61999999999898</c:v>
                </c:pt>
                <c:pt idx="59">
                  <c:v>230.59999999999854</c:v>
                </c:pt>
                <c:pt idx="60">
                  <c:v>374.28999999999996</c:v>
                </c:pt>
                <c:pt idx="61">
                  <c:v>491.75000000000091</c:v>
                </c:pt>
                <c:pt idx="62">
                  <c:v>526.39000000000033</c:v>
                </c:pt>
                <c:pt idx="63">
                  <c:v>658.90999999999894</c:v>
                </c:pt>
                <c:pt idx="64">
                  <c:v>756.51000000000113</c:v>
                </c:pt>
                <c:pt idx="65">
                  <c:v>889.35000000000127</c:v>
                </c:pt>
                <c:pt idx="66">
                  <c:v>855.65000000000236</c:v>
                </c:pt>
                <c:pt idx="67">
                  <c:v>946.75000000000273</c:v>
                </c:pt>
                <c:pt idx="68">
                  <c:v>902.89000000000397</c:v>
                </c:pt>
                <c:pt idx="69">
                  <c:v>906.59000000000287</c:v>
                </c:pt>
                <c:pt idx="70">
                  <c:v>892.01000000000295</c:v>
                </c:pt>
                <c:pt idx="71">
                  <c:v>845.44999999999982</c:v>
                </c:pt>
                <c:pt idx="72">
                  <c:v>889.29</c:v>
                </c:pt>
                <c:pt idx="73">
                  <c:v>902.6899999999996</c:v>
                </c:pt>
                <c:pt idx="74">
                  <c:v>858.94999999999982</c:v>
                </c:pt>
                <c:pt idx="75">
                  <c:v>805.11000000000149</c:v>
                </c:pt>
                <c:pt idx="76">
                  <c:v>895.39000000000215</c:v>
                </c:pt>
                <c:pt idx="77">
                  <c:v>845.85000000000309</c:v>
                </c:pt>
                <c:pt idx="78">
                  <c:v>920.1700000000028</c:v>
                </c:pt>
                <c:pt idx="79">
                  <c:v>996.03000000000338</c:v>
                </c:pt>
                <c:pt idx="80">
                  <c:v>928.83000000000084</c:v>
                </c:pt>
                <c:pt idx="81">
                  <c:v>1033.4500000000016</c:v>
                </c:pt>
                <c:pt idx="82">
                  <c:v>996.9300000000012</c:v>
                </c:pt>
                <c:pt idx="83">
                  <c:v>1121.3100000000022</c:v>
                </c:pt>
                <c:pt idx="84">
                  <c:v>1186.3300000000008</c:v>
                </c:pt>
                <c:pt idx="85">
                  <c:v>1252.1099999999997</c:v>
                </c:pt>
                <c:pt idx="86">
                  <c:v>1318.7299999999987</c:v>
                </c:pt>
                <c:pt idx="87">
                  <c:v>1213.7899999999981</c:v>
                </c:pt>
                <c:pt idx="88">
                  <c:v>1280.8100000000004</c:v>
                </c:pt>
                <c:pt idx="89">
                  <c:v>1254.670000000001</c:v>
                </c:pt>
                <c:pt idx="90">
                  <c:v>1197.7500000000009</c:v>
                </c:pt>
                <c:pt idx="91">
                  <c:v>1172.7300000000005</c:v>
                </c:pt>
                <c:pt idx="92">
                  <c:v>1556.3100000000022</c:v>
                </c:pt>
                <c:pt idx="93">
                  <c:v>1724.1300000000037</c:v>
                </c:pt>
                <c:pt idx="94">
                  <c:v>1656.2900000000036</c:v>
                </c:pt>
                <c:pt idx="95">
                  <c:v>1648.1300000000037</c:v>
                </c:pt>
                <c:pt idx="96">
                  <c:v>1720.7700000000032</c:v>
                </c:pt>
                <c:pt idx="97">
                  <c:v>1782.5100000000029</c:v>
                </c:pt>
                <c:pt idx="98">
                  <c:v>1786.7800000000025</c:v>
                </c:pt>
                <c:pt idx="99">
                  <c:v>1772.3600000000024</c:v>
                </c:pt>
                <c:pt idx="100">
                  <c:v>1782.9000000000024</c:v>
                </c:pt>
                <c:pt idx="101">
                  <c:v>1800.2300000000023</c:v>
                </c:pt>
                <c:pt idx="102">
                  <c:v>1785.5300000000025</c:v>
                </c:pt>
                <c:pt idx="103">
                  <c:v>1796.2500000000018</c:v>
                </c:pt>
                <c:pt idx="104">
                  <c:v>1824.1900000000005</c:v>
                </c:pt>
                <c:pt idx="105">
                  <c:v>1804.6800000000003</c:v>
                </c:pt>
                <c:pt idx="106">
                  <c:v>1840.9700000000003</c:v>
                </c:pt>
                <c:pt idx="107">
                  <c:v>1712.8100000000004</c:v>
                </c:pt>
                <c:pt idx="108">
                  <c:v>1763.7900000000009</c:v>
                </c:pt>
                <c:pt idx="109">
                  <c:v>1775.5100000000011</c:v>
                </c:pt>
                <c:pt idx="110">
                  <c:v>1821.340000000002</c:v>
                </c:pt>
                <c:pt idx="111">
                  <c:v>1855.9500000000025</c:v>
                </c:pt>
                <c:pt idx="112">
                  <c:v>1848.8400000000029</c:v>
                </c:pt>
                <c:pt idx="113">
                  <c:v>1980.3400000000038</c:v>
                </c:pt>
                <c:pt idx="114">
                  <c:v>2001.7700000000041</c:v>
                </c:pt>
                <c:pt idx="115">
                  <c:v>2039.1000000000031</c:v>
                </c:pt>
                <c:pt idx="116">
                  <c:v>2023.350000000004</c:v>
                </c:pt>
                <c:pt idx="117">
                  <c:v>2085.0100000000039</c:v>
                </c:pt>
                <c:pt idx="118">
                  <c:v>2059.0500000000038</c:v>
                </c:pt>
                <c:pt idx="119">
                  <c:v>2048.2200000000048</c:v>
                </c:pt>
                <c:pt idx="120">
                  <c:v>2129.100000000004</c:v>
                </c:pt>
                <c:pt idx="121">
                  <c:v>2143.7900000000036</c:v>
                </c:pt>
                <c:pt idx="122">
                  <c:v>2217.7200000000048</c:v>
                </c:pt>
                <c:pt idx="123">
                  <c:v>2311.4500000000053</c:v>
                </c:pt>
                <c:pt idx="124">
                  <c:v>2349.6600000000053</c:v>
                </c:pt>
                <c:pt idx="125">
                  <c:v>2297.5000000000055</c:v>
                </c:pt>
                <c:pt idx="126">
                  <c:v>2355.1300000000047</c:v>
                </c:pt>
                <c:pt idx="127">
                  <c:v>2371.7600000000048</c:v>
                </c:pt>
                <c:pt idx="128">
                  <c:v>2395.9500000000062</c:v>
                </c:pt>
                <c:pt idx="129">
                  <c:v>2416.4200000000055</c:v>
                </c:pt>
                <c:pt idx="130">
                  <c:v>2442.5000000000055</c:v>
                </c:pt>
                <c:pt idx="131">
                  <c:v>2412.5200000000059</c:v>
                </c:pt>
                <c:pt idx="132">
                  <c:v>2427.9700000000057</c:v>
                </c:pt>
                <c:pt idx="133">
                  <c:v>2476.5200000000068</c:v>
                </c:pt>
                <c:pt idx="134">
                  <c:v>2570.6800000000067</c:v>
                </c:pt>
                <c:pt idx="135">
                  <c:v>2588.8100000000059</c:v>
                </c:pt>
                <c:pt idx="136">
                  <c:v>2602.7100000000055</c:v>
                </c:pt>
                <c:pt idx="137">
                  <c:v>2651.7800000000052</c:v>
                </c:pt>
                <c:pt idx="138">
                  <c:v>2695.4200000000046</c:v>
                </c:pt>
                <c:pt idx="139">
                  <c:v>2751.1600000000044</c:v>
                </c:pt>
                <c:pt idx="140">
                  <c:v>2775.0800000000045</c:v>
                </c:pt>
                <c:pt idx="141">
                  <c:v>2829.7400000000043</c:v>
                </c:pt>
                <c:pt idx="142">
                  <c:v>2856.4600000000046</c:v>
                </c:pt>
                <c:pt idx="143">
                  <c:v>2863.1400000000049</c:v>
                </c:pt>
                <c:pt idx="144">
                  <c:v>2865.3000000000056</c:v>
                </c:pt>
                <c:pt idx="145">
                  <c:v>2898.9400000000051</c:v>
                </c:pt>
                <c:pt idx="146">
                  <c:v>2945.5200000000041</c:v>
                </c:pt>
                <c:pt idx="147">
                  <c:v>2967.0100000000039</c:v>
                </c:pt>
                <c:pt idx="148">
                  <c:v>2858.0300000000025</c:v>
                </c:pt>
                <c:pt idx="149">
                  <c:v>2883.6000000000022</c:v>
                </c:pt>
                <c:pt idx="150">
                  <c:v>2878.7000000000016</c:v>
                </c:pt>
                <c:pt idx="151">
                  <c:v>2896.6800000000012</c:v>
                </c:pt>
                <c:pt idx="152">
                  <c:v>2976.3200000000006</c:v>
                </c:pt>
                <c:pt idx="153">
                  <c:v>2960.8100000000004</c:v>
                </c:pt>
                <c:pt idx="154">
                  <c:v>2970.62</c:v>
                </c:pt>
                <c:pt idx="155">
                  <c:v>2894.83</c:v>
                </c:pt>
                <c:pt idx="156">
                  <c:v>2873.4100000000008</c:v>
                </c:pt>
                <c:pt idx="157">
                  <c:v>2888.8200000000015</c:v>
                </c:pt>
                <c:pt idx="158">
                  <c:v>2905.880000000001</c:v>
                </c:pt>
                <c:pt idx="159">
                  <c:v>2898.26</c:v>
                </c:pt>
                <c:pt idx="160">
                  <c:v>2813.34</c:v>
                </c:pt>
                <c:pt idx="161">
                  <c:v>2821.9999999999982</c:v>
                </c:pt>
                <c:pt idx="162">
                  <c:v>2916.659999999998</c:v>
                </c:pt>
                <c:pt idx="163">
                  <c:v>2977.279999999997</c:v>
                </c:pt>
                <c:pt idx="164">
                  <c:v>2962.66</c:v>
                </c:pt>
                <c:pt idx="165">
                  <c:v>3052.5000000000018</c:v>
                </c:pt>
                <c:pt idx="166">
                  <c:v>3422.74</c:v>
                </c:pt>
                <c:pt idx="167">
                  <c:v>3521.739999999998</c:v>
                </c:pt>
                <c:pt idx="168">
                  <c:v>3627.159999999998</c:v>
                </c:pt>
                <c:pt idx="169">
                  <c:v>3618.9599999999973</c:v>
                </c:pt>
                <c:pt idx="170">
                  <c:v>3359.9199999999964</c:v>
                </c:pt>
                <c:pt idx="171">
                  <c:v>3493.1599999999962</c:v>
                </c:pt>
                <c:pt idx="172">
                  <c:v>3803.2199999999975</c:v>
                </c:pt>
                <c:pt idx="173">
                  <c:v>3886.6399999999958</c:v>
                </c:pt>
                <c:pt idx="174">
                  <c:v>3815.7999999999938</c:v>
                </c:pt>
                <c:pt idx="175">
                  <c:v>3814.6999999999935</c:v>
                </c:pt>
                <c:pt idx="176">
                  <c:v>3791.4399999999914</c:v>
                </c:pt>
                <c:pt idx="177">
                  <c:v>3879.0199999999913</c:v>
                </c:pt>
                <c:pt idx="178">
                  <c:v>3870.8199999999924</c:v>
                </c:pt>
                <c:pt idx="179">
                  <c:v>4042.9399999999932</c:v>
                </c:pt>
                <c:pt idx="180">
                  <c:v>4132.519999999995</c:v>
                </c:pt>
                <c:pt idx="181">
                  <c:v>4209.6999999999935</c:v>
                </c:pt>
                <c:pt idx="182">
                  <c:v>4237.0199999999923</c:v>
                </c:pt>
                <c:pt idx="183">
                  <c:v>4104.2699999999923</c:v>
                </c:pt>
                <c:pt idx="184">
                  <c:v>4119.3999999999915</c:v>
                </c:pt>
                <c:pt idx="185">
                  <c:v>4157.5099999999911</c:v>
                </c:pt>
                <c:pt idx="186">
                  <c:v>4131.1099999999906</c:v>
                </c:pt>
                <c:pt idx="187">
                  <c:v>4161.70999999999</c:v>
                </c:pt>
                <c:pt idx="188">
                  <c:v>4127.9899999999898</c:v>
                </c:pt>
                <c:pt idx="189">
                  <c:v>4187.0299999999907</c:v>
                </c:pt>
                <c:pt idx="190">
                  <c:v>4227.4899999999907</c:v>
                </c:pt>
                <c:pt idx="191">
                  <c:v>4278.9299999999912</c:v>
                </c:pt>
                <c:pt idx="192">
                  <c:v>4299.8599999999924</c:v>
                </c:pt>
                <c:pt idx="193">
                  <c:v>4307.5099999999929</c:v>
                </c:pt>
                <c:pt idx="194">
                  <c:v>4318.0399999999927</c:v>
                </c:pt>
                <c:pt idx="195">
                  <c:v>4345.3499999999922</c:v>
                </c:pt>
                <c:pt idx="196">
                  <c:v>4347.4699999999921</c:v>
                </c:pt>
                <c:pt idx="197">
                  <c:v>4389.9999999999909</c:v>
                </c:pt>
                <c:pt idx="198">
                  <c:v>4392.9399999999905</c:v>
                </c:pt>
                <c:pt idx="199">
                  <c:v>4402.3699999999899</c:v>
                </c:pt>
                <c:pt idx="200">
                  <c:v>4502.2999999999911</c:v>
                </c:pt>
                <c:pt idx="201">
                  <c:v>4486.6599999999917</c:v>
                </c:pt>
                <c:pt idx="202">
                  <c:v>4426.0899999999911</c:v>
                </c:pt>
                <c:pt idx="203">
                  <c:v>4471.0699999999906</c:v>
                </c:pt>
                <c:pt idx="204">
                  <c:v>4496.5199999999904</c:v>
                </c:pt>
                <c:pt idx="205">
                  <c:v>4522.8499999999904</c:v>
                </c:pt>
                <c:pt idx="206">
                  <c:v>4537.4199999999901</c:v>
                </c:pt>
                <c:pt idx="207">
                  <c:v>4550.4299999999894</c:v>
                </c:pt>
                <c:pt idx="208">
                  <c:v>4598.8599999999878</c:v>
                </c:pt>
                <c:pt idx="209">
                  <c:v>4585.779999999987</c:v>
                </c:pt>
                <c:pt idx="210">
                  <c:v>4563.4399999999869</c:v>
                </c:pt>
                <c:pt idx="211">
                  <c:v>4554.0499999999865</c:v>
                </c:pt>
                <c:pt idx="212">
                  <c:v>4551.2899999999863</c:v>
                </c:pt>
                <c:pt idx="213">
                  <c:v>4536.1999999999853</c:v>
                </c:pt>
                <c:pt idx="214">
                  <c:v>4649.8499999999849</c:v>
                </c:pt>
                <c:pt idx="215">
                  <c:v>4621.3199999999842</c:v>
                </c:pt>
                <c:pt idx="216">
                  <c:v>4705.2599999999838</c:v>
                </c:pt>
                <c:pt idx="217">
                  <c:v>4717.4799999999832</c:v>
                </c:pt>
                <c:pt idx="218">
                  <c:v>4647.0899999999838</c:v>
                </c:pt>
                <c:pt idx="219">
                  <c:v>4646.5999999999849</c:v>
                </c:pt>
                <c:pt idx="220">
                  <c:v>4702.4099999999853</c:v>
                </c:pt>
                <c:pt idx="221">
                  <c:v>4607.2299999999841</c:v>
                </c:pt>
                <c:pt idx="222">
                  <c:v>4505.7999999999829</c:v>
                </c:pt>
                <c:pt idx="223">
                  <c:v>4614.2299999999823</c:v>
                </c:pt>
                <c:pt idx="224">
                  <c:v>4627.5199999999832</c:v>
                </c:pt>
                <c:pt idx="225">
                  <c:v>4737.6499999999833</c:v>
                </c:pt>
                <c:pt idx="226">
                  <c:v>4804.6199999999835</c:v>
                </c:pt>
                <c:pt idx="227">
                  <c:v>4857.9499999999844</c:v>
                </c:pt>
                <c:pt idx="228">
                  <c:v>4819.5999999999849</c:v>
                </c:pt>
                <c:pt idx="229">
                  <c:v>4922.3999999999842</c:v>
                </c:pt>
                <c:pt idx="230">
                  <c:v>4973.599999999984</c:v>
                </c:pt>
                <c:pt idx="231">
                  <c:v>4928.8299999999836</c:v>
                </c:pt>
                <c:pt idx="232">
                  <c:v>4998.0899999999829</c:v>
                </c:pt>
                <c:pt idx="233">
                  <c:v>5029.6699999999837</c:v>
                </c:pt>
                <c:pt idx="234">
                  <c:v>5045.4599999999837</c:v>
                </c:pt>
                <c:pt idx="235">
                  <c:v>5045.4599999999837</c:v>
                </c:pt>
                <c:pt idx="236">
                  <c:v>5045.4599999999837</c:v>
                </c:pt>
                <c:pt idx="237">
                  <c:v>5045.4599999999837</c:v>
                </c:pt>
                <c:pt idx="238">
                  <c:v>5045.4599999999837</c:v>
                </c:pt>
                <c:pt idx="239">
                  <c:v>5045.4599999999837</c:v>
                </c:pt>
                <c:pt idx="240">
                  <c:v>4893.849999999984</c:v>
                </c:pt>
                <c:pt idx="241">
                  <c:v>4838.6499999999842</c:v>
                </c:pt>
                <c:pt idx="242">
                  <c:v>4920.1999999999844</c:v>
                </c:pt>
                <c:pt idx="243">
                  <c:v>5059.2599999999838</c:v>
                </c:pt>
                <c:pt idx="244">
                  <c:v>5138.8699999999835</c:v>
                </c:pt>
                <c:pt idx="245">
                  <c:v>5165.639999999983</c:v>
                </c:pt>
                <c:pt idx="246">
                  <c:v>5096.9399999999823</c:v>
                </c:pt>
                <c:pt idx="247">
                  <c:v>5143.4399999999814</c:v>
                </c:pt>
                <c:pt idx="248">
                  <c:v>5183.6199999999817</c:v>
                </c:pt>
                <c:pt idx="249">
                  <c:v>5273.2599999999811</c:v>
                </c:pt>
                <c:pt idx="250">
                  <c:v>5218.0599999999813</c:v>
                </c:pt>
                <c:pt idx="251">
                  <c:v>5316.419999999981</c:v>
                </c:pt>
                <c:pt idx="252">
                  <c:v>5423.8699999999808</c:v>
                </c:pt>
                <c:pt idx="253">
                  <c:v>5466.1799999999821</c:v>
                </c:pt>
                <c:pt idx="254">
                  <c:v>5401.3699999999826</c:v>
                </c:pt>
                <c:pt idx="255">
                  <c:v>5294.6199999999826</c:v>
                </c:pt>
                <c:pt idx="256">
                  <c:v>5155.5999999999822</c:v>
                </c:pt>
                <c:pt idx="257">
                  <c:v>5256.1699999999819</c:v>
                </c:pt>
                <c:pt idx="258">
                  <c:v>5347.1299999999819</c:v>
                </c:pt>
                <c:pt idx="259">
                  <c:v>5313.1499999999814</c:v>
                </c:pt>
                <c:pt idx="260">
                  <c:v>5351.1599999999826</c:v>
                </c:pt>
                <c:pt idx="261">
                  <c:v>5371.5799999999826</c:v>
                </c:pt>
                <c:pt idx="262">
                  <c:v>5379.4599999999828</c:v>
                </c:pt>
                <c:pt idx="263">
                  <c:v>5386.3899999999821</c:v>
                </c:pt>
                <c:pt idx="264">
                  <c:v>5391.7999999999811</c:v>
                </c:pt>
                <c:pt idx="265">
                  <c:v>5451.6599999999808</c:v>
                </c:pt>
                <c:pt idx="266">
                  <c:v>5505.2299999999814</c:v>
                </c:pt>
                <c:pt idx="267">
                  <c:v>5537.8299999999826</c:v>
                </c:pt>
                <c:pt idx="268">
                  <c:v>5519.3799999999837</c:v>
                </c:pt>
                <c:pt idx="269">
                  <c:v>5582.6499999999842</c:v>
                </c:pt>
                <c:pt idx="270">
                  <c:v>5658.6999999999844</c:v>
                </c:pt>
                <c:pt idx="271">
                  <c:v>5648.3299999999845</c:v>
                </c:pt>
                <c:pt idx="272">
                  <c:v>5717.7899999999836</c:v>
                </c:pt>
                <c:pt idx="273">
                  <c:v>5710.4899999999834</c:v>
                </c:pt>
                <c:pt idx="274">
                  <c:v>5728.4199999999828</c:v>
                </c:pt>
                <c:pt idx="275">
                  <c:v>5719.1799999999812</c:v>
                </c:pt>
                <c:pt idx="276">
                  <c:v>5662.6999999999807</c:v>
                </c:pt>
                <c:pt idx="277">
                  <c:v>5700.2299999999814</c:v>
                </c:pt>
                <c:pt idx="278">
                  <c:v>5669.9199999999801</c:v>
                </c:pt>
                <c:pt idx="279">
                  <c:v>5649.829999999979</c:v>
                </c:pt>
                <c:pt idx="280">
                  <c:v>5683.1099999999778</c:v>
                </c:pt>
                <c:pt idx="281">
                  <c:v>5706.6299999999783</c:v>
                </c:pt>
                <c:pt idx="282">
                  <c:v>5681.5099999999784</c:v>
                </c:pt>
                <c:pt idx="283">
                  <c:v>5637.6899999999787</c:v>
                </c:pt>
                <c:pt idx="284">
                  <c:v>5645.7999999999784</c:v>
                </c:pt>
                <c:pt idx="285">
                  <c:v>5501.3699999999781</c:v>
                </c:pt>
                <c:pt idx="286">
                  <c:v>5537.5099999999775</c:v>
                </c:pt>
                <c:pt idx="287">
                  <c:v>5505.5899999999783</c:v>
                </c:pt>
                <c:pt idx="288">
                  <c:v>5517.8999999999787</c:v>
                </c:pt>
                <c:pt idx="289">
                  <c:v>5543.2499999999782</c:v>
                </c:pt>
                <c:pt idx="290">
                  <c:v>5661.6499999999778</c:v>
                </c:pt>
                <c:pt idx="291">
                  <c:v>5642.8899999999785</c:v>
                </c:pt>
                <c:pt idx="292">
                  <c:v>5708.4599999999791</c:v>
                </c:pt>
                <c:pt idx="293">
                  <c:v>5651.7499999999782</c:v>
                </c:pt>
                <c:pt idx="294">
                  <c:v>5747.5699999999779</c:v>
                </c:pt>
                <c:pt idx="295">
                  <c:v>5679.8899999999785</c:v>
                </c:pt>
                <c:pt idx="296">
                  <c:v>5782.1999999999789</c:v>
                </c:pt>
                <c:pt idx="297">
                  <c:v>5818.8399999999792</c:v>
                </c:pt>
                <c:pt idx="298">
                  <c:v>5797.329999999979</c:v>
                </c:pt>
                <c:pt idx="299">
                  <c:v>5839.4399999999787</c:v>
                </c:pt>
                <c:pt idx="300">
                  <c:v>5813.6699999999782</c:v>
                </c:pt>
                <c:pt idx="301">
                  <c:v>5917.489999999978</c:v>
                </c:pt>
                <c:pt idx="302">
                  <c:v>5949.8199999999779</c:v>
                </c:pt>
                <c:pt idx="303">
                  <c:v>6026.8499999999785</c:v>
                </c:pt>
                <c:pt idx="304">
                  <c:v>6109.7399999999798</c:v>
                </c:pt>
                <c:pt idx="305">
                  <c:v>5967.0799999999799</c:v>
                </c:pt>
                <c:pt idx="306">
                  <c:v>5866.5099999999802</c:v>
                </c:pt>
                <c:pt idx="307">
                  <c:v>5862.7999999999802</c:v>
                </c:pt>
                <c:pt idx="308">
                  <c:v>6021.2499999999809</c:v>
                </c:pt>
                <c:pt idx="309">
                  <c:v>6068.0999999999813</c:v>
                </c:pt>
                <c:pt idx="310">
                  <c:v>6068.0999999999813</c:v>
                </c:pt>
                <c:pt idx="311">
                  <c:v>6068.0999999999813</c:v>
                </c:pt>
                <c:pt idx="312">
                  <c:v>6068.0999999999813</c:v>
                </c:pt>
                <c:pt idx="313">
                  <c:v>6068.0999999999813</c:v>
                </c:pt>
                <c:pt idx="314">
                  <c:v>6068.0999999999813</c:v>
                </c:pt>
                <c:pt idx="315">
                  <c:v>6068.0999999999813</c:v>
                </c:pt>
                <c:pt idx="316">
                  <c:v>6068.0999999999813</c:v>
                </c:pt>
                <c:pt idx="317">
                  <c:v>6068.0999999999813</c:v>
                </c:pt>
                <c:pt idx="318">
                  <c:v>6068.0999999999813</c:v>
                </c:pt>
                <c:pt idx="319">
                  <c:v>6068.0999999999813</c:v>
                </c:pt>
                <c:pt idx="320">
                  <c:v>6068.0999999999813</c:v>
                </c:pt>
                <c:pt idx="321">
                  <c:v>6068.0999999999813</c:v>
                </c:pt>
                <c:pt idx="322">
                  <c:v>6068.0999999999813</c:v>
                </c:pt>
                <c:pt idx="323">
                  <c:v>6068.0999999999813</c:v>
                </c:pt>
                <c:pt idx="324">
                  <c:v>6068.0999999999813</c:v>
                </c:pt>
                <c:pt idx="325">
                  <c:v>6068.0999999999813</c:v>
                </c:pt>
                <c:pt idx="326">
                  <c:v>6068.0999999999813</c:v>
                </c:pt>
                <c:pt idx="327">
                  <c:v>6068.0999999999813</c:v>
                </c:pt>
                <c:pt idx="328">
                  <c:v>6068.0999999999813</c:v>
                </c:pt>
                <c:pt idx="329">
                  <c:v>6068.0999999999813</c:v>
                </c:pt>
                <c:pt idx="330">
                  <c:v>6068.0999999999813</c:v>
                </c:pt>
                <c:pt idx="331">
                  <c:v>6068.0999999999813</c:v>
                </c:pt>
                <c:pt idx="332">
                  <c:v>6068.0999999999813</c:v>
                </c:pt>
                <c:pt idx="333">
                  <c:v>6068.0999999999813</c:v>
                </c:pt>
                <c:pt idx="334">
                  <c:v>6068.0999999999813</c:v>
                </c:pt>
                <c:pt idx="335">
                  <c:v>6068.0999999999813</c:v>
                </c:pt>
                <c:pt idx="336">
                  <c:v>6068.0999999999813</c:v>
                </c:pt>
                <c:pt idx="337">
                  <c:v>6068.0999999999813</c:v>
                </c:pt>
                <c:pt idx="338">
                  <c:v>6068.0999999999813</c:v>
                </c:pt>
                <c:pt idx="339">
                  <c:v>6068.0999999999813</c:v>
                </c:pt>
                <c:pt idx="340">
                  <c:v>6068.0999999999813</c:v>
                </c:pt>
                <c:pt idx="341">
                  <c:v>6076.8299999999808</c:v>
                </c:pt>
                <c:pt idx="342">
                  <c:v>6120.7599999999811</c:v>
                </c:pt>
                <c:pt idx="343">
                  <c:v>6144.7099999999809</c:v>
                </c:pt>
                <c:pt idx="344">
                  <c:v>6085.7599999999811</c:v>
                </c:pt>
                <c:pt idx="345">
                  <c:v>6068.1199999999826</c:v>
                </c:pt>
                <c:pt idx="346">
                  <c:v>5944.7699999999822</c:v>
                </c:pt>
                <c:pt idx="347">
                  <c:v>5967.8199999999815</c:v>
                </c:pt>
                <c:pt idx="348">
                  <c:v>6058.3999999999805</c:v>
                </c:pt>
                <c:pt idx="349">
                  <c:v>6039.8299999999808</c:v>
                </c:pt>
                <c:pt idx="350">
                  <c:v>5988.7799999999806</c:v>
                </c:pt>
                <c:pt idx="351">
                  <c:v>6108.4899999999816</c:v>
                </c:pt>
                <c:pt idx="352">
                  <c:v>6080.2799999999806</c:v>
                </c:pt>
                <c:pt idx="353">
                  <c:v>6152.8899999999803</c:v>
                </c:pt>
                <c:pt idx="354">
                  <c:v>6279.1299999999801</c:v>
                </c:pt>
                <c:pt idx="355">
                  <c:v>6208.7799999999797</c:v>
                </c:pt>
                <c:pt idx="356">
                  <c:v>6062.7999999999793</c:v>
                </c:pt>
                <c:pt idx="357">
                  <c:v>6178.8199999999788</c:v>
                </c:pt>
                <c:pt idx="358">
                  <c:v>6190.4199999999782</c:v>
                </c:pt>
                <c:pt idx="359">
                  <c:v>6113.5799999999772</c:v>
                </c:pt>
                <c:pt idx="360">
                  <c:v>6074.3399999999774</c:v>
                </c:pt>
                <c:pt idx="361">
                  <c:v>6196.1499999999769</c:v>
                </c:pt>
                <c:pt idx="362">
                  <c:v>6229.2899999999772</c:v>
                </c:pt>
                <c:pt idx="363">
                  <c:v>6168.8699999999762</c:v>
                </c:pt>
                <c:pt idx="364">
                  <c:v>6227.1499999999769</c:v>
                </c:pt>
                <c:pt idx="365">
                  <c:v>6288.3599999999769</c:v>
                </c:pt>
                <c:pt idx="366">
                  <c:v>6281.1199999999772</c:v>
                </c:pt>
                <c:pt idx="367">
                  <c:v>6247.7299999999777</c:v>
                </c:pt>
                <c:pt idx="368">
                  <c:v>6160.1499999999778</c:v>
                </c:pt>
                <c:pt idx="369">
                  <c:v>6118.8799999999774</c:v>
                </c:pt>
                <c:pt idx="370">
                  <c:v>6194.1299999999765</c:v>
                </c:pt>
                <c:pt idx="371">
                  <c:v>6188.069999999977</c:v>
                </c:pt>
                <c:pt idx="372">
                  <c:v>6218.0399999999772</c:v>
                </c:pt>
                <c:pt idx="373">
                  <c:v>6278.7399999999761</c:v>
                </c:pt>
                <c:pt idx="374">
                  <c:v>6354.6299999999756</c:v>
                </c:pt>
                <c:pt idx="375">
                  <c:v>6422.8899999999749</c:v>
                </c:pt>
                <c:pt idx="376">
                  <c:v>6627.3299999999754</c:v>
                </c:pt>
                <c:pt idx="377">
                  <c:v>6580.649999999976</c:v>
                </c:pt>
                <c:pt idx="378">
                  <c:v>6603.439999999976</c:v>
                </c:pt>
                <c:pt idx="379">
                  <c:v>6576.5299999999752</c:v>
                </c:pt>
                <c:pt idx="380">
                  <c:v>6689.309999999974</c:v>
                </c:pt>
                <c:pt idx="381">
                  <c:v>6748.4899999999734</c:v>
                </c:pt>
                <c:pt idx="382">
                  <c:v>6795.7799999999725</c:v>
                </c:pt>
                <c:pt idx="383">
                  <c:v>6776.1099999999733</c:v>
                </c:pt>
                <c:pt idx="384">
                  <c:v>6872.5599999999731</c:v>
                </c:pt>
                <c:pt idx="385">
                  <c:v>6872.9899999999725</c:v>
                </c:pt>
                <c:pt idx="386">
                  <c:v>6883.7699999999732</c:v>
                </c:pt>
                <c:pt idx="387">
                  <c:v>6928.1599999999735</c:v>
                </c:pt>
                <c:pt idx="388">
                  <c:v>6930.6299999999746</c:v>
                </c:pt>
                <c:pt idx="389">
                  <c:v>6834.5799999999754</c:v>
                </c:pt>
                <c:pt idx="390">
                  <c:v>6784.4599999999755</c:v>
                </c:pt>
                <c:pt idx="391">
                  <c:v>6826.189999999975</c:v>
                </c:pt>
                <c:pt idx="392">
                  <c:v>6903.3399999999756</c:v>
                </c:pt>
                <c:pt idx="393">
                  <c:v>6988.1599999999762</c:v>
                </c:pt>
                <c:pt idx="394">
                  <c:v>7099.5599999999758</c:v>
                </c:pt>
                <c:pt idx="395">
                  <c:v>6989.6599999999753</c:v>
                </c:pt>
                <c:pt idx="396">
                  <c:v>6995.6299999999765</c:v>
                </c:pt>
                <c:pt idx="397">
                  <c:v>7026.4599999999773</c:v>
                </c:pt>
                <c:pt idx="398">
                  <c:v>6967.6199999999762</c:v>
                </c:pt>
                <c:pt idx="399">
                  <c:v>7048.6999999999753</c:v>
                </c:pt>
                <c:pt idx="400">
                  <c:v>7017.729999999975</c:v>
                </c:pt>
                <c:pt idx="401">
                  <c:v>6980.2799999999752</c:v>
                </c:pt>
                <c:pt idx="402">
                  <c:v>7057.3999999999751</c:v>
                </c:pt>
                <c:pt idx="403">
                  <c:v>7123.5399999999745</c:v>
                </c:pt>
                <c:pt idx="404">
                  <c:v>7203.3499999999749</c:v>
                </c:pt>
                <c:pt idx="405">
                  <c:v>7209.9599999999755</c:v>
                </c:pt>
                <c:pt idx="406">
                  <c:v>7180.8199999999761</c:v>
                </c:pt>
                <c:pt idx="407">
                  <c:v>7147.1299999999756</c:v>
                </c:pt>
                <c:pt idx="408">
                  <c:v>7250.8099999999768</c:v>
                </c:pt>
                <c:pt idx="409">
                  <c:v>7290.069999999977</c:v>
                </c:pt>
                <c:pt idx="410">
                  <c:v>7255.0599999999768</c:v>
                </c:pt>
                <c:pt idx="411">
                  <c:v>7329.3299999999772</c:v>
                </c:pt>
                <c:pt idx="412">
                  <c:v>7396.3299999999763</c:v>
                </c:pt>
                <c:pt idx="413">
                  <c:v>7382.0499999999765</c:v>
                </c:pt>
                <c:pt idx="414">
                  <c:v>7423.1999999999771</c:v>
                </c:pt>
                <c:pt idx="415">
                  <c:v>7374.3899999999767</c:v>
                </c:pt>
                <c:pt idx="416">
                  <c:v>7362.319999999977</c:v>
                </c:pt>
                <c:pt idx="417">
                  <c:v>7386.4199999999764</c:v>
                </c:pt>
                <c:pt idx="418">
                  <c:v>7390.189999999976</c:v>
                </c:pt>
                <c:pt idx="419">
                  <c:v>7404.1299999999765</c:v>
                </c:pt>
                <c:pt idx="420">
                  <c:v>7446.6999999999753</c:v>
                </c:pt>
                <c:pt idx="421">
                  <c:v>7472.2699999999741</c:v>
                </c:pt>
                <c:pt idx="422">
                  <c:v>7529.7699999999741</c:v>
                </c:pt>
                <c:pt idx="423">
                  <c:v>7547.9299999999748</c:v>
                </c:pt>
                <c:pt idx="424">
                  <c:v>7572.109999999976</c:v>
                </c:pt>
                <c:pt idx="425">
                  <c:v>7608.939999999976</c:v>
                </c:pt>
                <c:pt idx="426">
                  <c:v>7533.689999999976</c:v>
                </c:pt>
                <c:pt idx="427">
                  <c:v>7453.399999999976</c:v>
                </c:pt>
                <c:pt idx="428">
                  <c:v>7245.1299999999774</c:v>
                </c:pt>
                <c:pt idx="429">
                  <c:v>7337.8399999999774</c:v>
                </c:pt>
                <c:pt idx="430">
                  <c:v>7376.3899999999785</c:v>
                </c:pt>
                <c:pt idx="431">
                  <c:v>7466.7199999999775</c:v>
                </c:pt>
                <c:pt idx="432">
                  <c:v>7460.989999999978</c:v>
                </c:pt>
                <c:pt idx="433">
                  <c:v>7516.2899999999772</c:v>
                </c:pt>
                <c:pt idx="434">
                  <c:v>7547.5099999999766</c:v>
                </c:pt>
                <c:pt idx="435">
                  <c:v>7615.5599999999768</c:v>
                </c:pt>
                <c:pt idx="436">
                  <c:v>7666.2299999999768</c:v>
                </c:pt>
                <c:pt idx="437">
                  <c:v>7713.9699999999775</c:v>
                </c:pt>
                <c:pt idx="438">
                  <c:v>7725.7499999999773</c:v>
                </c:pt>
                <c:pt idx="439">
                  <c:v>7671.8399999999783</c:v>
                </c:pt>
                <c:pt idx="440">
                  <c:v>7673.3999999999787</c:v>
                </c:pt>
                <c:pt idx="441">
                  <c:v>7682.539999999979</c:v>
                </c:pt>
                <c:pt idx="442">
                  <c:v>7659.9899999999798</c:v>
                </c:pt>
                <c:pt idx="443">
                  <c:v>7723.6599999999808</c:v>
                </c:pt>
                <c:pt idx="444">
                  <c:v>7675.9099999999817</c:v>
                </c:pt>
                <c:pt idx="445">
                  <c:v>7709.8599999999824</c:v>
                </c:pt>
                <c:pt idx="446">
                  <c:v>7722.889999999983</c:v>
                </c:pt>
                <c:pt idx="447">
                  <c:v>7716.6199999999835</c:v>
                </c:pt>
                <c:pt idx="448">
                  <c:v>7700.2199999999839</c:v>
                </c:pt>
                <c:pt idx="449">
                  <c:v>7843.6099999999833</c:v>
                </c:pt>
                <c:pt idx="450">
                  <c:v>7809.9599999999837</c:v>
                </c:pt>
                <c:pt idx="451">
                  <c:v>7824.3499999999831</c:v>
                </c:pt>
                <c:pt idx="452">
                  <c:v>7817.6099999999824</c:v>
                </c:pt>
                <c:pt idx="453">
                  <c:v>7840.5699999999815</c:v>
                </c:pt>
                <c:pt idx="454">
                  <c:v>7979.3899999999812</c:v>
                </c:pt>
                <c:pt idx="455">
                  <c:v>8030.6099999999806</c:v>
                </c:pt>
                <c:pt idx="456">
                  <c:v>8036.6199999999808</c:v>
                </c:pt>
                <c:pt idx="457">
                  <c:v>8036.6199999999808</c:v>
                </c:pt>
                <c:pt idx="458">
                  <c:v>7980.8199999999806</c:v>
                </c:pt>
                <c:pt idx="459">
                  <c:v>8006.8199999999806</c:v>
                </c:pt>
                <c:pt idx="460">
                  <c:v>8015.4699999999793</c:v>
                </c:pt>
                <c:pt idx="461">
                  <c:v>8057.45999999998</c:v>
                </c:pt>
                <c:pt idx="462">
                  <c:v>8057.5099999999793</c:v>
                </c:pt>
                <c:pt idx="463">
                  <c:v>8074.329999999979</c:v>
                </c:pt>
                <c:pt idx="464">
                  <c:v>8037.7699999999786</c:v>
                </c:pt>
                <c:pt idx="465">
                  <c:v>8099.1799999999785</c:v>
                </c:pt>
                <c:pt idx="466">
                  <c:v>8188.7899999999772</c:v>
                </c:pt>
                <c:pt idx="467">
                  <c:v>8127.3799999999765</c:v>
                </c:pt>
                <c:pt idx="468">
                  <c:v>8125.6799999999757</c:v>
                </c:pt>
                <c:pt idx="469">
                  <c:v>8197.4999999999745</c:v>
                </c:pt>
                <c:pt idx="470">
                  <c:v>8205.4699999999757</c:v>
                </c:pt>
                <c:pt idx="471">
                  <c:v>8315.7899999999754</c:v>
                </c:pt>
                <c:pt idx="472">
                  <c:v>8300.649999999976</c:v>
                </c:pt>
                <c:pt idx="473">
                  <c:v>8330.6899999999769</c:v>
                </c:pt>
                <c:pt idx="474">
                  <c:v>8316.6599999999762</c:v>
                </c:pt>
                <c:pt idx="475">
                  <c:v>8447.7899999999754</c:v>
                </c:pt>
                <c:pt idx="476">
                  <c:v>8542.8699999999753</c:v>
                </c:pt>
                <c:pt idx="477">
                  <c:v>8542.8699999999753</c:v>
                </c:pt>
                <c:pt idx="478">
                  <c:v>8543.5599999999758</c:v>
                </c:pt>
                <c:pt idx="479">
                  <c:v>8433.0999999999767</c:v>
                </c:pt>
                <c:pt idx="480">
                  <c:v>8408.4599999999773</c:v>
                </c:pt>
                <c:pt idx="481">
                  <c:v>8392.1399999999776</c:v>
                </c:pt>
                <c:pt idx="482">
                  <c:v>8441.9299999999785</c:v>
                </c:pt>
                <c:pt idx="483">
                  <c:v>8421.9799999999777</c:v>
                </c:pt>
                <c:pt idx="484">
                  <c:v>8520.5599999999777</c:v>
                </c:pt>
                <c:pt idx="485">
                  <c:v>8626.529999999977</c:v>
                </c:pt>
                <c:pt idx="486">
                  <c:v>8532.9399999999769</c:v>
                </c:pt>
                <c:pt idx="487">
                  <c:v>8622.9699999999757</c:v>
                </c:pt>
                <c:pt idx="488">
                  <c:v>8658.3299999999763</c:v>
                </c:pt>
                <c:pt idx="489">
                  <c:v>8738.3599999999751</c:v>
                </c:pt>
                <c:pt idx="490">
                  <c:v>8839.7799999999752</c:v>
                </c:pt>
                <c:pt idx="491">
                  <c:v>8869.5299999999752</c:v>
                </c:pt>
                <c:pt idx="492">
                  <c:v>8882.9199999999764</c:v>
                </c:pt>
                <c:pt idx="493">
                  <c:v>8856.649999999976</c:v>
                </c:pt>
                <c:pt idx="494">
                  <c:v>8920.3799999999756</c:v>
                </c:pt>
                <c:pt idx="495">
                  <c:v>8979.1399999999758</c:v>
                </c:pt>
                <c:pt idx="496">
                  <c:v>8971.7499999999764</c:v>
                </c:pt>
                <c:pt idx="497">
                  <c:v>8988.779999999977</c:v>
                </c:pt>
                <c:pt idx="498">
                  <c:v>9039.7299999999777</c:v>
                </c:pt>
                <c:pt idx="499">
                  <c:v>9095.409999999978</c:v>
                </c:pt>
                <c:pt idx="500">
                  <c:v>9264.5599999999777</c:v>
                </c:pt>
                <c:pt idx="501">
                  <c:v>9279.9799999999777</c:v>
                </c:pt>
                <c:pt idx="502">
                  <c:v>9114.6099999999788</c:v>
                </c:pt>
                <c:pt idx="503">
                  <c:v>9071.869999999979</c:v>
                </c:pt>
                <c:pt idx="504">
                  <c:v>9188.4399999999769</c:v>
                </c:pt>
                <c:pt idx="505">
                  <c:v>9150.9799999999759</c:v>
                </c:pt>
                <c:pt idx="506">
                  <c:v>9251.4499999999753</c:v>
                </c:pt>
                <c:pt idx="507">
                  <c:v>9232.2299999999759</c:v>
                </c:pt>
                <c:pt idx="508">
                  <c:v>9321.779999999977</c:v>
                </c:pt>
                <c:pt idx="509">
                  <c:v>9346.7299999999777</c:v>
                </c:pt>
                <c:pt idx="510">
                  <c:v>9362.9799999999777</c:v>
                </c:pt>
                <c:pt idx="511">
                  <c:v>9214.1699999999764</c:v>
                </c:pt>
                <c:pt idx="512">
                  <c:v>9211.279999999977</c:v>
                </c:pt>
                <c:pt idx="513">
                  <c:v>9209.8199999999761</c:v>
                </c:pt>
                <c:pt idx="514">
                  <c:v>9231.6799999999766</c:v>
                </c:pt>
                <c:pt idx="515">
                  <c:v>9326.5599999999777</c:v>
                </c:pt>
                <c:pt idx="516">
                  <c:v>9393.9299999999785</c:v>
                </c:pt>
                <c:pt idx="517">
                  <c:v>9500.5099999999802</c:v>
                </c:pt>
                <c:pt idx="518">
                  <c:v>9486.7599999999802</c:v>
                </c:pt>
                <c:pt idx="519">
                  <c:v>9506.7999999999811</c:v>
                </c:pt>
                <c:pt idx="520">
                  <c:v>9537.3299999999817</c:v>
                </c:pt>
                <c:pt idx="521">
                  <c:v>9569.2599999999802</c:v>
                </c:pt>
                <c:pt idx="522">
                  <c:v>9462.9299999999785</c:v>
                </c:pt>
                <c:pt idx="523">
                  <c:v>9485.6899999999787</c:v>
                </c:pt>
                <c:pt idx="524">
                  <c:v>9492.6299999999792</c:v>
                </c:pt>
                <c:pt idx="525">
                  <c:v>9464.4699999999793</c:v>
                </c:pt>
                <c:pt idx="526">
                  <c:v>9506.2499999999782</c:v>
                </c:pt>
                <c:pt idx="527">
                  <c:v>9541.7599999999784</c:v>
                </c:pt>
                <c:pt idx="528">
                  <c:v>9565.8899999999776</c:v>
                </c:pt>
                <c:pt idx="529">
                  <c:v>9580.3899999999776</c:v>
                </c:pt>
                <c:pt idx="530">
                  <c:v>9508.2999999999774</c:v>
                </c:pt>
                <c:pt idx="531">
                  <c:v>9630.9599999999773</c:v>
                </c:pt>
                <c:pt idx="532">
                  <c:v>9762.779999999977</c:v>
                </c:pt>
                <c:pt idx="533">
                  <c:v>9961.1699999999764</c:v>
                </c:pt>
                <c:pt idx="534">
                  <c:v>9961.2899999999754</c:v>
                </c:pt>
                <c:pt idx="535">
                  <c:v>10026.529999999975</c:v>
                </c:pt>
                <c:pt idx="536">
                  <c:v>10027.049999999974</c:v>
                </c:pt>
                <c:pt idx="537">
                  <c:v>10093.019999999975</c:v>
                </c:pt>
                <c:pt idx="538">
                  <c:v>10061.169999999976</c:v>
                </c:pt>
                <c:pt idx="539">
                  <c:v>10102.989999999976</c:v>
                </c:pt>
                <c:pt idx="540">
                  <c:v>10211.739999999976</c:v>
                </c:pt>
                <c:pt idx="541">
                  <c:v>10301.259999999977</c:v>
                </c:pt>
                <c:pt idx="542">
                  <c:v>10388.479999999976</c:v>
                </c:pt>
                <c:pt idx="543">
                  <c:v>10411.539999999975</c:v>
                </c:pt>
                <c:pt idx="544">
                  <c:v>10490.159999999974</c:v>
                </c:pt>
                <c:pt idx="545">
                  <c:v>10479.379999999976</c:v>
                </c:pt>
                <c:pt idx="546">
                  <c:v>10542.449999999975</c:v>
                </c:pt>
                <c:pt idx="547">
                  <c:v>10554.359999999975</c:v>
                </c:pt>
                <c:pt idx="548">
                  <c:v>10590.019999999975</c:v>
                </c:pt>
                <c:pt idx="549">
                  <c:v>10629.899999999976</c:v>
                </c:pt>
                <c:pt idx="550">
                  <c:v>10554.219999999976</c:v>
                </c:pt>
                <c:pt idx="551">
                  <c:v>10636.419999999975</c:v>
                </c:pt>
                <c:pt idx="552">
                  <c:v>10675.989999999974</c:v>
                </c:pt>
                <c:pt idx="553">
                  <c:v>10690.329999999976</c:v>
                </c:pt>
                <c:pt idx="554">
                  <c:v>10722.999999999978</c:v>
                </c:pt>
                <c:pt idx="555">
                  <c:v>10782.919999999978</c:v>
                </c:pt>
                <c:pt idx="556">
                  <c:v>10741.649999999976</c:v>
                </c:pt>
                <c:pt idx="557">
                  <c:v>10729.409999999974</c:v>
                </c:pt>
                <c:pt idx="558">
                  <c:v>10784.049999999974</c:v>
                </c:pt>
                <c:pt idx="559">
                  <c:v>10809.149999999972</c:v>
                </c:pt>
                <c:pt idx="560">
                  <c:v>10773.929999999971</c:v>
                </c:pt>
                <c:pt idx="561">
                  <c:v>10846.79999999997</c:v>
                </c:pt>
                <c:pt idx="562">
                  <c:v>10865.88999999997</c:v>
                </c:pt>
                <c:pt idx="563">
                  <c:v>10864.679999999971</c:v>
                </c:pt>
                <c:pt idx="564">
                  <c:v>10981.829999999969</c:v>
                </c:pt>
                <c:pt idx="565">
                  <c:v>11060.499999999971</c:v>
                </c:pt>
                <c:pt idx="566">
                  <c:v>11135.989999999971</c:v>
                </c:pt>
                <c:pt idx="567">
                  <c:v>11180.04999999997</c:v>
                </c:pt>
                <c:pt idx="568">
                  <c:v>11222.819999999969</c:v>
                </c:pt>
                <c:pt idx="569">
                  <c:v>11150.819999999967</c:v>
                </c:pt>
                <c:pt idx="570">
                  <c:v>11071.369999999968</c:v>
                </c:pt>
                <c:pt idx="571">
                  <c:v>11133.839999999971</c:v>
                </c:pt>
                <c:pt idx="572">
                  <c:v>11168.099999999973</c:v>
                </c:pt>
                <c:pt idx="573">
                  <c:v>11228.429999999973</c:v>
                </c:pt>
                <c:pt idx="574">
                  <c:v>11273.739999999972</c:v>
                </c:pt>
                <c:pt idx="575">
                  <c:v>11288.139999999972</c:v>
                </c:pt>
                <c:pt idx="576">
                  <c:v>11261.139999999974</c:v>
                </c:pt>
                <c:pt idx="577">
                  <c:v>11231.449999999975</c:v>
                </c:pt>
                <c:pt idx="578">
                  <c:v>11293.049999999976</c:v>
                </c:pt>
                <c:pt idx="579">
                  <c:v>11272.069999999974</c:v>
                </c:pt>
                <c:pt idx="580">
                  <c:v>11398.769999999973</c:v>
                </c:pt>
                <c:pt idx="581">
                  <c:v>11413.379999999976</c:v>
                </c:pt>
                <c:pt idx="582">
                  <c:v>11505.709999999977</c:v>
                </c:pt>
                <c:pt idx="583">
                  <c:v>11594.029999999979</c:v>
                </c:pt>
                <c:pt idx="584">
                  <c:v>11578.869999999981</c:v>
                </c:pt>
                <c:pt idx="585">
                  <c:v>11609.65999999998</c:v>
                </c:pt>
                <c:pt idx="586">
                  <c:v>11683.119999999979</c:v>
                </c:pt>
                <c:pt idx="587">
                  <c:v>11693.479999999978</c:v>
                </c:pt>
                <c:pt idx="588">
                  <c:v>11695.509999999977</c:v>
                </c:pt>
                <c:pt idx="589">
                  <c:v>11630.239999999978</c:v>
                </c:pt>
                <c:pt idx="590">
                  <c:v>11685.189999999979</c:v>
                </c:pt>
                <c:pt idx="591">
                  <c:v>11654.889999999979</c:v>
                </c:pt>
                <c:pt idx="592">
                  <c:v>11703.42999999998</c:v>
                </c:pt>
                <c:pt idx="593">
                  <c:v>11939.15999999998</c:v>
                </c:pt>
                <c:pt idx="594">
                  <c:v>12078.719999999981</c:v>
                </c:pt>
                <c:pt idx="595">
                  <c:v>12041.409999999983</c:v>
                </c:pt>
                <c:pt idx="596">
                  <c:v>12071.109999999982</c:v>
                </c:pt>
                <c:pt idx="597">
                  <c:v>12011.889999999981</c:v>
                </c:pt>
                <c:pt idx="598">
                  <c:v>12027.159999999982</c:v>
                </c:pt>
                <c:pt idx="599">
                  <c:v>11971.809999999981</c:v>
                </c:pt>
                <c:pt idx="600">
                  <c:v>11954.659999999982</c:v>
                </c:pt>
                <c:pt idx="601">
                  <c:v>11838.409999999982</c:v>
                </c:pt>
                <c:pt idx="602">
                  <c:v>12119.379999999983</c:v>
                </c:pt>
                <c:pt idx="603">
                  <c:v>11879.919999999984</c:v>
                </c:pt>
                <c:pt idx="604">
                  <c:v>11754.989999999983</c:v>
                </c:pt>
                <c:pt idx="605">
                  <c:v>11754.989999999983</c:v>
                </c:pt>
                <c:pt idx="606">
                  <c:v>12051.709999999985</c:v>
                </c:pt>
                <c:pt idx="607">
                  <c:v>12235.939999999986</c:v>
                </c:pt>
                <c:pt idx="608">
                  <c:v>12235.939999999986</c:v>
                </c:pt>
                <c:pt idx="609">
                  <c:v>12235.939999999986</c:v>
                </c:pt>
                <c:pt idx="610">
                  <c:v>12235.939999999986</c:v>
                </c:pt>
                <c:pt idx="611">
                  <c:v>12235.939999999986</c:v>
                </c:pt>
                <c:pt idx="612">
                  <c:v>12235.939999999986</c:v>
                </c:pt>
                <c:pt idx="613">
                  <c:v>12235.939999999986</c:v>
                </c:pt>
                <c:pt idx="614">
                  <c:v>12235.939999999986</c:v>
                </c:pt>
                <c:pt idx="615">
                  <c:v>12235.939999999986</c:v>
                </c:pt>
                <c:pt idx="616">
                  <c:v>12235.939999999986</c:v>
                </c:pt>
                <c:pt idx="617">
                  <c:v>12235.939999999986</c:v>
                </c:pt>
                <c:pt idx="618">
                  <c:v>12235.939999999986</c:v>
                </c:pt>
                <c:pt idx="619">
                  <c:v>12235.939999999986</c:v>
                </c:pt>
                <c:pt idx="620">
                  <c:v>12235.939999999986</c:v>
                </c:pt>
                <c:pt idx="621">
                  <c:v>12235.939999999986</c:v>
                </c:pt>
                <c:pt idx="622">
                  <c:v>12235.939999999986</c:v>
                </c:pt>
                <c:pt idx="623">
                  <c:v>12235.939999999986</c:v>
                </c:pt>
                <c:pt idx="624">
                  <c:v>12235.939999999986</c:v>
                </c:pt>
                <c:pt idx="625">
                  <c:v>12235.939999999986</c:v>
                </c:pt>
                <c:pt idx="626">
                  <c:v>12235.939999999986</c:v>
                </c:pt>
                <c:pt idx="627">
                  <c:v>12235.939999999986</c:v>
                </c:pt>
                <c:pt idx="628">
                  <c:v>12235.939999999986</c:v>
                </c:pt>
                <c:pt idx="629">
                  <c:v>12274.869999999986</c:v>
                </c:pt>
                <c:pt idx="630">
                  <c:v>12411.149999999989</c:v>
                </c:pt>
                <c:pt idx="631">
                  <c:v>12609.339999999989</c:v>
                </c:pt>
                <c:pt idx="632">
                  <c:v>12471.749999999989</c:v>
                </c:pt>
                <c:pt idx="633">
                  <c:v>12548.869999999988</c:v>
                </c:pt>
                <c:pt idx="634">
                  <c:v>12329.209999999988</c:v>
                </c:pt>
                <c:pt idx="635">
                  <c:v>12351.189999999988</c:v>
                </c:pt>
                <c:pt idx="636">
                  <c:v>12486.129999999986</c:v>
                </c:pt>
                <c:pt idx="637">
                  <c:v>12665.209999999985</c:v>
                </c:pt>
                <c:pt idx="638">
                  <c:v>12697.219999999987</c:v>
                </c:pt>
                <c:pt idx="639">
                  <c:v>12844.239999999989</c:v>
                </c:pt>
                <c:pt idx="640">
                  <c:v>13199.749999999989</c:v>
                </c:pt>
                <c:pt idx="641">
                  <c:v>13265.37999999999</c:v>
                </c:pt>
                <c:pt idx="642">
                  <c:v>13214.429999999989</c:v>
                </c:pt>
                <c:pt idx="643">
                  <c:v>13213.53999999999</c:v>
                </c:pt>
                <c:pt idx="644">
                  <c:v>13216.499999999993</c:v>
                </c:pt>
                <c:pt idx="645">
                  <c:v>13285.559999999992</c:v>
                </c:pt>
                <c:pt idx="646">
                  <c:v>13433.069999999991</c:v>
                </c:pt>
                <c:pt idx="647">
                  <c:v>13517.239999999989</c:v>
                </c:pt>
                <c:pt idx="648">
                  <c:v>13493.97999999999</c:v>
                </c:pt>
                <c:pt idx="649">
                  <c:v>13493.579999999993</c:v>
                </c:pt>
                <c:pt idx="650">
                  <c:v>13540.189999999991</c:v>
                </c:pt>
                <c:pt idx="651">
                  <c:v>13679.619999999992</c:v>
                </c:pt>
                <c:pt idx="652">
                  <c:v>13809.839999999993</c:v>
                </c:pt>
                <c:pt idx="653">
                  <c:v>13888.199999999993</c:v>
                </c:pt>
                <c:pt idx="654">
                  <c:v>14048.719999999994</c:v>
                </c:pt>
                <c:pt idx="655">
                  <c:v>14164.519999999995</c:v>
                </c:pt>
                <c:pt idx="656">
                  <c:v>13991.359999999993</c:v>
                </c:pt>
                <c:pt idx="657">
                  <c:v>14001.109999999995</c:v>
                </c:pt>
                <c:pt idx="658">
                  <c:v>14012.859999999995</c:v>
                </c:pt>
                <c:pt idx="659">
                  <c:v>14097.229999999996</c:v>
                </c:pt>
                <c:pt idx="660">
                  <c:v>13682.659999999996</c:v>
                </c:pt>
                <c:pt idx="661">
                  <c:v>13658.72</c:v>
                </c:pt>
                <c:pt idx="662">
                  <c:v>13900.11</c:v>
                </c:pt>
                <c:pt idx="663">
                  <c:v>13982.93</c:v>
                </c:pt>
                <c:pt idx="664">
                  <c:v>14058.14</c:v>
                </c:pt>
                <c:pt idx="665">
                  <c:v>14104.21</c:v>
                </c:pt>
                <c:pt idx="666">
                  <c:v>14244.94</c:v>
                </c:pt>
                <c:pt idx="667">
                  <c:v>14330.8</c:v>
                </c:pt>
                <c:pt idx="668">
                  <c:v>14582.38</c:v>
                </c:pt>
                <c:pt idx="669">
                  <c:v>14457.88</c:v>
                </c:pt>
                <c:pt idx="670">
                  <c:v>14379.91</c:v>
                </c:pt>
                <c:pt idx="671">
                  <c:v>14427.730000000001</c:v>
                </c:pt>
                <c:pt idx="672">
                  <c:v>14709.570000000003</c:v>
                </c:pt>
                <c:pt idx="673">
                  <c:v>14663.830000000005</c:v>
                </c:pt>
                <c:pt idx="674">
                  <c:v>14679.810000000005</c:v>
                </c:pt>
                <c:pt idx="675">
                  <c:v>14549.020000000006</c:v>
                </c:pt>
                <c:pt idx="676">
                  <c:v>14497.600000000008</c:v>
                </c:pt>
                <c:pt idx="677">
                  <c:v>14758.780000000008</c:v>
                </c:pt>
                <c:pt idx="678">
                  <c:v>14750.500000000009</c:v>
                </c:pt>
                <c:pt idx="679">
                  <c:v>14614.690000000008</c:v>
                </c:pt>
                <c:pt idx="680">
                  <c:v>14806.000000000009</c:v>
                </c:pt>
                <c:pt idx="681">
                  <c:v>14411.650000000011</c:v>
                </c:pt>
                <c:pt idx="682">
                  <c:v>14600.600000000008</c:v>
                </c:pt>
                <c:pt idx="683">
                  <c:v>14479.180000000008</c:v>
                </c:pt>
                <c:pt idx="684">
                  <c:v>14739.010000000007</c:v>
                </c:pt>
                <c:pt idx="685">
                  <c:v>14794.340000000007</c:v>
                </c:pt>
                <c:pt idx="686">
                  <c:v>14529.630000000008</c:v>
                </c:pt>
                <c:pt idx="687">
                  <c:v>14735.790000000008</c:v>
                </c:pt>
                <c:pt idx="688">
                  <c:v>14921.640000000007</c:v>
                </c:pt>
                <c:pt idx="689">
                  <c:v>14886.670000000006</c:v>
                </c:pt>
                <c:pt idx="690">
                  <c:v>14962.670000000007</c:v>
                </c:pt>
                <c:pt idx="691">
                  <c:v>14842.190000000006</c:v>
                </c:pt>
                <c:pt idx="692">
                  <c:v>14767.000000000005</c:v>
                </c:pt>
                <c:pt idx="693">
                  <c:v>14965.020000000006</c:v>
                </c:pt>
                <c:pt idx="694">
                  <c:v>15097.370000000006</c:v>
                </c:pt>
                <c:pt idx="695">
                  <c:v>15177.920000000006</c:v>
                </c:pt>
                <c:pt idx="696">
                  <c:v>15239.320000000003</c:v>
                </c:pt>
                <c:pt idx="697">
                  <c:v>15101.330000000004</c:v>
                </c:pt>
                <c:pt idx="698">
                  <c:v>15393.660000000003</c:v>
                </c:pt>
                <c:pt idx="699">
                  <c:v>15460.130000000005</c:v>
                </c:pt>
                <c:pt idx="700">
                  <c:v>15594.400000000005</c:v>
                </c:pt>
                <c:pt idx="701">
                  <c:v>15417.740000000005</c:v>
                </c:pt>
                <c:pt idx="702">
                  <c:v>15358.060000000005</c:v>
                </c:pt>
                <c:pt idx="703">
                  <c:v>15575.010000000006</c:v>
                </c:pt>
                <c:pt idx="704">
                  <c:v>15582.770000000008</c:v>
                </c:pt>
                <c:pt idx="705">
                  <c:v>15654.730000000007</c:v>
                </c:pt>
                <c:pt idx="706">
                  <c:v>15684.540000000008</c:v>
                </c:pt>
                <c:pt idx="707">
                  <c:v>15611.980000000007</c:v>
                </c:pt>
                <c:pt idx="708">
                  <c:v>15480.250000000007</c:v>
                </c:pt>
                <c:pt idx="709">
                  <c:v>15308.220000000007</c:v>
                </c:pt>
                <c:pt idx="710">
                  <c:v>15305.630000000005</c:v>
                </c:pt>
                <c:pt idx="711">
                  <c:v>15459.440000000004</c:v>
                </c:pt>
                <c:pt idx="712">
                  <c:v>15295.550000000007</c:v>
                </c:pt>
                <c:pt idx="713">
                  <c:v>15158.330000000005</c:v>
                </c:pt>
                <c:pt idx="714">
                  <c:v>14973.700000000004</c:v>
                </c:pt>
                <c:pt idx="715">
                  <c:v>14945.940000000006</c:v>
                </c:pt>
                <c:pt idx="716">
                  <c:v>14582.290000000005</c:v>
                </c:pt>
                <c:pt idx="717">
                  <c:v>14746.120000000003</c:v>
                </c:pt>
                <c:pt idx="718">
                  <c:v>14927.760000000002</c:v>
                </c:pt>
                <c:pt idx="719">
                  <c:v>15233.04</c:v>
                </c:pt>
                <c:pt idx="720">
                  <c:v>15263.27</c:v>
                </c:pt>
                <c:pt idx="721">
                  <c:v>15334.279999999999</c:v>
                </c:pt>
                <c:pt idx="722">
                  <c:v>15609.14</c:v>
                </c:pt>
                <c:pt idx="723">
                  <c:v>15192.579999999998</c:v>
                </c:pt>
                <c:pt idx="724">
                  <c:v>15232.689999999999</c:v>
                </c:pt>
                <c:pt idx="725">
                  <c:v>14730.869999999999</c:v>
                </c:pt>
                <c:pt idx="726">
                  <c:v>15157.05</c:v>
                </c:pt>
                <c:pt idx="727">
                  <c:v>15510.059999999998</c:v>
                </c:pt>
                <c:pt idx="728">
                  <c:v>15549.999999999996</c:v>
                </c:pt>
                <c:pt idx="729">
                  <c:v>15682.239999999998</c:v>
                </c:pt>
                <c:pt idx="730">
                  <c:v>15807.449999999997</c:v>
                </c:pt>
                <c:pt idx="731">
                  <c:v>15896.109999999997</c:v>
                </c:pt>
                <c:pt idx="732">
                  <c:v>15887.839999999997</c:v>
                </c:pt>
                <c:pt idx="733">
                  <c:v>15919.879999999997</c:v>
                </c:pt>
                <c:pt idx="734">
                  <c:v>15829.189999999999</c:v>
                </c:pt>
                <c:pt idx="735">
                  <c:v>16014.939999999999</c:v>
                </c:pt>
                <c:pt idx="736">
                  <c:v>16022.009999999998</c:v>
                </c:pt>
                <c:pt idx="737">
                  <c:v>15813.339999999998</c:v>
                </c:pt>
                <c:pt idx="738">
                  <c:v>15883.5</c:v>
                </c:pt>
                <c:pt idx="739">
                  <c:v>15964.86</c:v>
                </c:pt>
                <c:pt idx="740">
                  <c:v>15949.16</c:v>
                </c:pt>
                <c:pt idx="741">
                  <c:v>15781.220000000001</c:v>
                </c:pt>
                <c:pt idx="742">
                  <c:v>15844.04</c:v>
                </c:pt>
                <c:pt idx="743">
                  <c:v>16009.16</c:v>
                </c:pt>
                <c:pt idx="744">
                  <c:v>16041.650000000001</c:v>
                </c:pt>
                <c:pt idx="745">
                  <c:v>15901.710000000003</c:v>
                </c:pt>
                <c:pt idx="746">
                  <c:v>15653.480000000003</c:v>
                </c:pt>
                <c:pt idx="747">
                  <c:v>15478.540000000003</c:v>
                </c:pt>
                <c:pt idx="748">
                  <c:v>15512.42</c:v>
                </c:pt>
                <c:pt idx="749">
                  <c:v>15487.99</c:v>
                </c:pt>
                <c:pt idx="750">
                  <c:v>15372.45</c:v>
                </c:pt>
                <c:pt idx="751">
                  <c:v>15543.32</c:v>
                </c:pt>
                <c:pt idx="752">
                  <c:v>15275.829999999998</c:v>
                </c:pt>
                <c:pt idx="753">
                  <c:v>15614.63</c:v>
                </c:pt>
                <c:pt idx="754">
                  <c:v>15785.259999999998</c:v>
                </c:pt>
                <c:pt idx="755">
                  <c:v>15999.119999999999</c:v>
                </c:pt>
                <c:pt idx="756">
                  <c:v>15914.89</c:v>
                </c:pt>
                <c:pt idx="757">
                  <c:v>15930.189999999999</c:v>
                </c:pt>
                <c:pt idx="758">
                  <c:v>16124.619999999997</c:v>
                </c:pt>
                <c:pt idx="759">
                  <c:v>15910.709999999995</c:v>
                </c:pt>
                <c:pt idx="760">
                  <c:v>15955.219999999994</c:v>
                </c:pt>
                <c:pt idx="761">
                  <c:v>16663.339999999993</c:v>
                </c:pt>
                <c:pt idx="762">
                  <c:v>16710.459999999992</c:v>
                </c:pt>
                <c:pt idx="763">
                  <c:v>16699.729999999992</c:v>
                </c:pt>
                <c:pt idx="764">
                  <c:v>16722.079999999991</c:v>
                </c:pt>
                <c:pt idx="765">
                  <c:v>16676.46999999999</c:v>
                </c:pt>
                <c:pt idx="766">
                  <c:v>16692.19999999999</c:v>
                </c:pt>
                <c:pt idx="767">
                  <c:v>16886.289999999994</c:v>
                </c:pt>
                <c:pt idx="768">
                  <c:v>17018.429999999993</c:v>
                </c:pt>
                <c:pt idx="769">
                  <c:v>17004.469999999994</c:v>
                </c:pt>
                <c:pt idx="770">
                  <c:v>16955.599999999991</c:v>
                </c:pt>
                <c:pt idx="771">
                  <c:v>16987.079999999987</c:v>
                </c:pt>
                <c:pt idx="772">
                  <c:v>17015.619999999988</c:v>
                </c:pt>
                <c:pt idx="773">
                  <c:v>16882.489999999991</c:v>
                </c:pt>
                <c:pt idx="774">
                  <c:v>16888.80999999999</c:v>
                </c:pt>
                <c:pt idx="775">
                  <c:v>16841.489999999991</c:v>
                </c:pt>
                <c:pt idx="776">
                  <c:v>16886.189999999988</c:v>
                </c:pt>
                <c:pt idx="777">
                  <c:v>16910.629999999983</c:v>
                </c:pt>
                <c:pt idx="778">
                  <c:v>17125.319999999982</c:v>
                </c:pt>
                <c:pt idx="779">
                  <c:v>17146.409999999982</c:v>
                </c:pt>
                <c:pt idx="780">
                  <c:v>17302.289999999983</c:v>
                </c:pt>
                <c:pt idx="781">
                  <c:v>17317.519999999982</c:v>
                </c:pt>
                <c:pt idx="782">
                  <c:v>17336.999999999985</c:v>
                </c:pt>
                <c:pt idx="783">
                  <c:v>17389.119999999984</c:v>
                </c:pt>
                <c:pt idx="784">
                  <c:v>17557.559999999983</c:v>
                </c:pt>
                <c:pt idx="785">
                  <c:v>17461.589999999982</c:v>
                </c:pt>
                <c:pt idx="786">
                  <c:v>17602.569999999982</c:v>
                </c:pt>
                <c:pt idx="787">
                  <c:v>17626.149999999983</c:v>
                </c:pt>
                <c:pt idx="788">
                  <c:v>17738.719999999983</c:v>
                </c:pt>
                <c:pt idx="789">
                  <c:v>17875.099999999984</c:v>
                </c:pt>
                <c:pt idx="790">
                  <c:v>17885.059999999983</c:v>
                </c:pt>
                <c:pt idx="791">
                  <c:v>17941.209999999985</c:v>
                </c:pt>
                <c:pt idx="792">
                  <c:v>17879.709999999985</c:v>
                </c:pt>
                <c:pt idx="793">
                  <c:v>18010.799999999981</c:v>
                </c:pt>
                <c:pt idx="794">
                  <c:v>18005.539999999983</c:v>
                </c:pt>
                <c:pt idx="795">
                  <c:v>17975.839999999982</c:v>
                </c:pt>
                <c:pt idx="796">
                  <c:v>18045.589999999982</c:v>
                </c:pt>
                <c:pt idx="797">
                  <c:v>18056.409999999982</c:v>
                </c:pt>
                <c:pt idx="798">
                  <c:v>18124.23999999998</c:v>
                </c:pt>
                <c:pt idx="799">
                  <c:v>18130.769999999979</c:v>
                </c:pt>
                <c:pt idx="800">
                  <c:v>18386.57999999998</c:v>
                </c:pt>
                <c:pt idx="801">
                  <c:v>18375.25999999998</c:v>
                </c:pt>
                <c:pt idx="802">
                  <c:v>18149.539999999979</c:v>
                </c:pt>
                <c:pt idx="803">
                  <c:v>18321.199999999975</c:v>
                </c:pt>
                <c:pt idx="804">
                  <c:v>18396.119999999974</c:v>
                </c:pt>
                <c:pt idx="805">
                  <c:v>18468.579999999973</c:v>
                </c:pt>
                <c:pt idx="806">
                  <c:v>18678.339999999975</c:v>
                </c:pt>
                <c:pt idx="807">
                  <c:v>18875.309999999976</c:v>
                </c:pt>
                <c:pt idx="808">
                  <c:v>19095.909999999974</c:v>
                </c:pt>
                <c:pt idx="809">
                  <c:v>19029.319999999974</c:v>
                </c:pt>
                <c:pt idx="810">
                  <c:v>19054.739999999976</c:v>
                </c:pt>
                <c:pt idx="811">
                  <c:v>19037.269999999975</c:v>
                </c:pt>
                <c:pt idx="812">
                  <c:v>18970.449999999975</c:v>
                </c:pt>
                <c:pt idx="813">
                  <c:v>19091.659999999974</c:v>
                </c:pt>
                <c:pt idx="814">
                  <c:v>18803.089999999975</c:v>
                </c:pt>
                <c:pt idx="815">
                  <c:v>19009.109999999975</c:v>
                </c:pt>
                <c:pt idx="816">
                  <c:v>19098.139999999974</c:v>
                </c:pt>
                <c:pt idx="817">
                  <c:v>19114.919999999973</c:v>
                </c:pt>
                <c:pt idx="818">
                  <c:v>19185.999999999971</c:v>
                </c:pt>
                <c:pt idx="819">
                  <c:v>19293.079999999973</c:v>
                </c:pt>
                <c:pt idx="820">
                  <c:v>19286.219999999972</c:v>
                </c:pt>
                <c:pt idx="821">
                  <c:v>19184.129999999972</c:v>
                </c:pt>
                <c:pt idx="822">
                  <c:v>19069.329999999973</c:v>
                </c:pt>
                <c:pt idx="823">
                  <c:v>19295.909999999974</c:v>
                </c:pt>
                <c:pt idx="824">
                  <c:v>19052.159999999974</c:v>
                </c:pt>
                <c:pt idx="825">
                  <c:v>19215.049999999974</c:v>
                </c:pt>
                <c:pt idx="826">
                  <c:v>19124.109999999971</c:v>
                </c:pt>
                <c:pt idx="827">
                  <c:v>19202.369999999974</c:v>
                </c:pt>
                <c:pt idx="828">
                  <c:v>18821.749999999975</c:v>
                </c:pt>
                <c:pt idx="829">
                  <c:v>18954.469999999976</c:v>
                </c:pt>
                <c:pt idx="830">
                  <c:v>19080.029999999977</c:v>
                </c:pt>
                <c:pt idx="831">
                  <c:v>19090.749999999978</c:v>
                </c:pt>
                <c:pt idx="832">
                  <c:v>18724.289999999979</c:v>
                </c:pt>
                <c:pt idx="833">
                  <c:v>18912.459999999977</c:v>
                </c:pt>
                <c:pt idx="834">
                  <c:v>18758.779999999977</c:v>
                </c:pt>
                <c:pt idx="835">
                  <c:v>18915.699999999975</c:v>
                </c:pt>
                <c:pt idx="836">
                  <c:v>19122.959999999977</c:v>
                </c:pt>
                <c:pt idx="837">
                  <c:v>19056.319999999978</c:v>
                </c:pt>
                <c:pt idx="838">
                  <c:v>18927.429999999978</c:v>
                </c:pt>
                <c:pt idx="839">
                  <c:v>18954.129999999979</c:v>
                </c:pt>
                <c:pt idx="840">
                  <c:v>19008.889999999978</c:v>
                </c:pt>
                <c:pt idx="841">
                  <c:v>19156.049999999977</c:v>
                </c:pt>
                <c:pt idx="842">
                  <c:v>19255.599999999977</c:v>
                </c:pt>
                <c:pt idx="843">
                  <c:v>19616.769999999975</c:v>
                </c:pt>
                <c:pt idx="844">
                  <c:v>19699.199999999975</c:v>
                </c:pt>
                <c:pt idx="845">
                  <c:v>19607.559999999976</c:v>
                </c:pt>
                <c:pt idx="846">
                  <c:v>19620.519999999975</c:v>
                </c:pt>
                <c:pt idx="847">
                  <c:v>19656.909999999974</c:v>
                </c:pt>
                <c:pt idx="848">
                  <c:v>19481.849999999973</c:v>
                </c:pt>
                <c:pt idx="849">
                  <c:v>19338.919999999973</c:v>
                </c:pt>
                <c:pt idx="850">
                  <c:v>19548.619999999974</c:v>
                </c:pt>
                <c:pt idx="851">
                  <c:v>19724.289999999972</c:v>
                </c:pt>
                <c:pt idx="852">
                  <c:v>19539.189999999973</c:v>
                </c:pt>
                <c:pt idx="853">
                  <c:v>19453.789999999972</c:v>
                </c:pt>
                <c:pt idx="854">
                  <c:v>19673.369999999974</c:v>
                </c:pt>
                <c:pt idx="855">
                  <c:v>19716.729999999974</c:v>
                </c:pt>
                <c:pt idx="856">
                  <c:v>19710.469999999972</c:v>
                </c:pt>
                <c:pt idx="857">
                  <c:v>19478.349999999973</c:v>
                </c:pt>
                <c:pt idx="858">
                  <c:v>19569.849999999973</c:v>
                </c:pt>
                <c:pt idx="859">
                  <c:v>19625.769999999975</c:v>
                </c:pt>
                <c:pt idx="860">
                  <c:v>19584.609999999975</c:v>
                </c:pt>
                <c:pt idx="861">
                  <c:v>19496.219999999976</c:v>
                </c:pt>
                <c:pt idx="862">
                  <c:v>19722.409999999974</c:v>
                </c:pt>
                <c:pt idx="863">
                  <c:v>19904.529999999977</c:v>
                </c:pt>
                <c:pt idx="864">
                  <c:v>19677.649999999976</c:v>
                </c:pt>
                <c:pt idx="865">
                  <c:v>19513.069999999978</c:v>
                </c:pt>
                <c:pt idx="866">
                  <c:v>19533.569999999978</c:v>
                </c:pt>
                <c:pt idx="867">
                  <c:v>19635.689999999977</c:v>
                </c:pt>
                <c:pt idx="868">
                  <c:v>19641.469999999976</c:v>
                </c:pt>
                <c:pt idx="869">
                  <c:v>19536.429999999975</c:v>
                </c:pt>
                <c:pt idx="870">
                  <c:v>19392.619999999974</c:v>
                </c:pt>
                <c:pt idx="871">
                  <c:v>19458.919999999973</c:v>
                </c:pt>
                <c:pt idx="872">
                  <c:v>19565.139999999974</c:v>
                </c:pt>
                <c:pt idx="873">
                  <c:v>19640.379999999976</c:v>
                </c:pt>
                <c:pt idx="874">
                  <c:v>19733.389999999978</c:v>
                </c:pt>
                <c:pt idx="875">
                  <c:v>19862.379999999976</c:v>
                </c:pt>
                <c:pt idx="876">
                  <c:v>19934.159999999974</c:v>
                </c:pt>
                <c:pt idx="877">
                  <c:v>19668.389999999974</c:v>
                </c:pt>
                <c:pt idx="878">
                  <c:v>19823.879999999976</c:v>
                </c:pt>
                <c:pt idx="879">
                  <c:v>19937.639999999974</c:v>
                </c:pt>
                <c:pt idx="880">
                  <c:v>19847.419999999973</c:v>
                </c:pt>
                <c:pt idx="881">
                  <c:v>20014.439999999973</c:v>
                </c:pt>
                <c:pt idx="882">
                  <c:v>20129.029999999973</c:v>
                </c:pt>
                <c:pt idx="883">
                  <c:v>20162.499999999975</c:v>
                </c:pt>
                <c:pt idx="884">
                  <c:v>19849.799999999974</c:v>
                </c:pt>
                <c:pt idx="885">
                  <c:v>20200.099999999973</c:v>
                </c:pt>
                <c:pt idx="886">
                  <c:v>19873.379999999976</c:v>
                </c:pt>
                <c:pt idx="887">
                  <c:v>20082.569999999978</c:v>
                </c:pt>
                <c:pt idx="888">
                  <c:v>20315.309999999976</c:v>
                </c:pt>
                <c:pt idx="889">
                  <c:v>20055.619999999977</c:v>
                </c:pt>
                <c:pt idx="890">
                  <c:v>20014.769999999975</c:v>
                </c:pt>
                <c:pt idx="891">
                  <c:v>19934.739999999976</c:v>
                </c:pt>
                <c:pt idx="892">
                  <c:v>20134.559999999976</c:v>
                </c:pt>
                <c:pt idx="893">
                  <c:v>19555.089999999975</c:v>
                </c:pt>
                <c:pt idx="894">
                  <c:v>19779.799999999974</c:v>
                </c:pt>
                <c:pt idx="895">
                  <c:v>19841.029999999973</c:v>
                </c:pt>
                <c:pt idx="896">
                  <c:v>19618.099999999973</c:v>
                </c:pt>
                <c:pt idx="897">
                  <c:v>19503.289999999975</c:v>
                </c:pt>
                <c:pt idx="898">
                  <c:v>19178.729999999974</c:v>
                </c:pt>
                <c:pt idx="899">
                  <c:v>19196.209999999977</c:v>
                </c:pt>
                <c:pt idx="900">
                  <c:v>19225.959999999977</c:v>
                </c:pt>
                <c:pt idx="901">
                  <c:v>19066.929999999978</c:v>
                </c:pt>
                <c:pt idx="902">
                  <c:v>19397.429999999978</c:v>
                </c:pt>
                <c:pt idx="903">
                  <c:v>19309.709999999977</c:v>
                </c:pt>
                <c:pt idx="904">
                  <c:v>19125.619999999977</c:v>
                </c:pt>
                <c:pt idx="905">
                  <c:v>19076.829999999976</c:v>
                </c:pt>
                <c:pt idx="906">
                  <c:v>18875.209999999977</c:v>
                </c:pt>
                <c:pt idx="907">
                  <c:v>18978.349999999977</c:v>
                </c:pt>
                <c:pt idx="908">
                  <c:v>18860.459999999977</c:v>
                </c:pt>
                <c:pt idx="909">
                  <c:v>18679.619999999977</c:v>
                </c:pt>
                <c:pt idx="910">
                  <c:v>18567.749999999978</c:v>
                </c:pt>
                <c:pt idx="911">
                  <c:v>18223.919999999976</c:v>
                </c:pt>
                <c:pt idx="912">
                  <c:v>17778.139999999978</c:v>
                </c:pt>
                <c:pt idx="913">
                  <c:v>18216.749999999978</c:v>
                </c:pt>
                <c:pt idx="914">
                  <c:v>18023.609999999979</c:v>
                </c:pt>
                <c:pt idx="915">
                  <c:v>17884.809999999979</c:v>
                </c:pt>
                <c:pt idx="916">
                  <c:v>17870.569999999978</c:v>
                </c:pt>
                <c:pt idx="917">
                  <c:v>17865.379999999976</c:v>
                </c:pt>
                <c:pt idx="918">
                  <c:v>18048.509999999977</c:v>
                </c:pt>
                <c:pt idx="919">
                  <c:v>17774.309999999976</c:v>
                </c:pt>
                <c:pt idx="920">
                  <c:v>17274.019999999975</c:v>
                </c:pt>
                <c:pt idx="921">
                  <c:v>17214.639999999974</c:v>
                </c:pt>
                <c:pt idx="922">
                  <c:v>17141.059999999976</c:v>
                </c:pt>
                <c:pt idx="923">
                  <c:v>17061.319999999978</c:v>
                </c:pt>
                <c:pt idx="924">
                  <c:v>16858.419999999976</c:v>
                </c:pt>
                <c:pt idx="925">
                  <c:v>17042.749999999978</c:v>
                </c:pt>
                <c:pt idx="926">
                  <c:v>16875.309999999976</c:v>
                </c:pt>
                <c:pt idx="927">
                  <c:v>16863.009999999977</c:v>
                </c:pt>
                <c:pt idx="928">
                  <c:v>16805.739999999976</c:v>
                </c:pt>
                <c:pt idx="929">
                  <c:v>16672.739999999976</c:v>
                </c:pt>
                <c:pt idx="930">
                  <c:v>16337.089999999976</c:v>
                </c:pt>
                <c:pt idx="931">
                  <c:v>16322.969999999976</c:v>
                </c:pt>
                <c:pt idx="932">
                  <c:v>16456.799999999977</c:v>
                </c:pt>
                <c:pt idx="933">
                  <c:v>16449.809999999976</c:v>
                </c:pt>
                <c:pt idx="934">
                  <c:v>16421.239999999976</c:v>
                </c:pt>
                <c:pt idx="935">
                  <c:v>16395.739999999976</c:v>
                </c:pt>
                <c:pt idx="936">
                  <c:v>16289.059999999976</c:v>
                </c:pt>
                <c:pt idx="937">
                  <c:v>16034.649999999976</c:v>
                </c:pt>
                <c:pt idx="938">
                  <c:v>16062.509999999977</c:v>
                </c:pt>
                <c:pt idx="939">
                  <c:v>16195.609999999975</c:v>
                </c:pt>
                <c:pt idx="940">
                  <c:v>16141.719999999976</c:v>
                </c:pt>
                <c:pt idx="941">
                  <c:v>16055.539999999975</c:v>
                </c:pt>
                <c:pt idx="942">
                  <c:v>16122.829999999976</c:v>
                </c:pt>
                <c:pt idx="943">
                  <c:v>15932.759999999977</c:v>
                </c:pt>
                <c:pt idx="944">
                  <c:v>15957.869999999977</c:v>
                </c:pt>
                <c:pt idx="945">
                  <c:v>16088.069999999978</c:v>
                </c:pt>
                <c:pt idx="946">
                  <c:v>16316.089999999976</c:v>
                </c:pt>
                <c:pt idx="947">
                  <c:v>16136.949999999977</c:v>
                </c:pt>
                <c:pt idx="948">
                  <c:v>16432.049999999974</c:v>
                </c:pt>
                <c:pt idx="949">
                  <c:v>16443.829999999973</c:v>
                </c:pt>
                <c:pt idx="950">
                  <c:v>16311.929999999969</c:v>
                </c:pt>
                <c:pt idx="951">
                  <c:v>16792.489999999969</c:v>
                </c:pt>
                <c:pt idx="952">
                  <c:v>16977.88999999997</c:v>
                </c:pt>
                <c:pt idx="953">
                  <c:v>16641.669999999969</c:v>
                </c:pt>
                <c:pt idx="954">
                  <c:v>16688.989999999969</c:v>
                </c:pt>
                <c:pt idx="955">
                  <c:v>16606.049999999967</c:v>
                </c:pt>
                <c:pt idx="956">
                  <c:v>16640.969999999968</c:v>
                </c:pt>
                <c:pt idx="957">
                  <c:v>16483.769999999968</c:v>
                </c:pt>
                <c:pt idx="958">
                  <c:v>16635.169999999966</c:v>
                </c:pt>
                <c:pt idx="959">
                  <c:v>16957.149999999965</c:v>
                </c:pt>
                <c:pt idx="960">
                  <c:v>16984.169999999962</c:v>
                </c:pt>
                <c:pt idx="961">
                  <c:v>17071.72999999996</c:v>
                </c:pt>
                <c:pt idx="962">
                  <c:v>17102.949999999961</c:v>
                </c:pt>
                <c:pt idx="963">
                  <c:v>17086.289999999964</c:v>
                </c:pt>
                <c:pt idx="964">
                  <c:v>17123.729999999967</c:v>
                </c:pt>
                <c:pt idx="965">
                  <c:v>16920.729999999967</c:v>
                </c:pt>
                <c:pt idx="966">
                  <c:v>16966.069999999967</c:v>
                </c:pt>
                <c:pt idx="967">
                  <c:v>16683.549999999967</c:v>
                </c:pt>
                <c:pt idx="968">
                  <c:v>16833.729999999967</c:v>
                </c:pt>
                <c:pt idx="969">
                  <c:v>16949.129999999968</c:v>
                </c:pt>
                <c:pt idx="970">
                  <c:v>16947.789999999972</c:v>
                </c:pt>
                <c:pt idx="971">
                  <c:v>16625.349999999973</c:v>
                </c:pt>
                <c:pt idx="972">
                  <c:v>16717.849999999977</c:v>
                </c:pt>
                <c:pt idx="973">
                  <c:v>16654.50999999998</c:v>
                </c:pt>
                <c:pt idx="974">
                  <c:v>16819.189999999981</c:v>
                </c:pt>
                <c:pt idx="975">
                  <c:v>16835.949999999983</c:v>
                </c:pt>
                <c:pt idx="976">
                  <c:v>16920.149999999983</c:v>
                </c:pt>
                <c:pt idx="977">
                  <c:v>17239.189999999984</c:v>
                </c:pt>
                <c:pt idx="978">
                  <c:v>17294.009999999984</c:v>
                </c:pt>
                <c:pt idx="979">
                  <c:v>16882.869999999981</c:v>
                </c:pt>
                <c:pt idx="980">
                  <c:v>17123.32999999998</c:v>
                </c:pt>
                <c:pt idx="981">
                  <c:v>17024.32999999998</c:v>
                </c:pt>
                <c:pt idx="982">
                  <c:v>17079.889999999981</c:v>
                </c:pt>
                <c:pt idx="983">
                  <c:v>17205.689999999981</c:v>
                </c:pt>
                <c:pt idx="984">
                  <c:v>17048.389999999981</c:v>
                </c:pt>
                <c:pt idx="985">
                  <c:v>16894.549999999981</c:v>
                </c:pt>
                <c:pt idx="986">
                  <c:v>16898.569999999982</c:v>
                </c:pt>
                <c:pt idx="987">
                  <c:v>16750.849999999984</c:v>
                </c:pt>
                <c:pt idx="988">
                  <c:v>16566.729999999981</c:v>
                </c:pt>
                <c:pt idx="989">
                  <c:v>16714.529999999981</c:v>
                </c:pt>
                <c:pt idx="990">
                  <c:v>16884.049999999981</c:v>
                </c:pt>
                <c:pt idx="991">
                  <c:v>16826.869999999981</c:v>
                </c:pt>
                <c:pt idx="992">
                  <c:v>16973.989999999983</c:v>
                </c:pt>
                <c:pt idx="993">
                  <c:v>16709.129999999983</c:v>
                </c:pt>
                <c:pt idx="994">
                  <c:v>16526.449999999983</c:v>
                </c:pt>
                <c:pt idx="995">
                  <c:v>16683.369999999981</c:v>
                </c:pt>
                <c:pt idx="996">
                  <c:v>16521.069999999982</c:v>
                </c:pt>
                <c:pt idx="997">
                  <c:v>16531.809999999983</c:v>
                </c:pt>
                <c:pt idx="998">
                  <c:v>16356.969999999983</c:v>
                </c:pt>
                <c:pt idx="999">
                  <c:v>16654.209999999985</c:v>
                </c:pt>
                <c:pt idx="1000">
                  <c:v>16753.829999999987</c:v>
                </c:pt>
                <c:pt idx="1001">
                  <c:v>16829.62999999999</c:v>
                </c:pt>
                <c:pt idx="1002">
                  <c:v>16855.609999999993</c:v>
                </c:pt>
                <c:pt idx="1003">
                  <c:v>16825.789999999994</c:v>
                </c:pt>
                <c:pt idx="1004">
                  <c:v>16946.449999999993</c:v>
                </c:pt>
                <c:pt idx="1005">
                  <c:v>17141.509999999995</c:v>
                </c:pt>
                <c:pt idx="1006">
                  <c:v>17387.409999999996</c:v>
                </c:pt>
                <c:pt idx="1007">
                  <c:v>17306.21</c:v>
                </c:pt>
                <c:pt idx="1008">
                  <c:v>17524.609999999997</c:v>
                </c:pt>
                <c:pt idx="1009">
                  <c:v>17342.609999999993</c:v>
                </c:pt>
                <c:pt idx="1010">
                  <c:v>17375.809999999994</c:v>
                </c:pt>
                <c:pt idx="1011">
                  <c:v>17695.249999999993</c:v>
                </c:pt>
                <c:pt idx="1012">
                  <c:v>17953.349999999991</c:v>
                </c:pt>
                <c:pt idx="1013">
                  <c:v>17979.409999999989</c:v>
                </c:pt>
                <c:pt idx="1014">
                  <c:v>18016.149999999987</c:v>
                </c:pt>
                <c:pt idx="1015">
                  <c:v>18155.369999999988</c:v>
                </c:pt>
                <c:pt idx="1016">
                  <c:v>18313.909999999989</c:v>
                </c:pt>
                <c:pt idx="1017">
                  <c:v>18505.009999999987</c:v>
                </c:pt>
                <c:pt idx="1018">
                  <c:v>18230.389999999985</c:v>
                </c:pt>
                <c:pt idx="1019">
                  <c:v>18327.889999999985</c:v>
                </c:pt>
                <c:pt idx="1020">
                  <c:v>18237.129999999983</c:v>
                </c:pt>
                <c:pt idx="1021">
                  <c:v>18477.209999999981</c:v>
                </c:pt>
                <c:pt idx="1022">
                  <c:v>18454.689999999981</c:v>
                </c:pt>
                <c:pt idx="1023">
                  <c:v>18211.729999999981</c:v>
                </c:pt>
                <c:pt idx="1024">
                  <c:v>18195.429999999978</c:v>
                </c:pt>
                <c:pt idx="1025">
                  <c:v>18489.389999999978</c:v>
                </c:pt>
                <c:pt idx="1026">
                  <c:v>19258.489999999976</c:v>
                </c:pt>
                <c:pt idx="1027">
                  <c:v>19242.329999999973</c:v>
                </c:pt>
                <c:pt idx="1028">
                  <c:v>18579.949999999972</c:v>
                </c:pt>
                <c:pt idx="1029">
                  <c:v>18594.829999999973</c:v>
                </c:pt>
                <c:pt idx="1030">
                  <c:v>18673.929999999971</c:v>
                </c:pt>
                <c:pt idx="1031">
                  <c:v>18814.429999999971</c:v>
                </c:pt>
                <c:pt idx="1032">
                  <c:v>19370.269999999968</c:v>
                </c:pt>
                <c:pt idx="1033">
                  <c:v>19745.789999999972</c:v>
                </c:pt>
                <c:pt idx="1034">
                  <c:v>19834.369999999974</c:v>
                </c:pt>
                <c:pt idx="1035">
                  <c:v>20505.769999999971</c:v>
                </c:pt>
                <c:pt idx="1036">
                  <c:v>20709.199999999975</c:v>
                </c:pt>
                <c:pt idx="1037">
                  <c:v>21519.519999999975</c:v>
                </c:pt>
                <c:pt idx="1038">
                  <c:v>21184.439999999977</c:v>
                </c:pt>
                <c:pt idx="1039">
                  <c:v>21319.379999999979</c:v>
                </c:pt>
                <c:pt idx="1040">
                  <c:v>21046.779999999981</c:v>
                </c:pt>
                <c:pt idx="1041">
                  <c:v>20910.839999999982</c:v>
                </c:pt>
                <c:pt idx="1042">
                  <c:v>20951.859999999979</c:v>
                </c:pt>
                <c:pt idx="1043">
                  <c:v>20914.319999999978</c:v>
                </c:pt>
                <c:pt idx="1044">
                  <c:v>20666.779999999977</c:v>
                </c:pt>
                <c:pt idx="1045">
                  <c:v>20745.859999999975</c:v>
                </c:pt>
                <c:pt idx="1046">
                  <c:v>20676.579999999973</c:v>
                </c:pt>
                <c:pt idx="1047">
                  <c:v>21209.939999999973</c:v>
                </c:pt>
                <c:pt idx="1048">
                  <c:v>21325.679999999971</c:v>
                </c:pt>
                <c:pt idx="1049">
                  <c:v>21244.219999999972</c:v>
                </c:pt>
                <c:pt idx="1050">
                  <c:v>20934.059999999972</c:v>
                </c:pt>
                <c:pt idx="1051">
                  <c:v>21345.359999999971</c:v>
                </c:pt>
                <c:pt idx="1052">
                  <c:v>21631.699999999972</c:v>
                </c:pt>
                <c:pt idx="1053">
                  <c:v>21686.839999999975</c:v>
                </c:pt>
                <c:pt idx="1054">
                  <c:v>22131.079999999973</c:v>
                </c:pt>
                <c:pt idx="1055">
                  <c:v>22557.199999999972</c:v>
                </c:pt>
                <c:pt idx="1056">
                  <c:v>22532.759999999973</c:v>
                </c:pt>
                <c:pt idx="1057">
                  <c:v>22725.879999999972</c:v>
                </c:pt>
                <c:pt idx="1058">
                  <c:v>22922.479999999967</c:v>
                </c:pt>
                <c:pt idx="1059">
                  <c:v>23761.519999999964</c:v>
                </c:pt>
                <c:pt idx="1060">
                  <c:v>24224.059999999961</c:v>
                </c:pt>
                <c:pt idx="1061">
                  <c:v>24368.389999999959</c:v>
                </c:pt>
                <c:pt idx="1062">
                  <c:v>24255.989999999958</c:v>
                </c:pt>
                <c:pt idx="1063">
                  <c:v>24449.899999999958</c:v>
                </c:pt>
                <c:pt idx="1064">
                  <c:v>24551.199999999961</c:v>
                </c:pt>
                <c:pt idx="1065">
                  <c:v>24540.889999999959</c:v>
                </c:pt>
                <c:pt idx="1066">
                  <c:v>24603.189999999959</c:v>
                </c:pt>
                <c:pt idx="1067">
                  <c:v>24756.449999999961</c:v>
                </c:pt>
                <c:pt idx="1068">
                  <c:v>24756.709999999963</c:v>
                </c:pt>
                <c:pt idx="1069">
                  <c:v>24697.109999999964</c:v>
                </c:pt>
                <c:pt idx="1070">
                  <c:v>24571.049999999967</c:v>
                </c:pt>
                <c:pt idx="1071">
                  <c:v>24455.019999999968</c:v>
                </c:pt>
                <c:pt idx="1072">
                  <c:v>24473.089999999967</c:v>
                </c:pt>
                <c:pt idx="1073">
                  <c:v>24583.199999999968</c:v>
                </c:pt>
                <c:pt idx="1074">
                  <c:v>24753.329999999969</c:v>
                </c:pt>
                <c:pt idx="1075">
                  <c:v>24900.679999999971</c:v>
                </c:pt>
                <c:pt idx="1076">
                  <c:v>24781.249999999971</c:v>
                </c:pt>
                <c:pt idx="1077">
                  <c:v>24762.189999999973</c:v>
                </c:pt>
                <c:pt idx="1078">
                  <c:v>24695.219999999972</c:v>
                </c:pt>
                <c:pt idx="1079">
                  <c:v>24761.949999999975</c:v>
                </c:pt>
                <c:pt idx="1080">
                  <c:v>24748.439999999977</c:v>
                </c:pt>
                <c:pt idx="1081">
                  <c:v>24701.039999999975</c:v>
                </c:pt>
                <c:pt idx="1082">
                  <c:v>24678.159999999974</c:v>
                </c:pt>
                <c:pt idx="1083">
                  <c:v>24775.039999999975</c:v>
                </c:pt>
                <c:pt idx="1084">
                  <c:v>25064.819999999974</c:v>
                </c:pt>
                <c:pt idx="1085">
                  <c:v>25064.389999999974</c:v>
                </c:pt>
                <c:pt idx="1086">
                  <c:v>25030.939999999973</c:v>
                </c:pt>
                <c:pt idx="1087">
                  <c:v>25239.759999999973</c:v>
                </c:pt>
                <c:pt idx="1088">
                  <c:v>25312.389999999974</c:v>
                </c:pt>
                <c:pt idx="1089">
                  <c:v>25365.819999999974</c:v>
                </c:pt>
                <c:pt idx="1090">
                  <c:v>25464.619999999974</c:v>
                </c:pt>
                <c:pt idx="1091">
                  <c:v>25484.779999999973</c:v>
                </c:pt>
                <c:pt idx="1092">
                  <c:v>25494.159999999974</c:v>
                </c:pt>
                <c:pt idx="1093">
                  <c:v>25632.919999999976</c:v>
                </c:pt>
                <c:pt idx="1094">
                  <c:v>25647.569999999978</c:v>
                </c:pt>
                <c:pt idx="1095">
                  <c:v>25553.969999999976</c:v>
                </c:pt>
                <c:pt idx="1096">
                  <c:v>25698.749999999978</c:v>
                </c:pt>
                <c:pt idx="1097">
                  <c:v>25714.949999999979</c:v>
                </c:pt>
                <c:pt idx="1098">
                  <c:v>25832.429999999978</c:v>
                </c:pt>
                <c:pt idx="1099">
                  <c:v>25770.949999999979</c:v>
                </c:pt>
                <c:pt idx="1100">
                  <c:v>26017.229999999981</c:v>
                </c:pt>
                <c:pt idx="1101">
                  <c:v>26172.57999999998</c:v>
                </c:pt>
                <c:pt idx="1102">
                  <c:v>26229.089999999982</c:v>
                </c:pt>
                <c:pt idx="1103">
                  <c:v>26195.309999999983</c:v>
                </c:pt>
                <c:pt idx="1104">
                  <c:v>26212.319999999982</c:v>
                </c:pt>
                <c:pt idx="1105">
                  <c:v>26161.07999999998</c:v>
                </c:pt>
                <c:pt idx="1106">
                  <c:v>26126.219999999979</c:v>
                </c:pt>
                <c:pt idx="1107">
                  <c:v>26205.389999999978</c:v>
                </c:pt>
                <c:pt idx="1108">
                  <c:v>26272.619999999977</c:v>
                </c:pt>
                <c:pt idx="1109">
                  <c:v>26237.589999999978</c:v>
                </c:pt>
                <c:pt idx="1110">
                  <c:v>26346.619999999977</c:v>
                </c:pt>
                <c:pt idx="1111">
                  <c:v>26394.629999999976</c:v>
                </c:pt>
                <c:pt idx="1112">
                  <c:v>26577.999999999975</c:v>
                </c:pt>
                <c:pt idx="1113">
                  <c:v>26618.469999999976</c:v>
                </c:pt>
                <c:pt idx="1114">
                  <c:v>26651.349999999977</c:v>
                </c:pt>
                <c:pt idx="1115">
                  <c:v>26755.569999999978</c:v>
                </c:pt>
                <c:pt idx="1116">
                  <c:v>26702.089999999978</c:v>
                </c:pt>
                <c:pt idx="1117">
                  <c:v>26656.319999999978</c:v>
                </c:pt>
                <c:pt idx="1118">
                  <c:v>26710.32999999998</c:v>
                </c:pt>
                <c:pt idx="1119">
                  <c:v>26533.889999999981</c:v>
                </c:pt>
                <c:pt idx="1120">
                  <c:v>26406.729999999981</c:v>
                </c:pt>
                <c:pt idx="1121">
                  <c:v>26383.629999999983</c:v>
                </c:pt>
                <c:pt idx="1122">
                  <c:v>26460.329999999984</c:v>
                </c:pt>
                <c:pt idx="1123">
                  <c:v>26466.929999999982</c:v>
                </c:pt>
                <c:pt idx="1124">
                  <c:v>26454.809999999983</c:v>
                </c:pt>
                <c:pt idx="1125">
                  <c:v>26578.619999999984</c:v>
                </c:pt>
                <c:pt idx="1126">
                  <c:v>27010.799999999985</c:v>
                </c:pt>
                <c:pt idx="1127">
                  <c:v>26941.599999999984</c:v>
                </c:pt>
                <c:pt idx="1128">
                  <c:v>27021.589999999982</c:v>
                </c:pt>
                <c:pt idx="1129">
                  <c:v>26958.179999999982</c:v>
                </c:pt>
                <c:pt idx="1130">
                  <c:v>27001.599999999984</c:v>
                </c:pt>
                <c:pt idx="1131">
                  <c:v>27089.439999999984</c:v>
                </c:pt>
                <c:pt idx="1132">
                  <c:v>27012.369999999984</c:v>
                </c:pt>
                <c:pt idx="1133">
                  <c:v>27029.359999999986</c:v>
                </c:pt>
                <c:pt idx="1134">
                  <c:v>27103.529999999984</c:v>
                </c:pt>
                <c:pt idx="1135">
                  <c:v>27245.699999999983</c:v>
                </c:pt>
                <c:pt idx="1136">
                  <c:v>27288.939999999981</c:v>
                </c:pt>
                <c:pt idx="1137">
                  <c:v>27216.23999999998</c:v>
                </c:pt>
                <c:pt idx="1138">
                  <c:v>27251.389999999978</c:v>
                </c:pt>
                <c:pt idx="1139">
                  <c:v>27308.479999999978</c:v>
                </c:pt>
                <c:pt idx="1140">
                  <c:v>27282.469999999979</c:v>
                </c:pt>
                <c:pt idx="1141">
                  <c:v>27390.769999999979</c:v>
                </c:pt>
                <c:pt idx="1142">
                  <c:v>27263.919999999976</c:v>
                </c:pt>
                <c:pt idx="1143">
                  <c:v>27262.539999999975</c:v>
                </c:pt>
                <c:pt idx="1144">
                  <c:v>27247.529999999977</c:v>
                </c:pt>
                <c:pt idx="1145">
                  <c:v>27338.399999999976</c:v>
                </c:pt>
                <c:pt idx="1146">
                  <c:v>27457.649999999976</c:v>
                </c:pt>
                <c:pt idx="1147">
                  <c:v>27527.959999999977</c:v>
                </c:pt>
                <c:pt idx="1148">
                  <c:v>27596.459999999977</c:v>
                </c:pt>
                <c:pt idx="1149">
                  <c:v>27368.899999999976</c:v>
                </c:pt>
                <c:pt idx="1150">
                  <c:v>27374.689999999973</c:v>
                </c:pt>
                <c:pt idx="1151">
                  <c:v>27525.239999999976</c:v>
                </c:pt>
                <c:pt idx="1152">
                  <c:v>27523.799999999974</c:v>
                </c:pt>
                <c:pt idx="1153">
                  <c:v>27482.039999999972</c:v>
                </c:pt>
                <c:pt idx="1154">
                  <c:v>27593.259999999973</c:v>
                </c:pt>
                <c:pt idx="1155">
                  <c:v>27641.739999999972</c:v>
                </c:pt>
                <c:pt idx="1156">
                  <c:v>27717.809999999972</c:v>
                </c:pt>
                <c:pt idx="1157">
                  <c:v>27763.879999999972</c:v>
                </c:pt>
                <c:pt idx="1158">
                  <c:v>27848.579999999973</c:v>
                </c:pt>
                <c:pt idx="1159">
                  <c:v>27793.019999999975</c:v>
                </c:pt>
                <c:pt idx="1160">
                  <c:v>27876.609999999975</c:v>
                </c:pt>
                <c:pt idx="1161">
                  <c:v>27821.229999999974</c:v>
                </c:pt>
                <c:pt idx="1162">
                  <c:v>27982.899999999976</c:v>
                </c:pt>
                <c:pt idx="1163">
                  <c:v>27784.239999999976</c:v>
                </c:pt>
                <c:pt idx="1164">
                  <c:v>27804.849999999977</c:v>
                </c:pt>
                <c:pt idx="1165">
                  <c:v>27766.519999999975</c:v>
                </c:pt>
                <c:pt idx="1166">
                  <c:v>27825.239999999976</c:v>
                </c:pt>
                <c:pt idx="1167">
                  <c:v>27977.529999999977</c:v>
                </c:pt>
                <c:pt idx="1168">
                  <c:v>28102.959999999977</c:v>
                </c:pt>
                <c:pt idx="1169">
                  <c:v>28199.449999999979</c:v>
                </c:pt>
                <c:pt idx="1170">
                  <c:v>28145.25999999998</c:v>
                </c:pt>
                <c:pt idx="1171">
                  <c:v>28171.769999999979</c:v>
                </c:pt>
                <c:pt idx="1172">
                  <c:v>28137.469999999979</c:v>
                </c:pt>
                <c:pt idx="1173">
                  <c:v>28083.09999999998</c:v>
                </c:pt>
                <c:pt idx="1174">
                  <c:v>28308.16999999998</c:v>
                </c:pt>
                <c:pt idx="1175">
                  <c:v>28341.629999999983</c:v>
                </c:pt>
                <c:pt idx="1176">
                  <c:v>28350.919999999984</c:v>
                </c:pt>
                <c:pt idx="1177">
                  <c:v>28391.409999999985</c:v>
                </c:pt>
                <c:pt idx="1178">
                  <c:v>28411.089999999986</c:v>
                </c:pt>
                <c:pt idx="1179">
                  <c:v>28455.639999999985</c:v>
                </c:pt>
                <c:pt idx="1180">
                  <c:v>28422.329999999984</c:v>
                </c:pt>
                <c:pt idx="1181">
                  <c:v>28517.379999999983</c:v>
                </c:pt>
                <c:pt idx="1182">
                  <c:v>28516.129999999983</c:v>
                </c:pt>
                <c:pt idx="1183">
                  <c:v>28608.389999999981</c:v>
                </c:pt>
                <c:pt idx="1184">
                  <c:v>28608.84999999998</c:v>
                </c:pt>
                <c:pt idx="1185">
                  <c:v>28713.279999999981</c:v>
                </c:pt>
                <c:pt idx="1186">
                  <c:v>28818.00999999998</c:v>
                </c:pt>
                <c:pt idx="1187">
                  <c:v>28852.709999999981</c:v>
                </c:pt>
                <c:pt idx="1188">
                  <c:v>28835.539999999979</c:v>
                </c:pt>
                <c:pt idx="1189">
                  <c:v>28895.729999999981</c:v>
                </c:pt>
                <c:pt idx="1190">
                  <c:v>28824.799999999981</c:v>
                </c:pt>
                <c:pt idx="1191">
                  <c:v>28994.789999999979</c:v>
                </c:pt>
                <c:pt idx="1192">
                  <c:v>28941.729999999981</c:v>
                </c:pt>
                <c:pt idx="1193">
                  <c:v>28913.809999999983</c:v>
                </c:pt>
                <c:pt idx="1194">
                  <c:v>28964.119999999981</c:v>
                </c:pt>
                <c:pt idx="1195">
                  <c:v>29007.499999999982</c:v>
                </c:pt>
                <c:pt idx="1196">
                  <c:v>29123.129999999983</c:v>
                </c:pt>
                <c:pt idx="1197">
                  <c:v>29008.209999999981</c:v>
                </c:pt>
                <c:pt idx="1198">
                  <c:v>29062.609999999979</c:v>
                </c:pt>
                <c:pt idx="1199">
                  <c:v>29119.439999999981</c:v>
                </c:pt>
                <c:pt idx="1200">
                  <c:v>29147.439999999981</c:v>
                </c:pt>
                <c:pt idx="1201">
                  <c:v>29153.07999999998</c:v>
                </c:pt>
                <c:pt idx="1202">
                  <c:v>29231.949999999979</c:v>
                </c:pt>
                <c:pt idx="1203">
                  <c:v>29216.949999999979</c:v>
                </c:pt>
                <c:pt idx="1204">
                  <c:v>29281.64999999998</c:v>
                </c:pt>
                <c:pt idx="1205">
                  <c:v>29273.359999999979</c:v>
                </c:pt>
                <c:pt idx="1206">
                  <c:v>29283.309999999979</c:v>
                </c:pt>
                <c:pt idx="1207">
                  <c:v>29332.189999999981</c:v>
                </c:pt>
                <c:pt idx="1208">
                  <c:v>29468.359999999979</c:v>
                </c:pt>
                <c:pt idx="1209">
                  <c:v>29403.539999999979</c:v>
                </c:pt>
                <c:pt idx="1210">
                  <c:v>29527.619999999977</c:v>
                </c:pt>
                <c:pt idx="1211">
                  <c:v>29543.039999999979</c:v>
                </c:pt>
                <c:pt idx="1212">
                  <c:v>29521.359999999979</c:v>
                </c:pt>
                <c:pt idx="1213">
                  <c:v>29575.629999999976</c:v>
                </c:pt>
                <c:pt idx="1214">
                  <c:v>29528.199999999975</c:v>
                </c:pt>
                <c:pt idx="1215">
                  <c:v>29533.379999999976</c:v>
                </c:pt>
                <c:pt idx="1216">
                  <c:v>29567.709999999977</c:v>
                </c:pt>
                <c:pt idx="1217">
                  <c:v>29453.759999999977</c:v>
                </c:pt>
                <c:pt idx="1218">
                  <c:v>29642.259999999977</c:v>
                </c:pt>
                <c:pt idx="1219">
                  <c:v>29790.709999999977</c:v>
                </c:pt>
                <c:pt idx="1220">
                  <c:v>29820.909999999978</c:v>
                </c:pt>
                <c:pt idx="1221">
                  <c:v>29738.589999999978</c:v>
                </c:pt>
                <c:pt idx="1222">
                  <c:v>29656.57999999998</c:v>
                </c:pt>
                <c:pt idx="1223">
                  <c:v>29656.57999999998</c:v>
                </c:pt>
                <c:pt idx="1224">
                  <c:v>29656.57999999998</c:v>
                </c:pt>
                <c:pt idx="1225">
                  <c:v>29656.57999999998</c:v>
                </c:pt>
                <c:pt idx="1226">
                  <c:v>29656.57999999998</c:v>
                </c:pt>
                <c:pt idx="1227">
                  <c:v>29656.57999999998</c:v>
                </c:pt>
                <c:pt idx="1228">
                  <c:v>29656.57999999998</c:v>
                </c:pt>
                <c:pt idx="1229">
                  <c:v>29656.57999999998</c:v>
                </c:pt>
                <c:pt idx="1230">
                  <c:v>29656.57999999998</c:v>
                </c:pt>
                <c:pt idx="1231">
                  <c:v>29656.57999999998</c:v>
                </c:pt>
                <c:pt idx="1232">
                  <c:v>29656.57999999998</c:v>
                </c:pt>
                <c:pt idx="1233">
                  <c:v>29656.57999999998</c:v>
                </c:pt>
                <c:pt idx="1234">
                  <c:v>29656.57999999998</c:v>
                </c:pt>
                <c:pt idx="1235">
                  <c:v>29656.57999999998</c:v>
                </c:pt>
                <c:pt idx="1236">
                  <c:v>29656.57999999998</c:v>
                </c:pt>
                <c:pt idx="1237">
                  <c:v>29656.57999999998</c:v>
                </c:pt>
                <c:pt idx="1238">
                  <c:v>29656.57999999998</c:v>
                </c:pt>
                <c:pt idx="1239">
                  <c:v>29656.57999999998</c:v>
                </c:pt>
                <c:pt idx="1240">
                  <c:v>29656.57999999998</c:v>
                </c:pt>
                <c:pt idx="1241">
                  <c:v>29656.57999999998</c:v>
                </c:pt>
                <c:pt idx="1242">
                  <c:v>29656.57999999998</c:v>
                </c:pt>
                <c:pt idx="1243">
                  <c:v>29656.57999999998</c:v>
                </c:pt>
                <c:pt idx="1244">
                  <c:v>29656.57999999998</c:v>
                </c:pt>
                <c:pt idx="1245">
                  <c:v>29656.57999999998</c:v>
                </c:pt>
                <c:pt idx="1246">
                  <c:v>29656.57999999998</c:v>
                </c:pt>
                <c:pt idx="1247">
                  <c:v>29656.57999999998</c:v>
                </c:pt>
                <c:pt idx="1248">
                  <c:v>29656.57999999998</c:v>
                </c:pt>
                <c:pt idx="1249">
                  <c:v>29656.57999999998</c:v>
                </c:pt>
                <c:pt idx="1250">
                  <c:v>29656.57999999998</c:v>
                </c:pt>
                <c:pt idx="1251">
                  <c:v>29656.57999999998</c:v>
                </c:pt>
                <c:pt idx="1252">
                  <c:v>29656.57999999998</c:v>
                </c:pt>
                <c:pt idx="1253">
                  <c:v>29656.57999999998</c:v>
                </c:pt>
                <c:pt idx="1254">
                  <c:v>29656.57999999998</c:v>
                </c:pt>
                <c:pt idx="1255">
                  <c:v>29656.57999999998</c:v>
                </c:pt>
                <c:pt idx="1256">
                  <c:v>29656.57999999998</c:v>
                </c:pt>
                <c:pt idx="1257">
                  <c:v>29656.57999999998</c:v>
                </c:pt>
                <c:pt idx="1258">
                  <c:v>29656.57999999998</c:v>
                </c:pt>
                <c:pt idx="1259">
                  <c:v>29656.57999999998</c:v>
                </c:pt>
                <c:pt idx="1260">
                  <c:v>29656.57999999998</c:v>
                </c:pt>
                <c:pt idx="1261">
                  <c:v>29656.57999999998</c:v>
                </c:pt>
                <c:pt idx="1262">
                  <c:v>29656.57999999998</c:v>
                </c:pt>
                <c:pt idx="1263">
                  <c:v>29656.57999999998</c:v>
                </c:pt>
                <c:pt idx="1264">
                  <c:v>29656.57999999998</c:v>
                </c:pt>
                <c:pt idx="1265">
                  <c:v>29656.57999999998</c:v>
                </c:pt>
                <c:pt idx="1266">
                  <c:v>29656.57999999998</c:v>
                </c:pt>
                <c:pt idx="1267">
                  <c:v>29656.57999999998</c:v>
                </c:pt>
                <c:pt idx="1268">
                  <c:v>29656.57999999998</c:v>
                </c:pt>
                <c:pt idx="1269">
                  <c:v>29656.57999999998</c:v>
                </c:pt>
                <c:pt idx="1270">
                  <c:v>29656.57999999998</c:v>
                </c:pt>
                <c:pt idx="1271">
                  <c:v>29656.57999999998</c:v>
                </c:pt>
                <c:pt idx="1272">
                  <c:v>29656.57999999998</c:v>
                </c:pt>
                <c:pt idx="1273">
                  <c:v>29656.57999999998</c:v>
                </c:pt>
                <c:pt idx="1274">
                  <c:v>29656.57999999998</c:v>
                </c:pt>
                <c:pt idx="1275">
                  <c:v>29656.57999999998</c:v>
                </c:pt>
                <c:pt idx="1276">
                  <c:v>29656.57999999998</c:v>
                </c:pt>
                <c:pt idx="1277">
                  <c:v>29656.57999999998</c:v>
                </c:pt>
                <c:pt idx="1278">
                  <c:v>29656.57999999998</c:v>
                </c:pt>
                <c:pt idx="1279">
                  <c:v>29656.57999999998</c:v>
                </c:pt>
                <c:pt idx="1280">
                  <c:v>29656.57999999998</c:v>
                </c:pt>
                <c:pt idx="1281">
                  <c:v>29656.57999999998</c:v>
                </c:pt>
                <c:pt idx="1282">
                  <c:v>29656.57999999998</c:v>
                </c:pt>
                <c:pt idx="1283">
                  <c:v>29656.57999999998</c:v>
                </c:pt>
                <c:pt idx="1284">
                  <c:v>29656.57999999998</c:v>
                </c:pt>
                <c:pt idx="1285">
                  <c:v>29656.57999999998</c:v>
                </c:pt>
                <c:pt idx="1286">
                  <c:v>29656.57999999998</c:v>
                </c:pt>
                <c:pt idx="1287">
                  <c:v>29656.57999999998</c:v>
                </c:pt>
                <c:pt idx="1288">
                  <c:v>29656.57999999998</c:v>
                </c:pt>
                <c:pt idx="1289">
                  <c:v>29656.57999999998</c:v>
                </c:pt>
                <c:pt idx="1290">
                  <c:v>29656.57999999998</c:v>
                </c:pt>
                <c:pt idx="1291">
                  <c:v>29656.57999999998</c:v>
                </c:pt>
                <c:pt idx="1292">
                  <c:v>29656.57999999998</c:v>
                </c:pt>
                <c:pt idx="1293">
                  <c:v>29656.57999999998</c:v>
                </c:pt>
                <c:pt idx="1294">
                  <c:v>29656.57999999998</c:v>
                </c:pt>
                <c:pt idx="1295">
                  <c:v>29656.57999999998</c:v>
                </c:pt>
                <c:pt idx="1296">
                  <c:v>29656.57999999998</c:v>
                </c:pt>
                <c:pt idx="1297">
                  <c:v>29656.57999999998</c:v>
                </c:pt>
                <c:pt idx="1298">
                  <c:v>29656.57999999998</c:v>
                </c:pt>
                <c:pt idx="1299">
                  <c:v>29656.57999999998</c:v>
                </c:pt>
                <c:pt idx="1300">
                  <c:v>29656.57999999998</c:v>
                </c:pt>
                <c:pt idx="1301">
                  <c:v>29656.57999999998</c:v>
                </c:pt>
                <c:pt idx="1302">
                  <c:v>29656.57999999998</c:v>
                </c:pt>
                <c:pt idx="1303">
                  <c:v>29656.57999999998</c:v>
                </c:pt>
                <c:pt idx="1304">
                  <c:v>29656.57999999998</c:v>
                </c:pt>
                <c:pt idx="1305">
                  <c:v>29656.57999999998</c:v>
                </c:pt>
                <c:pt idx="1306">
                  <c:v>29656.57999999998</c:v>
                </c:pt>
                <c:pt idx="1307">
                  <c:v>29656.57999999998</c:v>
                </c:pt>
                <c:pt idx="1308">
                  <c:v>29656.57999999998</c:v>
                </c:pt>
                <c:pt idx="1309">
                  <c:v>29656.57999999998</c:v>
                </c:pt>
                <c:pt idx="1310">
                  <c:v>29656.57999999998</c:v>
                </c:pt>
                <c:pt idx="1311">
                  <c:v>29656.57999999998</c:v>
                </c:pt>
                <c:pt idx="1312">
                  <c:v>29656.57999999998</c:v>
                </c:pt>
                <c:pt idx="1313">
                  <c:v>29656.57999999998</c:v>
                </c:pt>
                <c:pt idx="1314">
                  <c:v>29656.57999999998</c:v>
                </c:pt>
                <c:pt idx="1315">
                  <c:v>29656.57999999998</c:v>
                </c:pt>
                <c:pt idx="1316">
                  <c:v>29656.57999999998</c:v>
                </c:pt>
                <c:pt idx="1317">
                  <c:v>29656.57999999998</c:v>
                </c:pt>
                <c:pt idx="1318">
                  <c:v>29656.57999999998</c:v>
                </c:pt>
                <c:pt idx="1319">
                  <c:v>29674.539999999979</c:v>
                </c:pt>
                <c:pt idx="1320">
                  <c:v>29632.289999999979</c:v>
                </c:pt>
                <c:pt idx="1321">
                  <c:v>29663.689999999981</c:v>
                </c:pt>
                <c:pt idx="1322">
                  <c:v>29618.529999999981</c:v>
                </c:pt>
                <c:pt idx="1323">
                  <c:v>29657.32999999998</c:v>
                </c:pt>
                <c:pt idx="1324">
                  <c:v>29842.529999999981</c:v>
                </c:pt>
                <c:pt idx="1325">
                  <c:v>29644.369999999981</c:v>
                </c:pt>
                <c:pt idx="1326">
                  <c:v>29714.719999999979</c:v>
                </c:pt>
                <c:pt idx="1327">
                  <c:v>29699.939999999981</c:v>
                </c:pt>
                <c:pt idx="1328">
                  <c:v>29631.59999999998</c:v>
                </c:pt>
                <c:pt idx="1329">
                  <c:v>29413.819999999982</c:v>
                </c:pt>
                <c:pt idx="1330">
                  <c:v>29451.319999999982</c:v>
                </c:pt>
                <c:pt idx="1331">
                  <c:v>29533.429999999982</c:v>
                </c:pt>
                <c:pt idx="1332">
                  <c:v>29565.549999999981</c:v>
                </c:pt>
                <c:pt idx="1333">
                  <c:v>29627.269999999982</c:v>
                </c:pt>
                <c:pt idx="1334">
                  <c:v>29719.719999999983</c:v>
                </c:pt>
                <c:pt idx="1335">
                  <c:v>29785.429999999982</c:v>
                </c:pt>
                <c:pt idx="1336">
                  <c:v>29765.379999999983</c:v>
                </c:pt>
                <c:pt idx="1337">
                  <c:v>29830.769999999982</c:v>
                </c:pt>
                <c:pt idx="1338">
                  <c:v>29721.729999999981</c:v>
                </c:pt>
                <c:pt idx="1339">
                  <c:v>29717.649999999983</c:v>
                </c:pt>
                <c:pt idx="1340">
                  <c:v>29789.289999999983</c:v>
                </c:pt>
                <c:pt idx="1341">
                  <c:v>29820.379999999983</c:v>
                </c:pt>
                <c:pt idx="1342">
                  <c:v>29886.879999999983</c:v>
                </c:pt>
                <c:pt idx="1343">
                  <c:v>29912.349999999984</c:v>
                </c:pt>
                <c:pt idx="1344">
                  <c:v>29989.389999999985</c:v>
                </c:pt>
                <c:pt idx="1345">
                  <c:v>29929.749999999985</c:v>
                </c:pt>
                <c:pt idx="1346">
                  <c:v>29903.429999999986</c:v>
                </c:pt>
                <c:pt idx="1347">
                  <c:v>29874.309999999987</c:v>
                </c:pt>
                <c:pt idx="1348">
                  <c:v>29860.379999999986</c:v>
                </c:pt>
                <c:pt idx="1349">
                  <c:v>29914.529999999988</c:v>
                </c:pt>
                <c:pt idx="1350">
                  <c:v>29904.939999999988</c:v>
                </c:pt>
                <c:pt idx="1351">
                  <c:v>30015.569999999985</c:v>
                </c:pt>
                <c:pt idx="1352">
                  <c:v>29991.599999999984</c:v>
                </c:pt>
                <c:pt idx="1353">
                  <c:v>29943.149999999983</c:v>
                </c:pt>
                <c:pt idx="1354">
                  <c:v>30040.499999999985</c:v>
                </c:pt>
                <c:pt idx="1355">
                  <c:v>30015.869999999984</c:v>
                </c:pt>
                <c:pt idx="1356">
                  <c:v>29869.969999999987</c:v>
                </c:pt>
                <c:pt idx="1357">
                  <c:v>29840.559999999987</c:v>
                </c:pt>
                <c:pt idx="1358">
                  <c:v>29776.319999999985</c:v>
                </c:pt>
                <c:pt idx="1359">
                  <c:v>29829.409999999985</c:v>
                </c:pt>
                <c:pt idx="1360">
                  <c:v>29931.259999999987</c:v>
                </c:pt>
                <c:pt idx="1361">
                  <c:v>29929.179999999986</c:v>
                </c:pt>
                <c:pt idx="1362">
                  <c:v>29903.249999999985</c:v>
                </c:pt>
                <c:pt idx="1363">
                  <c:v>29876.429999999986</c:v>
                </c:pt>
                <c:pt idx="1364">
                  <c:v>29927.099999999984</c:v>
                </c:pt>
                <c:pt idx="1365">
                  <c:v>30028.619999999984</c:v>
                </c:pt>
                <c:pt idx="1366">
                  <c:v>30088.539999999986</c:v>
                </c:pt>
                <c:pt idx="1367">
                  <c:v>30081.069999999985</c:v>
                </c:pt>
                <c:pt idx="1368">
                  <c:v>30211.479999999985</c:v>
                </c:pt>
                <c:pt idx="1369">
                  <c:v>30192.619999999988</c:v>
                </c:pt>
                <c:pt idx="1370">
                  <c:v>30195.309999999987</c:v>
                </c:pt>
                <c:pt idx="1371">
                  <c:v>30335.839999999989</c:v>
                </c:pt>
                <c:pt idx="1372">
                  <c:v>30326.669999999991</c:v>
                </c:pt>
                <c:pt idx="1373">
                  <c:v>30364.909999999989</c:v>
                </c:pt>
                <c:pt idx="1374">
                  <c:v>30418.319999999989</c:v>
                </c:pt>
                <c:pt idx="1375">
                  <c:v>30415.30999999999</c:v>
                </c:pt>
                <c:pt idx="1376">
                  <c:v>30532.119999999988</c:v>
                </c:pt>
                <c:pt idx="1377">
                  <c:v>30607.589999999989</c:v>
                </c:pt>
                <c:pt idx="1378">
                  <c:v>30550.139999999989</c:v>
                </c:pt>
                <c:pt idx="1379">
                  <c:v>30569.599999999988</c:v>
                </c:pt>
                <c:pt idx="1380">
                  <c:v>30578.439999999988</c:v>
                </c:pt>
                <c:pt idx="1381">
                  <c:v>30664.569999999989</c:v>
                </c:pt>
                <c:pt idx="1382">
                  <c:v>30708.369999999988</c:v>
                </c:pt>
                <c:pt idx="1383">
                  <c:v>30712.839999999989</c:v>
                </c:pt>
                <c:pt idx="1384">
                  <c:v>30828.679999999989</c:v>
                </c:pt>
                <c:pt idx="1385">
                  <c:v>30833.099999999991</c:v>
                </c:pt>
                <c:pt idx="1386">
                  <c:v>30828.259999999991</c:v>
                </c:pt>
                <c:pt idx="1387">
                  <c:v>30948.319999999992</c:v>
                </c:pt>
                <c:pt idx="1388">
                  <c:v>30970.959999999992</c:v>
                </c:pt>
                <c:pt idx="1389">
                  <c:v>31023.929999999993</c:v>
                </c:pt>
                <c:pt idx="1390">
                  <c:v>31063.739999999991</c:v>
                </c:pt>
                <c:pt idx="1391">
                  <c:v>31099.939999999988</c:v>
                </c:pt>
                <c:pt idx="1392">
                  <c:v>31131.979999999989</c:v>
                </c:pt>
                <c:pt idx="1393">
                  <c:v>31121.169999999991</c:v>
                </c:pt>
                <c:pt idx="1394">
                  <c:v>31229.169999999991</c:v>
                </c:pt>
                <c:pt idx="1395">
                  <c:v>31271.03999999999</c:v>
                </c:pt>
                <c:pt idx="1396">
                  <c:v>31355.569999999989</c:v>
                </c:pt>
                <c:pt idx="1397">
                  <c:v>31490.179999999989</c:v>
                </c:pt>
                <c:pt idx="1398">
                  <c:v>31576.599999999988</c:v>
                </c:pt>
                <c:pt idx="1399">
                  <c:v>31603.069999999985</c:v>
                </c:pt>
                <c:pt idx="1400">
                  <c:v>31603.069999999985</c:v>
                </c:pt>
                <c:pt idx="1401">
                  <c:v>31603.069999999985</c:v>
                </c:pt>
                <c:pt idx="1402">
                  <c:v>31603.069999999985</c:v>
                </c:pt>
                <c:pt idx="1403">
                  <c:v>31603.069999999985</c:v>
                </c:pt>
                <c:pt idx="1404">
                  <c:v>31603.069999999985</c:v>
                </c:pt>
                <c:pt idx="1405">
                  <c:v>31603.069999999985</c:v>
                </c:pt>
                <c:pt idx="1406">
                  <c:v>31603.069999999985</c:v>
                </c:pt>
                <c:pt idx="1407">
                  <c:v>31603.069999999985</c:v>
                </c:pt>
                <c:pt idx="1408">
                  <c:v>31603.069999999985</c:v>
                </c:pt>
                <c:pt idx="1409">
                  <c:v>31603.069999999985</c:v>
                </c:pt>
                <c:pt idx="1410">
                  <c:v>31603.069999999985</c:v>
                </c:pt>
                <c:pt idx="1411">
                  <c:v>31603.069999999985</c:v>
                </c:pt>
                <c:pt idx="1412">
                  <c:v>31603.069999999985</c:v>
                </c:pt>
                <c:pt idx="1413">
                  <c:v>31603.069999999985</c:v>
                </c:pt>
                <c:pt idx="1414">
                  <c:v>31603.069999999985</c:v>
                </c:pt>
                <c:pt idx="1415">
                  <c:v>31603.069999999985</c:v>
                </c:pt>
                <c:pt idx="1416">
                  <c:v>31603.069999999985</c:v>
                </c:pt>
                <c:pt idx="1417">
                  <c:v>31603.069999999985</c:v>
                </c:pt>
                <c:pt idx="1418">
                  <c:v>31603.069999999985</c:v>
                </c:pt>
                <c:pt idx="1419">
                  <c:v>31603.069999999985</c:v>
                </c:pt>
                <c:pt idx="1420">
                  <c:v>31603.069999999985</c:v>
                </c:pt>
                <c:pt idx="1421">
                  <c:v>31603.069999999985</c:v>
                </c:pt>
                <c:pt idx="1422">
                  <c:v>31603.069999999985</c:v>
                </c:pt>
                <c:pt idx="1423">
                  <c:v>31603.069999999985</c:v>
                </c:pt>
                <c:pt idx="1424">
                  <c:v>31603.069999999985</c:v>
                </c:pt>
                <c:pt idx="1425">
                  <c:v>31603.069999999985</c:v>
                </c:pt>
                <c:pt idx="1426">
                  <c:v>31603.069999999985</c:v>
                </c:pt>
                <c:pt idx="1427">
                  <c:v>31603.069999999985</c:v>
                </c:pt>
                <c:pt idx="1428">
                  <c:v>31603.069999999985</c:v>
                </c:pt>
                <c:pt idx="1429">
                  <c:v>31603.069999999985</c:v>
                </c:pt>
                <c:pt idx="1430">
                  <c:v>31603.069999999985</c:v>
                </c:pt>
                <c:pt idx="1431">
                  <c:v>31603.069999999985</c:v>
                </c:pt>
                <c:pt idx="1432">
                  <c:v>31603.069999999985</c:v>
                </c:pt>
                <c:pt idx="1433">
                  <c:v>31603.069999999985</c:v>
                </c:pt>
                <c:pt idx="1434">
                  <c:v>31603.069999999985</c:v>
                </c:pt>
                <c:pt idx="1435">
                  <c:v>31603.069999999985</c:v>
                </c:pt>
                <c:pt idx="1436">
                  <c:v>31603.069999999985</c:v>
                </c:pt>
                <c:pt idx="1437">
                  <c:v>31603.069999999985</c:v>
                </c:pt>
                <c:pt idx="1438">
                  <c:v>31603.069999999985</c:v>
                </c:pt>
                <c:pt idx="1439">
                  <c:v>31603.069999999985</c:v>
                </c:pt>
                <c:pt idx="1440">
                  <c:v>31603.069999999985</c:v>
                </c:pt>
                <c:pt idx="1441">
                  <c:v>31603.069999999985</c:v>
                </c:pt>
                <c:pt idx="1442">
                  <c:v>31603.069999999985</c:v>
                </c:pt>
                <c:pt idx="1443">
                  <c:v>31603.069999999985</c:v>
                </c:pt>
                <c:pt idx="1444">
                  <c:v>31603.069999999985</c:v>
                </c:pt>
                <c:pt idx="1445">
                  <c:v>31603.069999999985</c:v>
                </c:pt>
                <c:pt idx="1446">
                  <c:v>31603.069999999985</c:v>
                </c:pt>
                <c:pt idx="1447">
                  <c:v>31603.069999999985</c:v>
                </c:pt>
                <c:pt idx="1448">
                  <c:v>31603.069999999985</c:v>
                </c:pt>
                <c:pt idx="1449">
                  <c:v>31603.069999999985</c:v>
                </c:pt>
                <c:pt idx="1450">
                  <c:v>31603.069999999985</c:v>
                </c:pt>
                <c:pt idx="1451">
                  <c:v>31603.069999999985</c:v>
                </c:pt>
                <c:pt idx="1452">
                  <c:v>31603.069999999985</c:v>
                </c:pt>
                <c:pt idx="1453">
                  <c:v>31603.069999999985</c:v>
                </c:pt>
                <c:pt idx="1454">
                  <c:v>31603.069999999985</c:v>
                </c:pt>
                <c:pt idx="1455">
                  <c:v>31603.069999999985</c:v>
                </c:pt>
                <c:pt idx="1456">
                  <c:v>31603.069999999985</c:v>
                </c:pt>
                <c:pt idx="1457">
                  <c:v>31603.069999999985</c:v>
                </c:pt>
                <c:pt idx="1458">
                  <c:v>31603.069999999985</c:v>
                </c:pt>
                <c:pt idx="1459">
                  <c:v>31603.069999999985</c:v>
                </c:pt>
                <c:pt idx="1460">
                  <c:v>31603.069999999985</c:v>
                </c:pt>
                <c:pt idx="1461">
                  <c:v>31603.069999999985</c:v>
                </c:pt>
                <c:pt idx="1462">
                  <c:v>31603.069999999985</c:v>
                </c:pt>
                <c:pt idx="1463">
                  <c:v>31603.069999999985</c:v>
                </c:pt>
                <c:pt idx="1464">
                  <c:v>31630.079999999987</c:v>
                </c:pt>
                <c:pt idx="1465">
                  <c:v>31757.839999999989</c:v>
                </c:pt>
                <c:pt idx="1466">
                  <c:v>31780.429999999989</c:v>
                </c:pt>
                <c:pt idx="1467">
                  <c:v>31880.609999999986</c:v>
                </c:pt>
                <c:pt idx="1468">
                  <c:v>31747.199999999986</c:v>
                </c:pt>
                <c:pt idx="1469">
                  <c:v>31719.779999999984</c:v>
                </c:pt>
                <c:pt idx="1470">
                  <c:v>31731.189999999981</c:v>
                </c:pt>
                <c:pt idx="1471">
                  <c:v>31625.219999999983</c:v>
                </c:pt>
                <c:pt idx="1472">
                  <c:v>31690.229999999981</c:v>
                </c:pt>
                <c:pt idx="1473">
                  <c:v>31754.529999999981</c:v>
                </c:pt>
                <c:pt idx="1474">
                  <c:v>31728.369999999981</c:v>
                </c:pt>
                <c:pt idx="1475">
                  <c:v>31757.529999999984</c:v>
                </c:pt>
                <c:pt idx="1476">
                  <c:v>31754.169999999984</c:v>
                </c:pt>
                <c:pt idx="1477">
                  <c:v>31938.739999999983</c:v>
                </c:pt>
                <c:pt idx="1478">
                  <c:v>32036.379999999983</c:v>
                </c:pt>
                <c:pt idx="1479">
                  <c:v>32117.139999999985</c:v>
                </c:pt>
                <c:pt idx="1480">
                  <c:v>32355.539999999986</c:v>
                </c:pt>
                <c:pt idx="1481">
                  <c:v>32393.429999999986</c:v>
                </c:pt>
                <c:pt idx="1482">
                  <c:v>32344.26999999999</c:v>
                </c:pt>
                <c:pt idx="1483">
                  <c:v>32390.01999999999</c:v>
                </c:pt>
                <c:pt idx="1484">
                  <c:v>32470.599999999991</c:v>
                </c:pt>
                <c:pt idx="1485">
                  <c:v>32470.259999999995</c:v>
                </c:pt>
                <c:pt idx="1486">
                  <c:v>32521.519999999997</c:v>
                </c:pt>
                <c:pt idx="1487">
                  <c:v>32498.249999999996</c:v>
                </c:pt>
                <c:pt idx="1488">
                  <c:v>32504.279999999995</c:v>
                </c:pt>
                <c:pt idx="1489">
                  <c:v>32556.019999999997</c:v>
                </c:pt>
                <c:pt idx="1490">
                  <c:v>32610.47</c:v>
                </c:pt>
                <c:pt idx="1491">
                  <c:v>32506.840000000004</c:v>
                </c:pt>
                <c:pt idx="1492">
                  <c:v>32510.120000000006</c:v>
                </c:pt>
                <c:pt idx="1493">
                  <c:v>32475.110000000004</c:v>
                </c:pt>
                <c:pt idx="1494">
                  <c:v>32583.380000000005</c:v>
                </c:pt>
                <c:pt idx="1495">
                  <c:v>32624.930000000008</c:v>
                </c:pt>
                <c:pt idx="1496">
                  <c:v>32547.590000000007</c:v>
                </c:pt>
                <c:pt idx="1497">
                  <c:v>32670.520000000008</c:v>
                </c:pt>
                <c:pt idx="1498">
                  <c:v>32786.420000000006</c:v>
                </c:pt>
                <c:pt idx="1499">
                  <c:v>32709.520000000004</c:v>
                </c:pt>
                <c:pt idx="1500">
                  <c:v>32854.260000000009</c:v>
                </c:pt>
                <c:pt idx="1501">
                  <c:v>33087.12000000001</c:v>
                </c:pt>
                <c:pt idx="1502">
                  <c:v>33162.520000000004</c:v>
                </c:pt>
                <c:pt idx="1503">
                  <c:v>32936.25</c:v>
                </c:pt>
                <c:pt idx="1504">
                  <c:v>32946.39</c:v>
                </c:pt>
                <c:pt idx="1505">
                  <c:v>32927.25</c:v>
                </c:pt>
                <c:pt idx="1506">
                  <c:v>32998.04</c:v>
                </c:pt>
                <c:pt idx="1507">
                  <c:v>33004.78</c:v>
                </c:pt>
                <c:pt idx="1508">
                  <c:v>33062.720000000001</c:v>
                </c:pt>
                <c:pt idx="1509">
                  <c:v>33166.670000000006</c:v>
                </c:pt>
                <c:pt idx="1510">
                  <c:v>33179.200000000004</c:v>
                </c:pt>
                <c:pt idx="1511">
                  <c:v>33106.450000000004</c:v>
                </c:pt>
                <c:pt idx="1512">
                  <c:v>33075.230000000003</c:v>
                </c:pt>
                <c:pt idx="1513">
                  <c:v>33113.000000000007</c:v>
                </c:pt>
                <c:pt idx="1514">
                  <c:v>33120.250000000007</c:v>
                </c:pt>
                <c:pt idx="1515">
                  <c:v>33107.400000000009</c:v>
                </c:pt>
                <c:pt idx="1516">
                  <c:v>33123.380000000012</c:v>
                </c:pt>
                <c:pt idx="1517">
                  <c:v>33136.000000000015</c:v>
                </c:pt>
                <c:pt idx="1518">
                  <c:v>33206.690000000017</c:v>
                </c:pt>
                <c:pt idx="1519">
                  <c:v>33272.270000000019</c:v>
                </c:pt>
                <c:pt idx="1520">
                  <c:v>33215.380000000019</c:v>
                </c:pt>
                <c:pt idx="1521">
                  <c:v>33207.950000000019</c:v>
                </c:pt>
                <c:pt idx="1522">
                  <c:v>33344.360000000015</c:v>
                </c:pt>
                <c:pt idx="1523">
                  <c:v>33416.880000000012</c:v>
                </c:pt>
                <c:pt idx="1524">
                  <c:v>33350.650000000009</c:v>
                </c:pt>
                <c:pt idx="1525">
                  <c:v>33307.780000000006</c:v>
                </c:pt>
                <c:pt idx="1526">
                  <c:v>33322.990000000005</c:v>
                </c:pt>
                <c:pt idx="1527">
                  <c:v>33356.770000000004</c:v>
                </c:pt>
                <c:pt idx="1528">
                  <c:v>33468.410000000003</c:v>
                </c:pt>
                <c:pt idx="1529">
                  <c:v>33357.540000000008</c:v>
                </c:pt>
                <c:pt idx="1530">
                  <c:v>33384.710000000006</c:v>
                </c:pt>
                <c:pt idx="1531">
                  <c:v>33472.630000000005</c:v>
                </c:pt>
                <c:pt idx="1532">
                  <c:v>33524.97</c:v>
                </c:pt>
                <c:pt idx="1533">
                  <c:v>33599.68</c:v>
                </c:pt>
                <c:pt idx="1534">
                  <c:v>33580.85</c:v>
                </c:pt>
                <c:pt idx="1535">
                  <c:v>33475.369999999995</c:v>
                </c:pt>
                <c:pt idx="1536">
                  <c:v>33474.989999999991</c:v>
                </c:pt>
                <c:pt idx="1537">
                  <c:v>33465.87999999999</c:v>
                </c:pt>
                <c:pt idx="1538">
                  <c:v>33503.619999999988</c:v>
                </c:pt>
                <c:pt idx="1539">
                  <c:v>33607.699999999983</c:v>
                </c:pt>
                <c:pt idx="1540">
                  <c:v>33509.159999999982</c:v>
                </c:pt>
                <c:pt idx="1541">
                  <c:v>33547.969999999979</c:v>
                </c:pt>
                <c:pt idx="1542">
                  <c:v>33623.049999999981</c:v>
                </c:pt>
                <c:pt idx="1543">
                  <c:v>33661.749999999985</c:v>
                </c:pt>
                <c:pt idx="1544">
                  <c:v>33603.619999999981</c:v>
                </c:pt>
                <c:pt idx="1545">
                  <c:v>33670.39999999998</c:v>
                </c:pt>
                <c:pt idx="1546">
                  <c:v>33829.249999999978</c:v>
                </c:pt>
                <c:pt idx="1547">
                  <c:v>33779.309999999976</c:v>
                </c:pt>
                <c:pt idx="1548">
                  <c:v>33735.649999999972</c:v>
                </c:pt>
                <c:pt idx="1549">
                  <c:v>33716.549999999974</c:v>
                </c:pt>
                <c:pt idx="1550">
                  <c:v>33795.639999999978</c:v>
                </c:pt>
                <c:pt idx="1551">
                  <c:v>33809.819999999978</c:v>
                </c:pt>
                <c:pt idx="1552">
                  <c:v>33691.459999999977</c:v>
                </c:pt>
                <c:pt idx="1553">
                  <c:v>33600.099999999977</c:v>
                </c:pt>
                <c:pt idx="1554">
                  <c:v>33548.589999999975</c:v>
                </c:pt>
                <c:pt idx="1555">
                  <c:v>33458.299999999974</c:v>
                </c:pt>
                <c:pt idx="1556">
                  <c:v>33469.739999999976</c:v>
                </c:pt>
                <c:pt idx="1557">
                  <c:v>33416.77999999997</c:v>
                </c:pt>
                <c:pt idx="1558">
                  <c:v>33441.849999999969</c:v>
                </c:pt>
                <c:pt idx="1559">
                  <c:v>33474.579999999973</c:v>
                </c:pt>
                <c:pt idx="1560">
                  <c:v>33720.519999999975</c:v>
                </c:pt>
                <c:pt idx="1561">
                  <c:v>33753.089999999975</c:v>
                </c:pt>
                <c:pt idx="1562">
                  <c:v>33685.409999999974</c:v>
                </c:pt>
                <c:pt idx="1563">
                  <c:v>33692.469999999972</c:v>
                </c:pt>
                <c:pt idx="1564">
                  <c:v>33686.269999999975</c:v>
                </c:pt>
                <c:pt idx="1565">
                  <c:v>33738.639999999978</c:v>
                </c:pt>
                <c:pt idx="1566">
                  <c:v>33930.159999999974</c:v>
                </c:pt>
                <c:pt idx="1567">
                  <c:v>33945.719999999972</c:v>
                </c:pt>
                <c:pt idx="1568">
                  <c:v>34054.77999999997</c:v>
                </c:pt>
                <c:pt idx="1569">
                  <c:v>34068.759999999966</c:v>
                </c:pt>
                <c:pt idx="1570">
                  <c:v>34103.569999999963</c:v>
                </c:pt>
                <c:pt idx="1571">
                  <c:v>33983.299999999967</c:v>
                </c:pt>
                <c:pt idx="1572">
                  <c:v>34076.539999999964</c:v>
                </c:pt>
                <c:pt idx="1573">
                  <c:v>34104.999999999964</c:v>
                </c:pt>
                <c:pt idx="1574">
                  <c:v>34043.189999999966</c:v>
                </c:pt>
                <c:pt idx="1575">
                  <c:v>34019.559999999969</c:v>
                </c:pt>
                <c:pt idx="1576">
                  <c:v>34108.039999999972</c:v>
                </c:pt>
                <c:pt idx="1577">
                  <c:v>34103.319999999971</c:v>
                </c:pt>
                <c:pt idx="1578">
                  <c:v>34076.319999999971</c:v>
                </c:pt>
                <c:pt idx="1579">
                  <c:v>34068.45999999997</c:v>
                </c:pt>
                <c:pt idx="1580">
                  <c:v>34110.929999999971</c:v>
                </c:pt>
                <c:pt idx="1581">
                  <c:v>34194.629999999968</c:v>
                </c:pt>
                <c:pt idx="1582">
                  <c:v>34200.629999999968</c:v>
                </c:pt>
                <c:pt idx="1583">
                  <c:v>34182.079999999973</c:v>
                </c:pt>
                <c:pt idx="1584">
                  <c:v>34203.689999999973</c:v>
                </c:pt>
                <c:pt idx="1585">
                  <c:v>34136.829999999973</c:v>
                </c:pt>
                <c:pt idx="1586">
                  <c:v>34123.669999999969</c:v>
                </c:pt>
                <c:pt idx="1587">
                  <c:v>34116.929999999971</c:v>
                </c:pt>
                <c:pt idx="1588">
                  <c:v>34111.249999999971</c:v>
                </c:pt>
                <c:pt idx="1589">
                  <c:v>34099.619999999974</c:v>
                </c:pt>
                <c:pt idx="1590">
                  <c:v>34159.059999999976</c:v>
                </c:pt>
                <c:pt idx="1591">
                  <c:v>34239.589999999975</c:v>
                </c:pt>
                <c:pt idx="1592">
                  <c:v>34163.019999999975</c:v>
                </c:pt>
                <c:pt idx="1593">
                  <c:v>34101.64999999998</c:v>
                </c:pt>
                <c:pt idx="1594">
                  <c:v>33996.619999999981</c:v>
                </c:pt>
                <c:pt idx="1595">
                  <c:v>34060.679999999978</c:v>
                </c:pt>
                <c:pt idx="1596">
                  <c:v>33975.059999999976</c:v>
                </c:pt>
                <c:pt idx="1597">
                  <c:v>33947.139999999978</c:v>
                </c:pt>
                <c:pt idx="1598">
                  <c:v>33838.25999999998</c:v>
                </c:pt>
                <c:pt idx="1599">
                  <c:v>34008.869999999981</c:v>
                </c:pt>
                <c:pt idx="1600">
                  <c:v>33764.209999999977</c:v>
                </c:pt>
                <c:pt idx="1601">
                  <c:v>33897.479999999981</c:v>
                </c:pt>
                <c:pt idx="1602">
                  <c:v>33374.639999999985</c:v>
                </c:pt>
                <c:pt idx="1603">
                  <c:v>33580.359999999986</c:v>
                </c:pt>
                <c:pt idx="1604">
                  <c:v>33257.729999999989</c:v>
                </c:pt>
                <c:pt idx="1605">
                  <c:v>33553.219999999987</c:v>
                </c:pt>
                <c:pt idx="1606">
                  <c:v>33635.149999999987</c:v>
                </c:pt>
                <c:pt idx="1607">
                  <c:v>33791.029999999984</c:v>
                </c:pt>
                <c:pt idx="1608">
                  <c:v>33866.019999999982</c:v>
                </c:pt>
                <c:pt idx="1609">
                  <c:v>33951.669999999984</c:v>
                </c:pt>
                <c:pt idx="1610">
                  <c:v>33822.459999999985</c:v>
                </c:pt>
                <c:pt idx="1611">
                  <c:v>33864.329999999987</c:v>
                </c:pt>
                <c:pt idx="1612">
                  <c:v>33740.369999999988</c:v>
                </c:pt>
                <c:pt idx="1613">
                  <c:v>33872.229999999989</c:v>
                </c:pt>
                <c:pt idx="1614">
                  <c:v>34077.369999999988</c:v>
                </c:pt>
                <c:pt idx="1615">
                  <c:v>34098.439999999988</c:v>
                </c:pt>
                <c:pt idx="1616">
                  <c:v>34041.169999999984</c:v>
                </c:pt>
                <c:pt idx="1617">
                  <c:v>34125.709999999985</c:v>
                </c:pt>
                <c:pt idx="1618">
                  <c:v>34068.599999999984</c:v>
                </c:pt>
                <c:pt idx="1619">
                  <c:v>34167.839999999982</c:v>
                </c:pt>
                <c:pt idx="1620">
                  <c:v>34255.57999999998</c:v>
                </c:pt>
                <c:pt idx="1621">
                  <c:v>34222.749999999978</c:v>
                </c:pt>
                <c:pt idx="1622">
                  <c:v>34296.469999999979</c:v>
                </c:pt>
                <c:pt idx="1623">
                  <c:v>34336.849999999977</c:v>
                </c:pt>
                <c:pt idx="1624">
                  <c:v>34462.049999999974</c:v>
                </c:pt>
                <c:pt idx="1625">
                  <c:v>34439.549999999974</c:v>
                </c:pt>
                <c:pt idx="1626">
                  <c:v>34497.609999999971</c:v>
                </c:pt>
                <c:pt idx="1627">
                  <c:v>34788.769999999975</c:v>
                </c:pt>
                <c:pt idx="1628">
                  <c:v>34923.779999999977</c:v>
                </c:pt>
                <c:pt idx="1629">
                  <c:v>34949.279999999977</c:v>
                </c:pt>
                <c:pt idx="1630">
                  <c:v>35036.659999999974</c:v>
                </c:pt>
                <c:pt idx="1631">
                  <c:v>35034.129999999976</c:v>
                </c:pt>
                <c:pt idx="1632">
                  <c:v>35036.719999999972</c:v>
                </c:pt>
                <c:pt idx="1633">
                  <c:v>35034.319999999971</c:v>
                </c:pt>
                <c:pt idx="1634">
                  <c:v>34885.27999999997</c:v>
                </c:pt>
                <c:pt idx="1635">
                  <c:v>35014.919999999969</c:v>
                </c:pt>
                <c:pt idx="1636">
                  <c:v>35110.109999999971</c:v>
                </c:pt>
                <c:pt idx="1637">
                  <c:v>35169.939999999973</c:v>
                </c:pt>
                <c:pt idx="1638">
                  <c:v>35020.589999999975</c:v>
                </c:pt>
                <c:pt idx="1639">
                  <c:v>35056.919999999976</c:v>
                </c:pt>
                <c:pt idx="1640">
                  <c:v>35074.889999999978</c:v>
                </c:pt>
                <c:pt idx="1641">
                  <c:v>34887.529999999977</c:v>
                </c:pt>
                <c:pt idx="1642">
                  <c:v>34972.849999999977</c:v>
                </c:pt>
                <c:pt idx="1643">
                  <c:v>35040.919999999976</c:v>
                </c:pt>
                <c:pt idx="1644">
                  <c:v>35118.799999999974</c:v>
                </c:pt>
                <c:pt idx="1645">
                  <c:v>35205.849999999977</c:v>
                </c:pt>
                <c:pt idx="1646">
                  <c:v>35204.909999999974</c:v>
                </c:pt>
                <c:pt idx="1647">
                  <c:v>35240.589999999975</c:v>
                </c:pt>
                <c:pt idx="1648">
                  <c:v>35315.179999999978</c:v>
                </c:pt>
                <c:pt idx="1649">
                  <c:v>35321.739999999976</c:v>
                </c:pt>
                <c:pt idx="1650">
                  <c:v>35205.379999999976</c:v>
                </c:pt>
                <c:pt idx="1651">
                  <c:v>35279.989999999976</c:v>
                </c:pt>
                <c:pt idx="1652">
                  <c:v>35378.159999999974</c:v>
                </c:pt>
                <c:pt idx="1653">
                  <c:v>35424.349999999977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21-2F47-98B7-2B20283E7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7602639"/>
        <c:axId val="1137504063"/>
      </c:lineChart>
      <c:catAx>
        <c:axId val="11376026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137504063"/>
        <c:crosses val="autoZero"/>
        <c:auto val="1"/>
        <c:lblAlgn val="ctr"/>
        <c:lblOffset val="100"/>
        <c:noMultiLvlLbl val="0"/>
      </c:catAx>
      <c:valAx>
        <c:axId val="113750406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W"/>
          </a:p>
        </c:txPr>
        <c:crossAx val="1137602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TW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140758</xdr:colOff>
      <xdr:row>0</xdr:row>
      <xdr:rowOff>150283</xdr:rowOff>
    </xdr:from>
    <xdr:to>
      <xdr:col>65</xdr:col>
      <xdr:colOff>461434</xdr:colOff>
      <xdr:row>14</xdr:row>
      <xdr:rowOff>48683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8FD2CA7-269E-9841-AF34-7EC988E4E4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160865</xdr:colOff>
      <xdr:row>15</xdr:row>
      <xdr:rowOff>118534</xdr:rowOff>
    </xdr:from>
    <xdr:to>
      <xdr:col>33</xdr:col>
      <xdr:colOff>253999</xdr:colOff>
      <xdr:row>30</xdr:row>
      <xdr:rowOff>169334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C3167D-4456-3A46-ACC4-082CA36709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38D4-E8B2-194C-B308-80525CB89C88}">
  <sheetPr codeName="Sheet1"/>
  <dimension ref="A1:Z1682"/>
  <sheetViews>
    <sheetView tabSelected="1" topLeftCell="O3" zoomScale="150" workbookViewId="0">
      <selection activeCell="AB33" sqref="AB33"/>
    </sheetView>
  </sheetViews>
  <sheetFormatPr baseColWidth="10" defaultRowHeight="16" x14ac:dyDescent="0.2"/>
  <cols>
    <col min="1" max="8" width="10.83203125" style="4"/>
    <col min="9" max="10" width="12.83203125" style="4" bestFit="1" customWidth="1"/>
    <col min="11" max="12" width="12.83203125" style="4" customWidth="1"/>
    <col min="13" max="19" width="10.83203125" style="4"/>
    <col min="20" max="20" width="10.83203125" style="5"/>
    <col min="21" max="22" width="10.83203125" style="4"/>
    <col min="23" max="26" width="10.83203125" style="8"/>
    <col min="27" max="16384" width="10.83203125" style="4"/>
  </cols>
  <sheetData>
    <row r="1" spans="1:26" x14ac:dyDescent="0.2">
      <c r="A1" s="10" t="s">
        <v>0</v>
      </c>
      <c r="B1" s="10"/>
      <c r="C1" s="10"/>
      <c r="D1" s="10"/>
      <c r="E1" s="10"/>
      <c r="F1" s="10"/>
      <c r="G1" s="5"/>
      <c r="H1" s="5"/>
      <c r="I1" s="5"/>
      <c r="J1" s="5"/>
      <c r="K1" s="5"/>
      <c r="L1" s="5"/>
      <c r="M1" s="5" t="s">
        <v>7</v>
      </c>
      <c r="N1" s="5"/>
      <c r="O1" s="5"/>
      <c r="P1" s="5"/>
      <c r="Q1" s="5"/>
      <c r="R1" s="5"/>
      <c r="S1" s="5"/>
      <c r="U1" s="11" t="s">
        <v>23</v>
      </c>
      <c r="V1" s="12"/>
      <c r="W1" s="12"/>
      <c r="X1" s="12"/>
      <c r="Y1" s="12"/>
      <c r="Z1" s="12"/>
    </row>
    <row r="2" spans="1:2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5" t="s">
        <v>12</v>
      </c>
      <c r="H2" s="3" t="s">
        <v>13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11</v>
      </c>
      <c r="N2" s="5" t="s">
        <v>20</v>
      </c>
      <c r="O2" s="5" t="s">
        <v>15</v>
      </c>
      <c r="P2" s="5" t="s">
        <v>8</v>
      </c>
      <c r="Q2" s="5" t="s">
        <v>9</v>
      </c>
      <c r="R2" s="5" t="s">
        <v>10</v>
      </c>
      <c r="S2" s="5" t="s">
        <v>21</v>
      </c>
      <c r="T2" s="5" t="s">
        <v>22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</row>
    <row r="3" spans="1:26" x14ac:dyDescent="0.2">
      <c r="A3" s="2">
        <v>38355</v>
      </c>
      <c r="B3" s="1">
        <v>6166.39</v>
      </c>
      <c r="C3" s="1">
        <v>6183.15</v>
      </c>
      <c r="D3" s="1">
        <v>6129.28</v>
      </c>
      <c r="E3" s="1">
        <v>6143.12</v>
      </c>
      <c r="F3" s="1">
        <v>4212000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U3" s="6" t="s">
        <v>30</v>
      </c>
      <c r="V3" s="6">
        <f>B3-E3</f>
        <v>23.270000000000437</v>
      </c>
      <c r="W3" s="6"/>
      <c r="X3" s="6"/>
      <c r="Y3" s="6"/>
      <c r="Z3" s="6"/>
    </row>
    <row r="4" spans="1:26" x14ac:dyDescent="0.2">
      <c r="A4" s="2">
        <v>38356</v>
      </c>
      <c r="B4" s="1">
        <v>6117.87</v>
      </c>
      <c r="C4" s="1">
        <v>6129.38</v>
      </c>
      <c r="D4" s="1">
        <v>6053.18</v>
      </c>
      <c r="E4" s="1">
        <v>6060.46</v>
      </c>
      <c r="F4" s="1">
        <v>3213200</v>
      </c>
      <c r="G4" s="5">
        <f>IF((C4-C3) &gt; 0, (C4-C3), 0)</f>
        <v>0</v>
      </c>
      <c r="H4" s="5">
        <f>IF((D3-D4) &gt; 0,(D3 - D4), 0)</f>
        <v>76.099999999999454</v>
      </c>
      <c r="I4" s="5">
        <f>IF(G4&gt;H4,G4,0)</f>
        <v>0</v>
      </c>
      <c r="J4" s="5">
        <f xml:space="preserve"> IF(H4&gt;G4, H4, 0)</f>
        <v>76.099999999999454</v>
      </c>
      <c r="K4" s="5"/>
      <c r="L4" s="5"/>
      <c r="M4" s="5">
        <f>MAX(ABS(C4-D4),ABS(C4-E3), ABS(D4-E3))</f>
        <v>89.9399999999996</v>
      </c>
      <c r="N4" s="5"/>
      <c r="O4" s="5"/>
      <c r="P4" s="5"/>
      <c r="Q4" s="5"/>
      <c r="R4" s="5"/>
      <c r="S4" s="5"/>
      <c r="U4" s="6">
        <f>B4-E3</f>
        <v>-25.25</v>
      </c>
      <c r="V4" s="6">
        <f t="shared" ref="V4:V67" si="0">B4-E4</f>
        <v>57.409999999999854</v>
      </c>
      <c r="W4" s="6"/>
      <c r="X4" s="7" t="s">
        <v>31</v>
      </c>
      <c r="Y4" s="13" t="s">
        <v>32</v>
      </c>
      <c r="Z4" s="14"/>
    </row>
    <row r="5" spans="1:26" x14ac:dyDescent="0.2">
      <c r="A5" s="2">
        <v>38357</v>
      </c>
      <c r="B5" s="1">
        <v>5999.47</v>
      </c>
      <c r="C5" s="1">
        <v>6030.19</v>
      </c>
      <c r="D5" s="1">
        <v>5988.37</v>
      </c>
      <c r="E5" s="1">
        <v>5988.37</v>
      </c>
      <c r="F5" s="1">
        <v>2850000</v>
      </c>
      <c r="G5" s="5">
        <f t="shared" ref="G5:G68" si="1">IF((C5-C4) &gt; 0, (C5-C4), 0)</f>
        <v>0</v>
      </c>
      <c r="H5" s="5">
        <f t="shared" ref="H5:H68" si="2">IF((D4-D5) &gt; 0,(D4 - D5), 0)</f>
        <v>64.8100000000004</v>
      </c>
      <c r="I5" s="5">
        <f t="shared" ref="I5:I68" si="3">IF(G5&gt;H5,G5,0)</f>
        <v>0</v>
      </c>
      <c r="J5" s="5">
        <f t="shared" ref="J5:J68" si="4" xml:space="preserve"> IF(H5&gt;G5, H5, 0)</f>
        <v>64.8100000000004</v>
      </c>
      <c r="K5" s="5"/>
      <c r="L5" s="5"/>
      <c r="M5" s="5">
        <f t="shared" ref="M5:M68" si="5">MAX(ABS(C5-D5),ABS(C5-E4), ABS(D5-E4))</f>
        <v>72.090000000000146</v>
      </c>
      <c r="N5" s="5"/>
      <c r="O5" s="5"/>
      <c r="P5" s="5"/>
      <c r="Q5" s="5"/>
      <c r="R5" s="5"/>
      <c r="S5" s="5"/>
      <c r="U5" s="6">
        <f t="shared" ref="U5:U68" si="6">B5-E4</f>
        <v>-60.989999999999782</v>
      </c>
      <c r="V5" s="6">
        <f t="shared" si="0"/>
        <v>11.100000000000364</v>
      </c>
      <c r="W5" s="6"/>
      <c r="X5" s="7">
        <v>2</v>
      </c>
      <c r="Y5" s="7" t="s">
        <v>33</v>
      </c>
      <c r="Z5" s="7" cm="1">
        <f t="array" aca="1" ref="Z5" ca="1">LOOKUP(2,1/(NOT(ISBLANK(Z:Z))),Z:Z)</f>
        <v>35424.349999999977</v>
      </c>
    </row>
    <row r="6" spans="1:26" x14ac:dyDescent="0.2">
      <c r="A6" s="2">
        <v>38358</v>
      </c>
      <c r="B6" s="1">
        <v>5988.72</v>
      </c>
      <c r="C6" s="1">
        <v>6002.52</v>
      </c>
      <c r="D6" s="1">
        <v>5971.58</v>
      </c>
      <c r="E6" s="1">
        <v>5982.12</v>
      </c>
      <c r="F6" s="1">
        <v>2381000</v>
      </c>
      <c r="G6" s="5">
        <f t="shared" si="1"/>
        <v>0</v>
      </c>
      <c r="H6" s="5">
        <f t="shared" si="2"/>
        <v>16.789999999999964</v>
      </c>
      <c r="I6" s="5">
        <f t="shared" si="3"/>
        <v>0</v>
      </c>
      <c r="J6" s="5">
        <f t="shared" si="4"/>
        <v>16.789999999999964</v>
      </c>
      <c r="K6" s="5"/>
      <c r="L6" s="5"/>
      <c r="M6" s="5">
        <f t="shared" si="5"/>
        <v>30.940000000000509</v>
      </c>
      <c r="N6" s="5"/>
      <c r="O6" s="5"/>
      <c r="P6" s="5"/>
      <c r="Q6" s="5"/>
      <c r="R6" s="5"/>
      <c r="S6" s="5"/>
      <c r="U6" s="6">
        <f t="shared" si="6"/>
        <v>0.3500000000003638</v>
      </c>
      <c r="V6" s="6">
        <f t="shared" si="0"/>
        <v>6.6000000000003638</v>
      </c>
      <c r="W6" s="6"/>
      <c r="X6" s="7" t="s">
        <v>34</v>
      </c>
      <c r="Y6" s="7" t="s">
        <v>35</v>
      </c>
      <c r="Z6" s="7" cm="1">
        <f t="array" aca="1" ref="Z6" ca="1">LOOKUP(2,1/(NOT(ISBLANK(E:E))),E:E) - OFFSET(B3,O8-1,0)</f>
        <v>1418.83</v>
      </c>
    </row>
    <row r="7" spans="1:26" x14ac:dyDescent="0.2">
      <c r="A7" s="2">
        <v>38359</v>
      </c>
      <c r="B7" s="1">
        <v>5990.78</v>
      </c>
      <c r="C7" s="1">
        <v>6007.34</v>
      </c>
      <c r="D7" s="1">
        <v>5934.83</v>
      </c>
      <c r="E7" s="1">
        <v>5935.99</v>
      </c>
      <c r="F7" s="1">
        <v>2991000</v>
      </c>
      <c r="G7" s="5">
        <f t="shared" si="1"/>
        <v>4.819999999999709</v>
      </c>
      <c r="H7" s="5">
        <f t="shared" si="2"/>
        <v>36.75</v>
      </c>
      <c r="I7" s="5">
        <f t="shared" si="3"/>
        <v>0</v>
      </c>
      <c r="J7" s="5">
        <f t="shared" si="4"/>
        <v>36.75</v>
      </c>
      <c r="K7" s="5"/>
      <c r="L7" s="5"/>
      <c r="M7" s="5">
        <f t="shared" si="5"/>
        <v>72.510000000000218</v>
      </c>
      <c r="N7" s="5"/>
      <c r="O7" s="9" t="s">
        <v>14</v>
      </c>
      <c r="P7" s="9" t="s">
        <v>21</v>
      </c>
      <c r="Q7" s="5"/>
      <c r="R7" s="5"/>
      <c r="S7" s="5"/>
      <c r="U7" s="6">
        <f t="shared" si="6"/>
        <v>8.6599999999998545</v>
      </c>
      <c r="V7" s="6">
        <f t="shared" si="0"/>
        <v>54.789999999999964</v>
      </c>
      <c r="W7" s="6"/>
      <c r="X7" s="7">
        <v>0</v>
      </c>
      <c r="Y7" s="7" t="s">
        <v>36</v>
      </c>
      <c r="Z7" s="7">
        <f ca="1">Z5-Z6</f>
        <v>34005.519999999975</v>
      </c>
    </row>
    <row r="8" spans="1:26" x14ac:dyDescent="0.2">
      <c r="A8" s="2">
        <v>38362</v>
      </c>
      <c r="B8" s="1">
        <v>5950.12</v>
      </c>
      <c r="C8" s="1">
        <v>5962.64</v>
      </c>
      <c r="D8" s="1">
        <v>5929.11</v>
      </c>
      <c r="E8" s="1">
        <v>5942.85</v>
      </c>
      <c r="F8" s="1">
        <v>2406400</v>
      </c>
      <c r="G8" s="5">
        <f t="shared" si="1"/>
        <v>0</v>
      </c>
      <c r="H8" s="5">
        <f t="shared" si="2"/>
        <v>5.7200000000002547</v>
      </c>
      <c r="I8" s="5">
        <f t="shared" si="3"/>
        <v>0</v>
      </c>
      <c r="J8" s="5">
        <f t="shared" si="4"/>
        <v>5.7200000000002547</v>
      </c>
      <c r="K8" s="5"/>
      <c r="L8" s="5"/>
      <c r="M8" s="5">
        <f t="shared" si="5"/>
        <v>33.530000000000655</v>
      </c>
      <c r="N8" s="5"/>
      <c r="O8" s="9">
        <v>14</v>
      </c>
      <c r="P8" s="9">
        <v>25</v>
      </c>
      <c r="Q8" s="5"/>
      <c r="R8" s="5"/>
      <c r="S8" s="5"/>
      <c r="U8" s="6">
        <f t="shared" si="6"/>
        <v>14.130000000000109</v>
      </c>
      <c r="V8" s="6">
        <f t="shared" si="0"/>
        <v>7.2699999999995271</v>
      </c>
    </row>
    <row r="9" spans="1:26" x14ac:dyDescent="0.2">
      <c r="A9" s="2">
        <v>38363</v>
      </c>
      <c r="B9" s="1">
        <v>5948.07</v>
      </c>
      <c r="C9" s="1">
        <v>5993.39</v>
      </c>
      <c r="D9" s="1">
        <v>5942.14</v>
      </c>
      <c r="E9" s="1">
        <v>5975.66</v>
      </c>
      <c r="F9" s="1">
        <v>2509600</v>
      </c>
      <c r="G9" s="5">
        <f t="shared" si="1"/>
        <v>30.75</v>
      </c>
      <c r="H9" s="5">
        <f t="shared" si="2"/>
        <v>0</v>
      </c>
      <c r="I9" s="5">
        <f t="shared" si="3"/>
        <v>30.75</v>
      </c>
      <c r="J9" s="5">
        <f t="shared" si="4"/>
        <v>0</v>
      </c>
      <c r="K9" s="5"/>
      <c r="L9" s="5"/>
      <c r="M9" s="5">
        <f t="shared" si="5"/>
        <v>51.25</v>
      </c>
      <c r="N9" s="5"/>
      <c r="O9" s="5"/>
      <c r="P9" s="5"/>
      <c r="Q9" s="5"/>
      <c r="R9" s="5"/>
      <c r="S9" s="5"/>
      <c r="U9" s="6">
        <f t="shared" si="6"/>
        <v>5.2199999999993452</v>
      </c>
      <c r="V9" s="6">
        <f t="shared" si="0"/>
        <v>-27.590000000000146</v>
      </c>
    </row>
    <row r="10" spans="1:26" x14ac:dyDescent="0.2">
      <c r="A10" s="2">
        <v>38364</v>
      </c>
      <c r="B10" s="1">
        <v>5957.9</v>
      </c>
      <c r="C10" s="1">
        <v>5978.41</v>
      </c>
      <c r="D10" s="1">
        <v>5878.39</v>
      </c>
      <c r="E10" s="1">
        <v>5879.08</v>
      </c>
      <c r="F10" s="1">
        <v>2901000</v>
      </c>
      <c r="G10" s="5">
        <f t="shared" si="1"/>
        <v>0</v>
      </c>
      <c r="H10" s="5">
        <f t="shared" si="2"/>
        <v>63.75</v>
      </c>
      <c r="I10" s="5">
        <f t="shared" si="3"/>
        <v>0</v>
      </c>
      <c r="J10" s="5">
        <f t="shared" si="4"/>
        <v>63.75</v>
      </c>
      <c r="K10" s="5"/>
      <c r="L10" s="5"/>
      <c r="M10" s="5">
        <f t="shared" si="5"/>
        <v>100.01999999999953</v>
      </c>
      <c r="N10" s="5"/>
      <c r="O10" s="5"/>
      <c r="P10" s="5"/>
      <c r="Q10" s="5"/>
      <c r="R10" s="5"/>
      <c r="S10" s="5"/>
      <c r="U10" s="6">
        <f t="shared" si="6"/>
        <v>-17.760000000000218</v>
      </c>
      <c r="V10" s="6">
        <f t="shared" si="0"/>
        <v>78.819999999999709</v>
      </c>
    </row>
    <row r="11" spans="1:26" x14ac:dyDescent="0.2">
      <c r="A11" s="2">
        <v>38365</v>
      </c>
      <c r="B11" s="1">
        <v>5899.76</v>
      </c>
      <c r="C11" s="1">
        <v>5922.26</v>
      </c>
      <c r="D11" s="1">
        <v>5828.09</v>
      </c>
      <c r="E11" s="1">
        <v>5853.94</v>
      </c>
      <c r="F11" s="1">
        <v>3119800</v>
      </c>
      <c r="G11" s="5">
        <f t="shared" si="1"/>
        <v>0</v>
      </c>
      <c r="H11" s="5">
        <f t="shared" si="2"/>
        <v>50.300000000000182</v>
      </c>
      <c r="I11" s="5">
        <f t="shared" si="3"/>
        <v>0</v>
      </c>
      <c r="J11" s="5">
        <f t="shared" si="4"/>
        <v>50.300000000000182</v>
      </c>
      <c r="K11" s="5"/>
      <c r="L11" s="5"/>
      <c r="M11" s="5">
        <f t="shared" si="5"/>
        <v>94.170000000000073</v>
      </c>
      <c r="N11" s="5"/>
      <c r="O11" s="5"/>
      <c r="P11" s="5"/>
      <c r="Q11" s="5"/>
      <c r="R11" s="5"/>
      <c r="S11" s="5"/>
      <c r="U11" s="6">
        <f t="shared" si="6"/>
        <v>20.680000000000291</v>
      </c>
      <c r="V11" s="6">
        <f t="shared" si="0"/>
        <v>45.820000000000618</v>
      </c>
    </row>
    <row r="12" spans="1:26" x14ac:dyDescent="0.2">
      <c r="A12" s="2">
        <v>38366</v>
      </c>
      <c r="B12" s="1">
        <v>5831.7</v>
      </c>
      <c r="C12" s="1">
        <v>5895.35</v>
      </c>
      <c r="D12" s="1">
        <v>5813.15</v>
      </c>
      <c r="E12" s="1">
        <v>5889.52</v>
      </c>
      <c r="F12" s="1">
        <v>3104200</v>
      </c>
      <c r="G12" s="5">
        <f t="shared" si="1"/>
        <v>0</v>
      </c>
      <c r="H12" s="5">
        <f t="shared" si="2"/>
        <v>14.940000000000509</v>
      </c>
      <c r="I12" s="5">
        <f t="shared" si="3"/>
        <v>0</v>
      </c>
      <c r="J12" s="5">
        <f t="shared" si="4"/>
        <v>14.940000000000509</v>
      </c>
      <c r="K12" s="5"/>
      <c r="L12" s="5"/>
      <c r="M12" s="5">
        <f t="shared" si="5"/>
        <v>82.200000000000728</v>
      </c>
      <c r="N12" s="5"/>
      <c r="O12" s="5"/>
      <c r="P12" s="5"/>
      <c r="Q12" s="5"/>
      <c r="R12" s="5"/>
      <c r="S12" s="5"/>
      <c r="U12" s="6">
        <f t="shared" si="6"/>
        <v>-22.239999999999782</v>
      </c>
      <c r="V12" s="6">
        <f t="shared" si="0"/>
        <v>-57.820000000000618</v>
      </c>
    </row>
    <row r="13" spans="1:26" x14ac:dyDescent="0.2">
      <c r="A13" s="2">
        <v>38369</v>
      </c>
      <c r="B13" s="1">
        <v>5955.62</v>
      </c>
      <c r="C13" s="1">
        <v>5969.03</v>
      </c>
      <c r="D13" s="1">
        <v>5940.06</v>
      </c>
      <c r="E13" s="1">
        <v>5945.27</v>
      </c>
      <c r="F13" s="1">
        <v>3187800</v>
      </c>
      <c r="G13" s="5">
        <f t="shared" si="1"/>
        <v>73.679999999999382</v>
      </c>
      <c r="H13" s="5">
        <f t="shared" si="2"/>
        <v>0</v>
      </c>
      <c r="I13" s="5">
        <f t="shared" si="3"/>
        <v>73.679999999999382</v>
      </c>
      <c r="J13" s="5">
        <f t="shared" si="4"/>
        <v>0</v>
      </c>
      <c r="K13" s="5"/>
      <c r="L13" s="5"/>
      <c r="M13" s="5">
        <f t="shared" si="5"/>
        <v>79.509999999999309</v>
      </c>
      <c r="N13" s="5"/>
      <c r="O13" s="5"/>
      <c r="P13" s="5"/>
      <c r="Q13" s="5"/>
      <c r="R13" s="5"/>
      <c r="S13" s="5"/>
      <c r="U13" s="6">
        <f t="shared" si="6"/>
        <v>66.099999999999454</v>
      </c>
      <c r="V13" s="6">
        <f t="shared" si="0"/>
        <v>10.349999999999454</v>
      </c>
    </row>
    <row r="14" spans="1:26" x14ac:dyDescent="0.2">
      <c r="A14" s="2">
        <v>38370</v>
      </c>
      <c r="B14" s="1">
        <v>5964.08</v>
      </c>
      <c r="C14" s="1">
        <v>5964.08</v>
      </c>
      <c r="D14" s="1">
        <v>5926.8</v>
      </c>
      <c r="E14" s="1">
        <v>5933.57</v>
      </c>
      <c r="F14" s="1">
        <v>2337600</v>
      </c>
      <c r="G14" s="5">
        <f t="shared" si="1"/>
        <v>0</v>
      </c>
      <c r="H14" s="5">
        <f t="shared" si="2"/>
        <v>13.260000000000218</v>
      </c>
      <c r="I14" s="5">
        <f t="shared" si="3"/>
        <v>0</v>
      </c>
      <c r="J14" s="5">
        <f t="shared" si="4"/>
        <v>13.260000000000218</v>
      </c>
      <c r="K14" s="5"/>
      <c r="L14" s="5"/>
      <c r="M14" s="5">
        <f t="shared" si="5"/>
        <v>37.279999999999745</v>
      </c>
      <c r="N14" s="5"/>
      <c r="O14" s="5"/>
      <c r="P14" s="5"/>
      <c r="Q14" s="5"/>
      <c r="R14" s="5"/>
      <c r="S14" s="5"/>
      <c r="U14" s="6">
        <f t="shared" si="6"/>
        <v>18.809999999999491</v>
      </c>
      <c r="V14" s="6">
        <f t="shared" si="0"/>
        <v>30.510000000000218</v>
      </c>
    </row>
    <row r="15" spans="1:26" x14ac:dyDescent="0.2">
      <c r="A15" s="2">
        <v>38371</v>
      </c>
      <c r="B15" s="1">
        <v>5952.59</v>
      </c>
      <c r="C15" s="1">
        <v>5961.78</v>
      </c>
      <c r="D15" s="1">
        <v>5895.35</v>
      </c>
      <c r="E15" s="1">
        <v>5895.35</v>
      </c>
      <c r="F15" s="1">
        <v>2667200</v>
      </c>
      <c r="G15" s="5">
        <f t="shared" si="1"/>
        <v>0</v>
      </c>
      <c r="H15" s="5">
        <f t="shared" si="2"/>
        <v>31.449999999999818</v>
      </c>
      <c r="I15" s="5">
        <f t="shared" si="3"/>
        <v>0</v>
      </c>
      <c r="J15" s="5">
        <f t="shared" si="4"/>
        <v>31.449999999999818</v>
      </c>
      <c r="K15" s="5"/>
      <c r="L15" s="5"/>
      <c r="M15" s="5">
        <f t="shared" si="5"/>
        <v>66.429999999999382</v>
      </c>
      <c r="N15" s="5"/>
      <c r="O15" s="5"/>
      <c r="P15" s="5"/>
      <c r="Q15" s="5"/>
      <c r="R15" s="5"/>
      <c r="S15" s="5"/>
      <c r="U15" s="6">
        <f t="shared" si="6"/>
        <v>19.020000000000437</v>
      </c>
      <c r="V15" s="6">
        <f t="shared" si="0"/>
        <v>57.239999999999782</v>
      </c>
    </row>
    <row r="16" spans="1:26" x14ac:dyDescent="0.2">
      <c r="A16" s="2">
        <v>38372</v>
      </c>
      <c r="B16" s="1">
        <v>5835.68</v>
      </c>
      <c r="C16" s="1">
        <v>5918.33</v>
      </c>
      <c r="D16" s="1">
        <v>5835.68</v>
      </c>
      <c r="E16" s="1">
        <v>5888.1</v>
      </c>
      <c r="F16" s="1">
        <v>3150000</v>
      </c>
      <c r="G16" s="5">
        <f t="shared" si="1"/>
        <v>0</v>
      </c>
      <c r="H16" s="5">
        <f t="shared" si="2"/>
        <v>59.670000000000073</v>
      </c>
      <c r="I16" s="5">
        <f t="shared" si="3"/>
        <v>0</v>
      </c>
      <c r="J16" s="5">
        <f t="shared" si="4"/>
        <v>59.670000000000073</v>
      </c>
      <c r="K16" s="5"/>
      <c r="L16" s="5"/>
      <c r="M16" s="5">
        <f t="shared" si="5"/>
        <v>82.649999999999636</v>
      </c>
      <c r="N16" s="5"/>
      <c r="O16" s="5"/>
      <c r="P16" s="5"/>
      <c r="Q16" s="5"/>
      <c r="R16" s="5"/>
      <c r="S16" s="5"/>
      <c r="U16" s="6">
        <f t="shared" si="6"/>
        <v>-59.670000000000073</v>
      </c>
      <c r="V16" s="6">
        <f t="shared" si="0"/>
        <v>-52.420000000000073</v>
      </c>
    </row>
    <row r="17" spans="1:26" x14ac:dyDescent="0.2">
      <c r="A17" s="2">
        <v>38373</v>
      </c>
      <c r="B17" s="1">
        <v>5877.31</v>
      </c>
      <c r="C17" s="1">
        <v>5898.86</v>
      </c>
      <c r="D17" s="1">
        <v>5846.95</v>
      </c>
      <c r="E17" s="1">
        <v>5848.91</v>
      </c>
      <c r="F17" s="1">
        <v>2485600</v>
      </c>
      <c r="G17" s="5">
        <f t="shared" si="1"/>
        <v>0</v>
      </c>
      <c r="H17" s="5">
        <f t="shared" si="2"/>
        <v>0</v>
      </c>
      <c r="I17" s="5">
        <f t="shared" si="3"/>
        <v>0</v>
      </c>
      <c r="J17" s="5">
        <f t="shared" si="4"/>
        <v>0</v>
      </c>
      <c r="K17" s="5">
        <f ca="1">AVERAGE(I17:OFFSET(I17,-O$8+1,0))</f>
        <v>7.4592857142856701</v>
      </c>
      <c r="L17" s="5">
        <f ca="1">AVERAGE(J17:OFFSET(J17,-O$8+1,0))</f>
        <v>30.967142857142921</v>
      </c>
      <c r="M17" s="5">
        <f t="shared" si="5"/>
        <v>51.909999999999854</v>
      </c>
      <c r="N17" s="5">
        <f t="shared" ref="N17:N80" ca="1" si="7">ABS(P17-Q17)/(P17+Q17)*100</f>
        <v>61.176273769913081</v>
      </c>
      <c r="O17" s="5">
        <f ca="1">AVERAGE(M17:OFFSET(M17,-O$8+1,0))</f>
        <v>67.45928571428567</v>
      </c>
      <c r="P17" s="5">
        <f t="shared" ref="P17:P80" ca="1" si="8">K17/O17*100</f>
        <v>11.057463231790546</v>
      </c>
      <c r="Q17" s="5">
        <f t="shared" ref="Q17:Q80" ca="1" si="9">L17/O17*100</f>
        <v>45.904937369630481</v>
      </c>
      <c r="R17" s="5"/>
      <c r="S17" s="5"/>
      <c r="U17" s="6">
        <f t="shared" si="6"/>
        <v>-10.789999999999964</v>
      </c>
      <c r="V17" s="6">
        <f t="shared" si="0"/>
        <v>28.400000000000546</v>
      </c>
    </row>
    <row r="18" spans="1:26" x14ac:dyDescent="0.2">
      <c r="A18" s="2">
        <v>38376</v>
      </c>
      <c r="B18" s="1">
        <v>5859.89</v>
      </c>
      <c r="C18" s="1">
        <v>5862.62</v>
      </c>
      <c r="D18" s="1">
        <v>5763.84</v>
      </c>
      <c r="E18" s="1">
        <v>5771.48</v>
      </c>
      <c r="F18" s="1">
        <v>2611600</v>
      </c>
      <c r="G18" s="5">
        <f t="shared" si="1"/>
        <v>0</v>
      </c>
      <c r="H18" s="5">
        <f t="shared" si="2"/>
        <v>83.109999999999673</v>
      </c>
      <c r="I18" s="5">
        <f t="shared" si="3"/>
        <v>0</v>
      </c>
      <c r="J18" s="5">
        <f t="shared" si="4"/>
        <v>83.109999999999673</v>
      </c>
      <c r="K18" s="5">
        <f ca="1">K17*13/14 + I18/14</f>
        <v>6.9264795918366939</v>
      </c>
      <c r="L18" s="5">
        <f ca="1">L17*13/14 + J18/14</f>
        <v>34.691632653061262</v>
      </c>
      <c r="M18" s="5">
        <f t="shared" si="5"/>
        <v>98.779999999999745</v>
      </c>
      <c r="N18" s="5">
        <f t="shared" ca="1" si="7"/>
        <v>66.714109707434773</v>
      </c>
      <c r="O18" s="5">
        <f ca="1">O17*13/14 + M18/14</f>
        <v>69.696479591836678</v>
      </c>
      <c r="P18" s="5">
        <f t="shared" ca="1" si="8"/>
        <v>9.9380623417426825</v>
      </c>
      <c r="Q18" s="5">
        <f t="shared" ca="1" si="9"/>
        <v>49.775301214962056</v>
      </c>
      <c r="R18" s="5"/>
      <c r="S18" s="5"/>
      <c r="U18" s="6">
        <f t="shared" si="6"/>
        <v>10.980000000000473</v>
      </c>
      <c r="V18" s="6">
        <f t="shared" si="0"/>
        <v>88.410000000000764</v>
      </c>
    </row>
    <row r="19" spans="1:26" x14ac:dyDescent="0.2">
      <c r="A19" s="2">
        <v>38377</v>
      </c>
      <c r="B19" s="1">
        <v>5759.21</v>
      </c>
      <c r="C19" s="1">
        <v>5796.85</v>
      </c>
      <c r="D19" s="1">
        <v>5734.87</v>
      </c>
      <c r="E19" s="1">
        <v>5782.75</v>
      </c>
      <c r="F19" s="1">
        <v>2587400</v>
      </c>
      <c r="G19" s="5">
        <f t="shared" si="1"/>
        <v>0</v>
      </c>
      <c r="H19" s="5">
        <f t="shared" si="2"/>
        <v>28.970000000000255</v>
      </c>
      <c r="I19" s="5">
        <f t="shared" si="3"/>
        <v>0</v>
      </c>
      <c r="J19" s="5">
        <f t="shared" si="4"/>
        <v>28.970000000000255</v>
      </c>
      <c r="K19" s="5">
        <f t="shared" ref="K19:K82" ca="1" si="10">K18*13/14 + I19/14</f>
        <v>6.4317310495626439</v>
      </c>
      <c r="L19" s="5">
        <f t="shared" ref="L19:L82" ca="1" si="11">L18*13/14 + J19/14</f>
        <v>34.282944606414048</v>
      </c>
      <c r="M19" s="5">
        <f t="shared" si="5"/>
        <v>61.980000000000473</v>
      </c>
      <c r="N19" s="5">
        <f t="shared" ca="1" si="7"/>
        <v>68.405834279961908</v>
      </c>
      <c r="O19" s="5">
        <f t="shared" ref="O19:O82" ca="1" si="12">O18*13/14 + M19/14</f>
        <v>69.145302478134099</v>
      </c>
      <c r="P19" s="5">
        <f t="shared" ca="1" si="8"/>
        <v>9.3017613909441756</v>
      </c>
      <c r="Q19" s="5">
        <f t="shared" ca="1" si="9"/>
        <v>49.581017621920715</v>
      </c>
      <c r="R19" s="5"/>
      <c r="S19" s="5"/>
      <c r="U19" s="6">
        <f t="shared" si="6"/>
        <v>-12.269999999999527</v>
      </c>
      <c r="V19" s="6">
        <f t="shared" si="0"/>
        <v>-23.539999999999964</v>
      </c>
    </row>
    <row r="20" spans="1:26" x14ac:dyDescent="0.2">
      <c r="A20" s="2">
        <v>38378</v>
      </c>
      <c r="B20" s="1">
        <v>5815.48</v>
      </c>
      <c r="C20" s="1">
        <v>5847.41</v>
      </c>
      <c r="D20" s="1">
        <v>5810.14</v>
      </c>
      <c r="E20" s="1">
        <v>5835.37</v>
      </c>
      <c r="F20" s="1">
        <v>2345600</v>
      </c>
      <c r="G20" s="5">
        <f t="shared" si="1"/>
        <v>50.559999999999491</v>
      </c>
      <c r="H20" s="5">
        <f t="shared" si="2"/>
        <v>0</v>
      </c>
      <c r="I20" s="5">
        <f t="shared" si="3"/>
        <v>50.559999999999491</v>
      </c>
      <c r="J20" s="5">
        <f t="shared" si="4"/>
        <v>0</v>
      </c>
      <c r="K20" s="5">
        <f t="shared" ca="1" si="10"/>
        <v>9.5837502603081326</v>
      </c>
      <c r="L20" s="5">
        <f t="shared" ca="1" si="11"/>
        <v>31.834162848813044</v>
      </c>
      <c r="M20" s="5">
        <f t="shared" si="5"/>
        <v>64.659999999999854</v>
      </c>
      <c r="N20" s="5">
        <f t="shared" ca="1" si="7"/>
        <v>53.721713428397862</v>
      </c>
      <c r="O20" s="5">
        <f t="shared" ca="1" si="12"/>
        <v>68.824923729695925</v>
      </c>
      <c r="P20" s="5">
        <f t="shared" ca="1" si="8"/>
        <v>13.924825108339389</v>
      </c>
      <c r="Q20" s="5">
        <f t="shared" ca="1" si="9"/>
        <v>46.253829461314091</v>
      </c>
      <c r="R20" s="5"/>
      <c r="S20" s="5"/>
      <c r="U20" s="6">
        <f t="shared" si="6"/>
        <v>32.729999999999563</v>
      </c>
      <c r="V20" s="6">
        <f t="shared" si="0"/>
        <v>-19.890000000000327</v>
      </c>
    </row>
    <row r="21" spans="1:26" x14ac:dyDescent="0.2">
      <c r="A21" s="2">
        <v>38379</v>
      </c>
      <c r="B21" s="1">
        <v>5849.23</v>
      </c>
      <c r="C21" s="1">
        <v>5859.7</v>
      </c>
      <c r="D21" s="1">
        <v>5820.72</v>
      </c>
      <c r="E21" s="1">
        <v>5842.76</v>
      </c>
      <c r="F21" s="1">
        <v>2340400</v>
      </c>
      <c r="G21" s="5">
        <f t="shared" si="1"/>
        <v>12.289999999999964</v>
      </c>
      <c r="H21" s="5">
        <f t="shared" si="2"/>
        <v>0</v>
      </c>
      <c r="I21" s="5">
        <f t="shared" si="3"/>
        <v>12.289999999999964</v>
      </c>
      <c r="J21" s="5">
        <f t="shared" si="4"/>
        <v>0</v>
      </c>
      <c r="K21" s="5">
        <f t="shared" ca="1" si="10"/>
        <v>9.7770538131432634</v>
      </c>
      <c r="L21" s="5">
        <f t="shared" ca="1" si="11"/>
        <v>29.560294073897829</v>
      </c>
      <c r="M21" s="5">
        <f t="shared" si="5"/>
        <v>38.979999999999563</v>
      </c>
      <c r="N21" s="5">
        <f t="shared" ca="1" si="7"/>
        <v>50.291240572605453</v>
      </c>
      <c r="O21" s="5">
        <f t="shared" ca="1" si="12"/>
        <v>66.693143463289047</v>
      </c>
      <c r="P21" s="5">
        <f t="shared" ca="1" si="8"/>
        <v>14.659758568022813</v>
      </c>
      <c r="Q21" s="5">
        <f t="shared" ca="1" si="9"/>
        <v>44.322838209251849</v>
      </c>
      <c r="R21" s="5"/>
      <c r="S21" s="5"/>
      <c r="U21" s="6">
        <f t="shared" si="6"/>
        <v>13.859999999999673</v>
      </c>
      <c r="V21" s="6">
        <f t="shared" si="0"/>
        <v>6.4699999999993452</v>
      </c>
    </row>
    <row r="22" spans="1:26" x14ac:dyDescent="0.2">
      <c r="A22" s="2">
        <v>38380</v>
      </c>
      <c r="B22" s="1">
        <v>5845.59</v>
      </c>
      <c r="C22" s="1">
        <v>5902.72</v>
      </c>
      <c r="D22" s="1">
        <v>5836.47</v>
      </c>
      <c r="E22" s="1">
        <v>5879.93</v>
      </c>
      <c r="F22" s="1">
        <v>3053000</v>
      </c>
      <c r="G22" s="5">
        <f t="shared" si="1"/>
        <v>43.020000000000437</v>
      </c>
      <c r="H22" s="5">
        <f t="shared" si="2"/>
        <v>0</v>
      </c>
      <c r="I22" s="5">
        <f t="shared" si="3"/>
        <v>43.020000000000437</v>
      </c>
      <c r="J22" s="5">
        <f t="shared" si="4"/>
        <v>0</v>
      </c>
      <c r="K22" s="5">
        <f t="shared" ca="1" si="10"/>
        <v>12.151549969347347</v>
      </c>
      <c r="L22" s="5">
        <f t="shared" ca="1" si="11"/>
        <v>27.448844497190841</v>
      </c>
      <c r="M22" s="5">
        <f t="shared" si="5"/>
        <v>66.25</v>
      </c>
      <c r="N22" s="5">
        <f t="shared" ca="1" si="7"/>
        <v>38.629146840366715</v>
      </c>
      <c r="O22" s="5">
        <f t="shared" ca="1" si="12"/>
        <v>66.661490358768404</v>
      </c>
      <c r="P22" s="5">
        <f t="shared" ca="1" si="8"/>
        <v>18.228740317608242</v>
      </c>
      <c r="Q22" s="5">
        <f t="shared" ca="1" si="9"/>
        <v>41.176463876614065</v>
      </c>
      <c r="R22" s="5"/>
      <c r="S22" s="5"/>
      <c r="U22" s="6">
        <f t="shared" si="6"/>
        <v>2.8299999999999272</v>
      </c>
      <c r="V22" s="6">
        <f t="shared" si="0"/>
        <v>-34.340000000000146</v>
      </c>
    </row>
    <row r="23" spans="1:26" x14ac:dyDescent="0.2">
      <c r="A23" s="2">
        <v>38383</v>
      </c>
      <c r="B23" s="1">
        <v>5905.3</v>
      </c>
      <c r="C23" s="1">
        <v>6002.37</v>
      </c>
      <c r="D23" s="1">
        <v>5900.37</v>
      </c>
      <c r="E23" s="1">
        <v>5994.23</v>
      </c>
      <c r="F23" s="1">
        <v>4459200</v>
      </c>
      <c r="G23" s="5">
        <f t="shared" si="1"/>
        <v>99.649999999999636</v>
      </c>
      <c r="H23" s="5">
        <f t="shared" si="2"/>
        <v>0</v>
      </c>
      <c r="I23" s="5">
        <f t="shared" si="3"/>
        <v>99.649999999999636</v>
      </c>
      <c r="J23" s="5">
        <f t="shared" si="4"/>
        <v>0</v>
      </c>
      <c r="K23" s="5">
        <f t="shared" ca="1" si="10"/>
        <v>18.401439257251084</v>
      </c>
      <c r="L23" s="5">
        <f t="shared" ca="1" si="11"/>
        <v>25.488212747391493</v>
      </c>
      <c r="M23" s="5">
        <f t="shared" si="5"/>
        <v>122.4399999999996</v>
      </c>
      <c r="N23" s="5">
        <f t="shared" ca="1" si="7"/>
        <v>16.146798086689738</v>
      </c>
      <c r="O23" s="5">
        <f t="shared" ca="1" si="12"/>
        <v>70.645669618856346</v>
      </c>
      <c r="P23" s="5">
        <f t="shared" ca="1" si="8"/>
        <v>26.047511979898445</v>
      </c>
      <c r="Q23" s="5">
        <f t="shared" ca="1" si="9"/>
        <v>36.078945652159724</v>
      </c>
      <c r="R23" s="5"/>
      <c r="S23" s="5"/>
      <c r="U23" s="6">
        <f t="shared" si="6"/>
        <v>25.369999999999891</v>
      </c>
      <c r="V23" s="6">
        <f t="shared" si="0"/>
        <v>-88.929999999999382</v>
      </c>
    </row>
    <row r="24" spans="1:26" x14ac:dyDescent="0.2">
      <c r="A24" s="2">
        <v>38384</v>
      </c>
      <c r="B24" s="1">
        <v>6015.78</v>
      </c>
      <c r="C24" s="1">
        <v>6015.78</v>
      </c>
      <c r="D24" s="1">
        <v>5979.92</v>
      </c>
      <c r="E24" s="1">
        <v>5981.54</v>
      </c>
      <c r="F24" s="1">
        <v>3192200</v>
      </c>
      <c r="G24" s="5">
        <f t="shared" si="1"/>
        <v>13.409999999999854</v>
      </c>
      <c r="H24" s="5">
        <f t="shared" si="2"/>
        <v>0</v>
      </c>
      <c r="I24" s="5">
        <f t="shared" si="3"/>
        <v>13.409999999999854</v>
      </c>
      <c r="J24" s="5">
        <f t="shared" si="4"/>
        <v>0</v>
      </c>
      <c r="K24" s="5">
        <f t="shared" ca="1" si="10"/>
        <v>18.044907881733138</v>
      </c>
      <c r="L24" s="5">
        <f t="shared" ca="1" si="11"/>
        <v>23.667626122577815</v>
      </c>
      <c r="M24" s="5">
        <f t="shared" si="5"/>
        <v>35.859999999999673</v>
      </c>
      <c r="N24" s="5">
        <f t="shared" ca="1" si="7"/>
        <v>13.479685123573592</v>
      </c>
      <c r="O24" s="5">
        <f t="shared" ca="1" si="12"/>
        <v>68.160978931795157</v>
      </c>
      <c r="P24" s="5">
        <f t="shared" ca="1" si="8"/>
        <v>26.473956455041026</v>
      </c>
      <c r="Q24" s="5">
        <f t="shared" ca="1" si="9"/>
        <v>34.723131171957895</v>
      </c>
      <c r="R24" s="5"/>
      <c r="S24" s="5"/>
      <c r="U24" s="6">
        <f t="shared" si="6"/>
        <v>21.550000000000182</v>
      </c>
      <c r="V24" s="6">
        <f t="shared" si="0"/>
        <v>34.239999999999782</v>
      </c>
    </row>
    <row r="25" spans="1:26" x14ac:dyDescent="0.2">
      <c r="A25" s="2">
        <v>38385</v>
      </c>
      <c r="B25" s="1">
        <v>6016.33</v>
      </c>
      <c r="C25" s="1">
        <v>6064.66</v>
      </c>
      <c r="D25" s="1">
        <v>6010.76</v>
      </c>
      <c r="E25" s="1">
        <v>6018.69</v>
      </c>
      <c r="F25" s="1">
        <v>4000600</v>
      </c>
      <c r="G25" s="5">
        <f t="shared" si="1"/>
        <v>48.880000000000109</v>
      </c>
      <c r="H25" s="5">
        <f t="shared" si="2"/>
        <v>0</v>
      </c>
      <c r="I25" s="5">
        <f t="shared" si="3"/>
        <v>48.880000000000109</v>
      </c>
      <c r="J25" s="5">
        <f t="shared" si="4"/>
        <v>0</v>
      </c>
      <c r="K25" s="5">
        <f t="shared" ca="1" si="10"/>
        <v>20.247414461609349</v>
      </c>
      <c r="L25" s="5">
        <f t="shared" ca="1" si="11"/>
        <v>21.977081399536541</v>
      </c>
      <c r="M25" s="5">
        <f t="shared" si="5"/>
        <v>83.119999999999891</v>
      </c>
      <c r="N25" s="5">
        <f t="shared" ca="1" si="7"/>
        <v>4.0963590035868123</v>
      </c>
      <c r="O25" s="5">
        <f t="shared" ca="1" si="12"/>
        <v>69.229480436666918</v>
      </c>
      <c r="P25" s="5">
        <f t="shared" ca="1" si="8"/>
        <v>29.246809789555268</v>
      </c>
      <c r="Q25" s="5">
        <f t="shared" ca="1" si="9"/>
        <v>31.745264099796032</v>
      </c>
      <c r="R25" s="5"/>
      <c r="S25" s="5"/>
      <c r="U25" s="6">
        <f t="shared" si="6"/>
        <v>34.789999999999964</v>
      </c>
      <c r="V25" s="6">
        <f t="shared" si="0"/>
        <v>-2.3599999999996726</v>
      </c>
    </row>
    <row r="26" spans="1:26" x14ac:dyDescent="0.2">
      <c r="A26" s="2">
        <v>38386</v>
      </c>
      <c r="B26" s="1">
        <v>6028.94</v>
      </c>
      <c r="C26" s="1">
        <v>6044.43</v>
      </c>
      <c r="D26" s="1">
        <v>6006.23</v>
      </c>
      <c r="E26" s="1">
        <v>6034.6</v>
      </c>
      <c r="F26" s="1">
        <v>3194800</v>
      </c>
      <c r="G26" s="5">
        <f t="shared" si="1"/>
        <v>0</v>
      </c>
      <c r="H26" s="5">
        <f t="shared" si="2"/>
        <v>4.5300000000006548</v>
      </c>
      <c r="I26" s="5">
        <f t="shared" si="3"/>
        <v>0</v>
      </c>
      <c r="J26" s="5">
        <f t="shared" si="4"/>
        <v>4.5300000000006548</v>
      </c>
      <c r="K26" s="5">
        <f t="shared" ca="1" si="10"/>
        <v>18.801170571494396</v>
      </c>
      <c r="L26" s="5">
        <f t="shared" ca="1" si="11"/>
        <v>20.730861299569693</v>
      </c>
      <c r="M26" s="5">
        <f t="shared" si="5"/>
        <v>38.200000000000728</v>
      </c>
      <c r="N26" s="5">
        <f t="shared" ca="1" si="7"/>
        <v>4.8813345450319661</v>
      </c>
      <c r="O26" s="5">
        <f t="shared" ca="1" si="12"/>
        <v>67.013088976905053</v>
      </c>
      <c r="P26" s="5">
        <f t="shared" ca="1" si="8"/>
        <v>28.055967660249038</v>
      </c>
      <c r="Q26" s="5">
        <f t="shared" ca="1" si="9"/>
        <v>30.935540528081372</v>
      </c>
      <c r="R26" s="5"/>
      <c r="S26" s="5"/>
      <c r="U26" s="6">
        <f t="shared" si="6"/>
        <v>10.25</v>
      </c>
      <c r="V26" s="6">
        <f t="shared" si="0"/>
        <v>-5.660000000000764</v>
      </c>
    </row>
    <row r="27" spans="1:26" x14ac:dyDescent="0.2">
      <c r="A27" s="2">
        <v>38397</v>
      </c>
      <c r="B27" s="1">
        <v>6130.32</v>
      </c>
      <c r="C27" s="1">
        <v>6148.95</v>
      </c>
      <c r="D27" s="1">
        <v>6089.44</v>
      </c>
      <c r="E27" s="1">
        <v>6112.4</v>
      </c>
      <c r="F27" s="1">
        <v>3814400</v>
      </c>
      <c r="G27" s="5">
        <f t="shared" si="1"/>
        <v>104.51999999999953</v>
      </c>
      <c r="H27" s="5">
        <f t="shared" si="2"/>
        <v>0</v>
      </c>
      <c r="I27" s="5">
        <f t="shared" si="3"/>
        <v>104.51999999999953</v>
      </c>
      <c r="J27" s="5">
        <f t="shared" si="4"/>
        <v>0</v>
      </c>
      <c r="K27" s="5">
        <f t="shared" ca="1" si="10"/>
        <v>24.923944102101906</v>
      </c>
      <c r="L27" s="5">
        <f t="shared" ca="1" si="11"/>
        <v>19.250085492457572</v>
      </c>
      <c r="M27" s="5">
        <f t="shared" si="5"/>
        <v>114.34999999999945</v>
      </c>
      <c r="N27" s="5">
        <f t="shared" ca="1" si="7"/>
        <v>12.844331073529979</v>
      </c>
      <c r="O27" s="5">
        <f t="shared" ca="1" si="12"/>
        <v>70.39429690712609</v>
      </c>
      <c r="P27" s="5">
        <f t="shared" ca="1" si="8"/>
        <v>35.40619794098523</v>
      </c>
      <c r="Q27" s="5">
        <f t="shared" ca="1" si="9"/>
        <v>27.346086740314991</v>
      </c>
      <c r="R27" s="5"/>
      <c r="S27" s="5"/>
      <c r="U27" s="6">
        <f t="shared" si="6"/>
        <v>95.719999999999345</v>
      </c>
      <c r="V27" s="6">
        <f t="shared" si="0"/>
        <v>17.920000000000073</v>
      </c>
    </row>
    <row r="28" spans="1:26" x14ac:dyDescent="0.2">
      <c r="A28" s="2">
        <v>38398</v>
      </c>
      <c r="B28" s="1">
        <v>6121.97</v>
      </c>
      <c r="C28" s="1">
        <v>6142.44</v>
      </c>
      <c r="D28" s="1">
        <v>6106.5</v>
      </c>
      <c r="E28" s="1">
        <v>6122.39</v>
      </c>
      <c r="F28" s="1">
        <v>3044800</v>
      </c>
      <c r="G28" s="5">
        <f t="shared" si="1"/>
        <v>0</v>
      </c>
      <c r="H28" s="5">
        <f t="shared" si="2"/>
        <v>0</v>
      </c>
      <c r="I28" s="5">
        <f t="shared" si="3"/>
        <v>0</v>
      </c>
      <c r="J28" s="5">
        <f t="shared" si="4"/>
        <v>0</v>
      </c>
      <c r="K28" s="5">
        <f t="shared" ca="1" si="10"/>
        <v>23.1436623805232</v>
      </c>
      <c r="L28" s="5">
        <f t="shared" ca="1" si="11"/>
        <v>17.875079385853461</v>
      </c>
      <c r="M28" s="5">
        <f t="shared" si="5"/>
        <v>35.9399999999996</v>
      </c>
      <c r="N28" s="5">
        <f t="shared" ca="1" si="7"/>
        <v>12.844331073529986</v>
      </c>
      <c r="O28" s="5">
        <f t="shared" ca="1" si="12"/>
        <v>67.933275699474194</v>
      </c>
      <c r="P28" s="5">
        <f t="shared" ca="1" si="8"/>
        <v>34.068226715442094</v>
      </c>
      <c r="Q28" s="5">
        <f t="shared" ca="1" si="9"/>
        <v>26.312700516503746</v>
      </c>
      <c r="R28" s="5"/>
      <c r="S28" s="5"/>
      <c r="U28" s="6">
        <f t="shared" si="6"/>
        <v>9.5700000000006185</v>
      </c>
      <c r="V28" s="6">
        <f t="shared" si="0"/>
        <v>-0.42000000000007276</v>
      </c>
    </row>
    <row r="29" spans="1:26" x14ac:dyDescent="0.2">
      <c r="A29" s="2">
        <v>38399</v>
      </c>
      <c r="B29" s="1">
        <v>6134.53</v>
      </c>
      <c r="C29" s="1">
        <v>6158.8</v>
      </c>
      <c r="D29" s="1">
        <v>6086.3</v>
      </c>
      <c r="E29" s="1">
        <v>6143.49</v>
      </c>
      <c r="F29" s="1">
        <v>3705600</v>
      </c>
      <c r="G29" s="5">
        <f t="shared" si="1"/>
        <v>16.360000000000582</v>
      </c>
      <c r="H29" s="5">
        <f t="shared" si="2"/>
        <v>20.199999999999818</v>
      </c>
      <c r="I29" s="5">
        <f t="shared" si="3"/>
        <v>0</v>
      </c>
      <c r="J29" s="5">
        <f t="shared" si="4"/>
        <v>20.199999999999818</v>
      </c>
      <c r="K29" s="5">
        <f t="shared" ca="1" si="10"/>
        <v>21.490543639057258</v>
      </c>
      <c r="L29" s="5">
        <f t="shared" ca="1" si="11"/>
        <v>18.041145144006773</v>
      </c>
      <c r="M29" s="5">
        <f t="shared" si="5"/>
        <v>72.5</v>
      </c>
      <c r="N29" s="5">
        <f t="shared" ca="1" si="7"/>
        <v>8.7256542820104865</v>
      </c>
      <c r="O29" s="5">
        <f t="shared" ca="1" si="12"/>
        <v>68.259470292368889</v>
      </c>
      <c r="P29" s="5">
        <f t="shared" ca="1" si="8"/>
        <v>31.483607398371223</v>
      </c>
      <c r="Q29" s="5">
        <f t="shared" ca="1" si="9"/>
        <v>26.430244868196251</v>
      </c>
      <c r="R29" s="5"/>
      <c r="S29" s="5"/>
      <c r="U29" s="6">
        <f t="shared" si="6"/>
        <v>12.139999999999418</v>
      </c>
      <c r="V29" s="6">
        <f t="shared" si="0"/>
        <v>-8.9600000000000364</v>
      </c>
      <c r="W29" s="8">
        <v>0</v>
      </c>
      <c r="X29" s="8">
        <v>0</v>
      </c>
      <c r="Y29" s="8">
        <v>0</v>
      </c>
      <c r="Z29" s="8">
        <v>0</v>
      </c>
    </row>
    <row r="30" spans="1:26" x14ac:dyDescent="0.2">
      <c r="A30" s="2">
        <v>38400</v>
      </c>
      <c r="B30" s="1">
        <v>6118.62</v>
      </c>
      <c r="C30" s="1">
        <v>6139.65</v>
      </c>
      <c r="D30" s="1">
        <v>6072.16</v>
      </c>
      <c r="E30" s="1">
        <v>6072.16</v>
      </c>
      <c r="F30" s="1">
        <v>3709200</v>
      </c>
      <c r="G30" s="5">
        <f t="shared" si="1"/>
        <v>0</v>
      </c>
      <c r="H30" s="5">
        <f t="shared" si="2"/>
        <v>14.140000000000327</v>
      </c>
      <c r="I30" s="5">
        <f t="shared" si="3"/>
        <v>0</v>
      </c>
      <c r="J30" s="5">
        <f t="shared" si="4"/>
        <v>14.140000000000327</v>
      </c>
      <c r="K30" s="5">
        <f t="shared" ca="1" si="10"/>
        <v>19.955504807696027</v>
      </c>
      <c r="L30" s="5">
        <f t="shared" ca="1" si="11"/>
        <v>17.762491919434883</v>
      </c>
      <c r="M30" s="5">
        <f t="shared" si="5"/>
        <v>71.329999999999927</v>
      </c>
      <c r="N30" s="5">
        <f t="shared" ca="1" si="7"/>
        <v>5.814234791222856</v>
      </c>
      <c r="O30" s="5">
        <f t="shared" ca="1" si="12"/>
        <v>68.478793842913959</v>
      </c>
      <c r="P30" s="5">
        <f t="shared" ca="1" si="8"/>
        <v>29.141145291595961</v>
      </c>
      <c r="Q30" s="5">
        <f t="shared" ca="1" si="9"/>
        <v>25.938675205321111</v>
      </c>
      <c r="R30" s="5">
        <f ca="1">AVERAGE(N17:OFFSET(N17,-O$8+1,0))</f>
        <v>61.176273769913081</v>
      </c>
      <c r="S30" s="5">
        <f t="shared" ref="S30:S93" si="13">$P$8</f>
        <v>25</v>
      </c>
      <c r="T30" s="5">
        <f t="shared" ref="T30:T93" ca="1" si="14">IF(AND(AND(P29&lt;=Q29,P30&gt;Q30),R30&gt;=P$8),1,IF(AND(AND(P29&gt;=Q29,P30&lt;Q30), R30&gt;=P$8),-1,0))</f>
        <v>0</v>
      </c>
      <c r="U30" s="6">
        <f t="shared" si="6"/>
        <v>-24.869999999999891</v>
      </c>
      <c r="V30" s="6">
        <f t="shared" si="0"/>
        <v>46.460000000000036</v>
      </c>
      <c r="W30" s="8">
        <f ca="1">T30</f>
        <v>0</v>
      </c>
      <c r="X30" s="8">
        <f>IF(X29+W29&gt;X$5,X$5, IF(X29+W29&lt;X$7,X$7, X29+W29))</f>
        <v>0</v>
      </c>
      <c r="Y30" s="8">
        <f>X29*U30+X30*V30</f>
        <v>0</v>
      </c>
      <c r="Z30" s="8">
        <f>Z29+Y30</f>
        <v>0</v>
      </c>
    </row>
    <row r="31" spans="1:26" x14ac:dyDescent="0.2">
      <c r="A31" s="2">
        <v>38401</v>
      </c>
      <c r="B31" s="1">
        <v>6072.45</v>
      </c>
      <c r="C31" s="1">
        <v>6128.64</v>
      </c>
      <c r="D31" s="1">
        <v>6062.96</v>
      </c>
      <c r="E31" s="1">
        <v>6115.43</v>
      </c>
      <c r="F31" s="1">
        <v>3656200</v>
      </c>
      <c r="G31" s="5">
        <f t="shared" si="1"/>
        <v>0</v>
      </c>
      <c r="H31" s="5">
        <f t="shared" si="2"/>
        <v>9.1999999999998181</v>
      </c>
      <c r="I31" s="5">
        <f t="shared" si="3"/>
        <v>0</v>
      </c>
      <c r="J31" s="5">
        <f t="shared" si="4"/>
        <v>9.1999999999998181</v>
      </c>
      <c r="K31" s="5">
        <f t="shared" ca="1" si="10"/>
        <v>18.530111607146313</v>
      </c>
      <c r="L31" s="5">
        <f t="shared" ca="1" si="11"/>
        <v>17.150885353760948</v>
      </c>
      <c r="M31" s="5">
        <f t="shared" si="5"/>
        <v>65.680000000000291</v>
      </c>
      <c r="N31" s="5">
        <f t="shared" ca="1" si="7"/>
        <v>3.8654364251550244</v>
      </c>
      <c r="O31" s="5">
        <f t="shared" ca="1" si="12"/>
        <v>68.278879996991549</v>
      </c>
      <c r="P31" s="5">
        <f t="shared" ca="1" si="8"/>
        <v>27.138862863542538</v>
      </c>
      <c r="Q31" s="5">
        <f t="shared" ca="1" si="9"/>
        <v>25.118873295104777</v>
      </c>
      <c r="R31" s="5">
        <f t="shared" ref="R31:R94" ca="1" si="15">R30*13/14 + N31/14</f>
        <v>57.082642531001795</v>
      </c>
      <c r="S31" s="5">
        <f t="shared" si="13"/>
        <v>25</v>
      </c>
      <c r="T31" s="5">
        <f t="shared" ca="1" si="14"/>
        <v>0</v>
      </c>
      <c r="U31" s="6">
        <f t="shared" si="6"/>
        <v>0.28999999999996362</v>
      </c>
      <c r="V31" s="6">
        <f t="shared" si="0"/>
        <v>-42.980000000000473</v>
      </c>
      <c r="W31" s="8">
        <f t="shared" ref="W31:W94" ca="1" si="16">T31</f>
        <v>0</v>
      </c>
      <c r="X31" s="8">
        <f t="shared" ref="X31:X94" ca="1" si="17">IF(X30+W30&gt;X$5,X$5, IF(X30+W30&lt;X$7,X$7, X30+W30))</f>
        <v>0</v>
      </c>
      <c r="Y31" s="8">
        <f ca="1">X30*U31+X31*V31</f>
        <v>0</v>
      </c>
      <c r="Z31" s="8">
        <f t="shared" ref="Z31:Z94" ca="1" si="18">Z30+Y31</f>
        <v>0</v>
      </c>
    </row>
    <row r="32" spans="1:26" x14ac:dyDescent="0.2">
      <c r="A32" s="2">
        <v>38404</v>
      </c>
      <c r="B32" s="1">
        <v>6145.56</v>
      </c>
      <c r="C32" s="1">
        <v>6172.27</v>
      </c>
      <c r="D32" s="1">
        <v>6133.11</v>
      </c>
      <c r="E32" s="1">
        <v>6142.78</v>
      </c>
      <c r="F32" s="1">
        <v>4384400</v>
      </c>
      <c r="G32" s="5">
        <f t="shared" si="1"/>
        <v>43.630000000000109</v>
      </c>
      <c r="H32" s="5">
        <f t="shared" si="2"/>
        <v>0</v>
      </c>
      <c r="I32" s="5">
        <f t="shared" si="3"/>
        <v>43.630000000000109</v>
      </c>
      <c r="J32" s="5">
        <f t="shared" si="4"/>
        <v>0</v>
      </c>
      <c r="K32" s="5">
        <f t="shared" ca="1" si="10"/>
        <v>20.322960778064441</v>
      </c>
      <c r="L32" s="5">
        <f t="shared" ca="1" si="11"/>
        <v>15.925822114206595</v>
      </c>
      <c r="M32" s="5">
        <f t="shared" si="5"/>
        <v>56.840000000000146</v>
      </c>
      <c r="N32" s="5">
        <f t="shared" ca="1" si="7"/>
        <v>12.130444977768905</v>
      </c>
      <c r="O32" s="5">
        <f t="shared" ca="1" si="12"/>
        <v>67.461817140063602</v>
      </c>
      <c r="P32" s="5">
        <f t="shared" ca="1" si="8"/>
        <v>30.125130984642912</v>
      </c>
      <c r="Q32" s="5">
        <f t="shared" ca="1" si="9"/>
        <v>23.607164451472677</v>
      </c>
      <c r="R32" s="5">
        <f t="shared" ca="1" si="15"/>
        <v>53.871771277199443</v>
      </c>
      <c r="S32" s="5">
        <f t="shared" si="13"/>
        <v>25</v>
      </c>
      <c r="T32" s="5">
        <f t="shared" ca="1" si="14"/>
        <v>0</v>
      </c>
      <c r="U32" s="6">
        <f t="shared" si="6"/>
        <v>30.130000000000109</v>
      </c>
      <c r="V32" s="6">
        <f t="shared" si="0"/>
        <v>2.7800000000006548</v>
      </c>
      <c r="W32" s="8">
        <f t="shared" ca="1" si="16"/>
        <v>0</v>
      </c>
      <c r="X32" s="8">
        <f t="shared" ca="1" si="17"/>
        <v>0</v>
      </c>
      <c r="Y32" s="8">
        <f t="shared" ref="Y32:Y94" ca="1" si="19">X31*U32+X32*V32</f>
        <v>0</v>
      </c>
      <c r="Z32" s="8">
        <f t="shared" ca="1" si="18"/>
        <v>0</v>
      </c>
    </row>
    <row r="33" spans="1:26" x14ac:dyDescent="0.2">
      <c r="A33" s="2">
        <v>38405</v>
      </c>
      <c r="B33" s="1">
        <v>6155.54</v>
      </c>
      <c r="C33" s="1">
        <v>6161</v>
      </c>
      <c r="D33" s="1">
        <v>6106.19</v>
      </c>
      <c r="E33" s="1">
        <v>6107.17</v>
      </c>
      <c r="F33" s="1">
        <v>3149000</v>
      </c>
      <c r="G33" s="5">
        <f t="shared" si="1"/>
        <v>0</v>
      </c>
      <c r="H33" s="5">
        <f t="shared" si="2"/>
        <v>26.920000000000073</v>
      </c>
      <c r="I33" s="5">
        <f t="shared" si="3"/>
        <v>0</v>
      </c>
      <c r="J33" s="5">
        <f t="shared" si="4"/>
        <v>26.920000000000073</v>
      </c>
      <c r="K33" s="5">
        <f t="shared" ca="1" si="10"/>
        <v>18.871320722488409</v>
      </c>
      <c r="L33" s="5">
        <f t="shared" ca="1" si="11"/>
        <v>16.711120534620413</v>
      </c>
      <c r="M33" s="5">
        <f t="shared" si="5"/>
        <v>54.8100000000004</v>
      </c>
      <c r="N33" s="5">
        <f t="shared" ca="1" si="7"/>
        <v>6.0709723997265739</v>
      </c>
      <c r="O33" s="5">
        <f t="shared" ca="1" si="12"/>
        <v>66.558115915773385</v>
      </c>
      <c r="P33" s="5">
        <f t="shared" ca="1" si="8"/>
        <v>28.3531474153645</v>
      </c>
      <c r="Q33" s="5">
        <f t="shared" ca="1" si="9"/>
        <v>25.107562473324307</v>
      </c>
      <c r="R33" s="5">
        <f t="shared" ca="1" si="15"/>
        <v>50.4574285002371</v>
      </c>
      <c r="S33" s="5">
        <f t="shared" si="13"/>
        <v>25</v>
      </c>
      <c r="T33" s="5">
        <f t="shared" ca="1" si="14"/>
        <v>0</v>
      </c>
      <c r="U33" s="6">
        <f t="shared" si="6"/>
        <v>12.760000000000218</v>
      </c>
      <c r="V33" s="6">
        <f t="shared" si="0"/>
        <v>48.369999999999891</v>
      </c>
      <c r="W33" s="8">
        <f t="shared" ca="1" si="16"/>
        <v>0</v>
      </c>
      <c r="X33" s="8">
        <f t="shared" ca="1" si="17"/>
        <v>0</v>
      </c>
      <c r="Y33" s="8">
        <f t="shared" ca="1" si="19"/>
        <v>0</v>
      </c>
      <c r="Z33" s="8">
        <f t="shared" ca="1" si="18"/>
        <v>0</v>
      </c>
    </row>
    <row r="34" spans="1:26" x14ac:dyDescent="0.2">
      <c r="A34" s="2">
        <v>38406</v>
      </c>
      <c r="B34" s="1">
        <v>6082.34</v>
      </c>
      <c r="C34" s="1">
        <v>6128.7</v>
      </c>
      <c r="D34" s="1">
        <v>6048.63</v>
      </c>
      <c r="E34" s="1">
        <v>6121.52</v>
      </c>
      <c r="F34" s="1">
        <v>3264600</v>
      </c>
      <c r="G34" s="5">
        <f t="shared" si="1"/>
        <v>0</v>
      </c>
      <c r="H34" s="5">
        <f t="shared" si="2"/>
        <v>57.559999999999491</v>
      </c>
      <c r="I34" s="5">
        <f t="shared" si="3"/>
        <v>0</v>
      </c>
      <c r="J34" s="5">
        <f t="shared" si="4"/>
        <v>57.559999999999491</v>
      </c>
      <c r="K34" s="5">
        <f t="shared" ca="1" si="10"/>
        <v>17.523369242310668</v>
      </c>
      <c r="L34" s="5">
        <f t="shared" ca="1" si="11"/>
        <v>19.628897639290347</v>
      </c>
      <c r="M34" s="5">
        <f t="shared" si="5"/>
        <v>80.069999999999709</v>
      </c>
      <c r="N34" s="5">
        <f t="shared" ca="1" si="7"/>
        <v>5.6672945521459033</v>
      </c>
      <c r="O34" s="5">
        <f t="shared" ca="1" si="12"/>
        <v>67.523250493218129</v>
      </c>
      <c r="P34" s="5">
        <f t="shared" ca="1" si="8"/>
        <v>25.951607948836337</v>
      </c>
      <c r="Q34" s="5">
        <f t="shared" ca="1" si="9"/>
        <v>29.069835198857653</v>
      </c>
      <c r="R34" s="5">
        <f t="shared" ca="1" si="15"/>
        <v>47.258133218230583</v>
      </c>
      <c r="S34" s="5">
        <f t="shared" si="13"/>
        <v>25</v>
      </c>
      <c r="T34" s="5">
        <f t="shared" ca="1" si="14"/>
        <v>-1</v>
      </c>
      <c r="U34" s="6">
        <f t="shared" si="6"/>
        <v>-24.829999999999927</v>
      </c>
      <c r="V34" s="6">
        <f t="shared" si="0"/>
        <v>-39.180000000000291</v>
      </c>
      <c r="W34" s="8">
        <f t="shared" ca="1" si="16"/>
        <v>-1</v>
      </c>
      <c r="X34" s="8">
        <f t="shared" ca="1" si="17"/>
        <v>0</v>
      </c>
      <c r="Y34" s="8">
        <f t="shared" ca="1" si="19"/>
        <v>0</v>
      </c>
      <c r="Z34" s="8">
        <f t="shared" ca="1" si="18"/>
        <v>0</v>
      </c>
    </row>
    <row r="35" spans="1:26" x14ac:dyDescent="0.2">
      <c r="A35" s="2">
        <v>38407</v>
      </c>
      <c r="B35" s="1">
        <v>6123.59</v>
      </c>
      <c r="C35" s="1">
        <v>6171.56</v>
      </c>
      <c r="D35" s="1">
        <v>6109.9</v>
      </c>
      <c r="E35" s="1">
        <v>6128.34</v>
      </c>
      <c r="F35" s="1">
        <v>4080200</v>
      </c>
      <c r="G35" s="5">
        <f t="shared" si="1"/>
        <v>42.860000000000582</v>
      </c>
      <c r="H35" s="5">
        <f t="shared" si="2"/>
        <v>0</v>
      </c>
      <c r="I35" s="5">
        <f t="shared" si="3"/>
        <v>42.860000000000582</v>
      </c>
      <c r="J35" s="5">
        <f t="shared" si="4"/>
        <v>0</v>
      </c>
      <c r="K35" s="5">
        <f t="shared" ca="1" si="10"/>
        <v>19.333128582145662</v>
      </c>
      <c r="L35" s="5">
        <f t="shared" ca="1" si="11"/>
        <v>18.226833522198181</v>
      </c>
      <c r="M35" s="5">
        <f t="shared" si="5"/>
        <v>61.660000000000764</v>
      </c>
      <c r="N35" s="5">
        <f t="shared" ca="1" si="7"/>
        <v>2.9454104795796279</v>
      </c>
      <c r="O35" s="5">
        <f t="shared" ca="1" si="12"/>
        <v>67.104446886559742</v>
      </c>
      <c r="P35" s="5">
        <f t="shared" ca="1" si="8"/>
        <v>28.810502849130653</v>
      </c>
      <c r="Q35" s="5">
        <f t="shared" ca="1" si="9"/>
        <v>27.16188623536484</v>
      </c>
      <c r="R35" s="5">
        <f t="shared" ca="1" si="15"/>
        <v>44.092938736898375</v>
      </c>
      <c r="S35" s="5">
        <f t="shared" si="13"/>
        <v>25</v>
      </c>
      <c r="T35" s="5">
        <f t="shared" ca="1" si="14"/>
        <v>1</v>
      </c>
      <c r="U35" s="6">
        <f t="shared" si="6"/>
        <v>2.069999999999709</v>
      </c>
      <c r="V35" s="6">
        <f t="shared" si="0"/>
        <v>-4.75</v>
      </c>
      <c r="W35" s="8">
        <f t="shared" ca="1" si="16"/>
        <v>1</v>
      </c>
      <c r="X35" s="8">
        <f t="shared" ca="1" si="17"/>
        <v>0</v>
      </c>
      <c r="Y35" s="8">
        <f t="shared" ca="1" si="19"/>
        <v>0</v>
      </c>
      <c r="Z35" s="8">
        <f t="shared" ca="1" si="18"/>
        <v>0</v>
      </c>
    </row>
    <row r="36" spans="1:26" x14ac:dyDescent="0.2">
      <c r="A36" s="2">
        <v>38408</v>
      </c>
      <c r="B36" s="1">
        <v>6195.24</v>
      </c>
      <c r="C36" s="1">
        <v>6233.53</v>
      </c>
      <c r="D36" s="1">
        <v>6192.38</v>
      </c>
      <c r="E36" s="1">
        <v>6207.83</v>
      </c>
      <c r="F36" s="1">
        <v>5020600</v>
      </c>
      <c r="G36" s="5">
        <f t="shared" si="1"/>
        <v>61.969999999999345</v>
      </c>
      <c r="H36" s="5">
        <f t="shared" si="2"/>
        <v>0</v>
      </c>
      <c r="I36" s="5">
        <f t="shared" si="3"/>
        <v>61.969999999999345</v>
      </c>
      <c r="J36" s="5">
        <f t="shared" si="4"/>
        <v>0</v>
      </c>
      <c r="K36" s="5">
        <f t="shared" ca="1" si="10"/>
        <v>22.37861939770664</v>
      </c>
      <c r="L36" s="5">
        <f t="shared" ca="1" si="11"/>
        <v>16.924916842041167</v>
      </c>
      <c r="M36" s="5">
        <f t="shared" si="5"/>
        <v>105.1899999999996</v>
      </c>
      <c r="N36" s="5">
        <f t="shared" ca="1" si="7"/>
        <v>13.875857180886753</v>
      </c>
      <c r="O36" s="5">
        <f t="shared" ca="1" si="12"/>
        <v>69.82484353751974</v>
      </c>
      <c r="P36" s="5">
        <f t="shared" ca="1" si="8"/>
        <v>32.049652049247619</v>
      </c>
      <c r="Q36" s="5">
        <f t="shared" ca="1" si="9"/>
        <v>24.239104571636766</v>
      </c>
      <c r="R36" s="5">
        <f t="shared" ca="1" si="15"/>
        <v>41.934575768611829</v>
      </c>
      <c r="S36" s="5">
        <f t="shared" si="13"/>
        <v>25</v>
      </c>
      <c r="T36" s="5">
        <f t="shared" ca="1" si="14"/>
        <v>0</v>
      </c>
      <c r="U36" s="6">
        <f t="shared" si="6"/>
        <v>66.899999999999636</v>
      </c>
      <c r="V36" s="6">
        <f t="shared" si="0"/>
        <v>-12.590000000000146</v>
      </c>
      <c r="W36" s="8">
        <f t="shared" ca="1" si="16"/>
        <v>0</v>
      </c>
      <c r="X36" s="8">
        <f t="shared" ca="1" si="17"/>
        <v>1</v>
      </c>
      <c r="Y36" s="8">
        <f t="shared" ca="1" si="19"/>
        <v>-12.590000000000146</v>
      </c>
      <c r="Z36" s="8">
        <f t="shared" ca="1" si="18"/>
        <v>-12.590000000000146</v>
      </c>
    </row>
    <row r="37" spans="1:26" x14ac:dyDescent="0.2">
      <c r="A37" s="2">
        <v>38412</v>
      </c>
      <c r="B37" s="1">
        <v>6227.42</v>
      </c>
      <c r="C37" s="1">
        <v>6260.32</v>
      </c>
      <c r="D37" s="1">
        <v>6207.78</v>
      </c>
      <c r="E37" s="1">
        <v>6259.69</v>
      </c>
      <c r="F37" s="1">
        <v>4353800</v>
      </c>
      <c r="G37" s="5">
        <f t="shared" si="1"/>
        <v>26.789999999999964</v>
      </c>
      <c r="H37" s="5">
        <f t="shared" si="2"/>
        <v>0</v>
      </c>
      <c r="I37" s="5">
        <f t="shared" si="3"/>
        <v>26.789999999999964</v>
      </c>
      <c r="J37" s="5">
        <f t="shared" si="4"/>
        <v>0</v>
      </c>
      <c r="K37" s="5">
        <f t="shared" ca="1" si="10"/>
        <v>22.693718012156161</v>
      </c>
      <c r="L37" s="5">
        <f t="shared" ca="1" si="11"/>
        <v>15.715994210466798</v>
      </c>
      <c r="M37" s="5">
        <f t="shared" si="5"/>
        <v>52.539999999999964</v>
      </c>
      <c r="N37" s="5">
        <f t="shared" ca="1" si="7"/>
        <v>18.166561002192424</v>
      </c>
      <c r="O37" s="5">
        <f t="shared" ca="1" si="12"/>
        <v>68.590211856268326</v>
      </c>
      <c r="P37" s="5">
        <f t="shared" ca="1" si="8"/>
        <v>33.085942436963364</v>
      </c>
      <c r="Q37" s="5">
        <f t="shared" ca="1" si="9"/>
        <v>22.91288186046118</v>
      </c>
      <c r="R37" s="5">
        <f t="shared" ca="1" si="15"/>
        <v>40.236860428153292</v>
      </c>
      <c r="S37" s="5">
        <f t="shared" si="13"/>
        <v>25</v>
      </c>
      <c r="T37" s="5">
        <f t="shared" ca="1" si="14"/>
        <v>0</v>
      </c>
      <c r="U37" s="6">
        <f t="shared" si="6"/>
        <v>19.590000000000146</v>
      </c>
      <c r="V37" s="6">
        <f t="shared" si="0"/>
        <v>-32.269999999999527</v>
      </c>
      <c r="W37" s="8">
        <f t="shared" ca="1" si="16"/>
        <v>0</v>
      </c>
      <c r="X37" s="8">
        <f t="shared" ca="1" si="17"/>
        <v>1</v>
      </c>
      <c r="Y37" s="8">
        <f t="shared" ca="1" si="19"/>
        <v>-12.679999999999382</v>
      </c>
      <c r="Z37" s="8">
        <f t="shared" ca="1" si="18"/>
        <v>-25.269999999999527</v>
      </c>
    </row>
    <row r="38" spans="1:26" x14ac:dyDescent="0.2">
      <c r="A38" s="2">
        <v>38413</v>
      </c>
      <c r="B38" s="1">
        <v>6267.52</v>
      </c>
      <c r="C38" s="1">
        <v>6267.52</v>
      </c>
      <c r="D38" s="1">
        <v>6219.93</v>
      </c>
      <c r="E38" s="1">
        <v>6225.25</v>
      </c>
      <c r="F38" s="1">
        <v>3543000</v>
      </c>
      <c r="G38" s="5">
        <f t="shared" si="1"/>
        <v>7.2000000000007276</v>
      </c>
      <c r="H38" s="5">
        <f t="shared" si="2"/>
        <v>0</v>
      </c>
      <c r="I38" s="5">
        <f t="shared" si="3"/>
        <v>7.2000000000007276</v>
      </c>
      <c r="J38" s="5">
        <f t="shared" si="4"/>
        <v>0</v>
      </c>
      <c r="K38" s="5">
        <f t="shared" ca="1" si="10"/>
        <v>21.587023868430773</v>
      </c>
      <c r="L38" s="5">
        <f t="shared" ca="1" si="11"/>
        <v>14.593423195433456</v>
      </c>
      <c r="M38" s="5">
        <f t="shared" si="5"/>
        <v>47.590000000000146</v>
      </c>
      <c r="N38" s="5">
        <f t="shared" ca="1" si="7"/>
        <v>19.329779592420469</v>
      </c>
      <c r="O38" s="5">
        <f t="shared" ca="1" si="12"/>
        <v>67.090196723677735</v>
      </c>
      <c r="P38" s="5">
        <f t="shared" ca="1" si="8"/>
        <v>32.176122477834674</v>
      </c>
      <c r="Q38" s="5">
        <f t="shared" ca="1" si="9"/>
        <v>21.751945750791169</v>
      </c>
      <c r="R38" s="5">
        <f t="shared" ca="1" si="15"/>
        <v>38.743497511315233</v>
      </c>
      <c r="S38" s="5">
        <f t="shared" si="13"/>
        <v>25</v>
      </c>
      <c r="T38" s="5">
        <f t="shared" ca="1" si="14"/>
        <v>0</v>
      </c>
      <c r="U38" s="6">
        <f t="shared" si="6"/>
        <v>7.8300000000008367</v>
      </c>
      <c r="V38" s="6">
        <f t="shared" si="0"/>
        <v>42.270000000000437</v>
      </c>
      <c r="W38" s="8">
        <f t="shared" ca="1" si="16"/>
        <v>0</v>
      </c>
      <c r="X38" s="8">
        <f t="shared" ca="1" si="17"/>
        <v>1</v>
      </c>
      <c r="Y38" s="8">
        <f t="shared" ca="1" si="19"/>
        <v>50.100000000001273</v>
      </c>
      <c r="Z38" s="8">
        <f t="shared" ca="1" si="18"/>
        <v>24.830000000001746</v>
      </c>
    </row>
    <row r="39" spans="1:26" x14ac:dyDescent="0.2">
      <c r="A39" s="2">
        <v>38414</v>
      </c>
      <c r="B39" s="1">
        <v>6219.71</v>
      </c>
      <c r="C39" s="1">
        <v>6219.71</v>
      </c>
      <c r="D39" s="1">
        <v>6164.15</v>
      </c>
      <c r="E39" s="1">
        <v>6202.38</v>
      </c>
      <c r="F39" s="1">
        <v>3528000</v>
      </c>
      <c r="G39" s="5">
        <f t="shared" si="1"/>
        <v>0</v>
      </c>
      <c r="H39" s="5">
        <f t="shared" si="2"/>
        <v>55.780000000000655</v>
      </c>
      <c r="I39" s="5">
        <f t="shared" si="3"/>
        <v>0</v>
      </c>
      <c r="J39" s="5">
        <f t="shared" si="4"/>
        <v>55.780000000000655</v>
      </c>
      <c r="K39" s="5">
        <f t="shared" ca="1" si="10"/>
        <v>20.045093592114288</v>
      </c>
      <c r="L39" s="5">
        <f t="shared" ca="1" si="11"/>
        <v>17.535321538616827</v>
      </c>
      <c r="M39" s="5">
        <f t="shared" si="5"/>
        <v>61.100000000000364</v>
      </c>
      <c r="N39" s="5">
        <f t="shared" ca="1" si="7"/>
        <v>6.6784042825676915</v>
      </c>
      <c r="O39" s="5">
        <f t="shared" ca="1" si="12"/>
        <v>66.662325529129348</v>
      </c>
      <c r="P39" s="5">
        <f t="shared" ca="1" si="8"/>
        <v>30.06959843210872</v>
      </c>
      <c r="Q39" s="5">
        <f t="shared" ca="1" si="9"/>
        <v>26.304695192420851</v>
      </c>
      <c r="R39" s="5">
        <f t="shared" ca="1" si="15"/>
        <v>36.453133709261834</v>
      </c>
      <c r="S39" s="5">
        <f t="shared" si="13"/>
        <v>25</v>
      </c>
      <c r="T39" s="5">
        <f t="shared" ca="1" si="14"/>
        <v>0</v>
      </c>
      <c r="U39" s="6">
        <f t="shared" si="6"/>
        <v>-5.5399999999999636</v>
      </c>
      <c r="V39" s="6">
        <f t="shared" si="0"/>
        <v>17.329999999999927</v>
      </c>
      <c r="W39" s="8">
        <f t="shared" ca="1" si="16"/>
        <v>0</v>
      </c>
      <c r="X39" s="8">
        <f t="shared" ca="1" si="17"/>
        <v>1</v>
      </c>
      <c r="Y39" s="8">
        <f t="shared" ca="1" si="19"/>
        <v>11.789999999999964</v>
      </c>
      <c r="Z39" s="8">
        <f t="shared" ca="1" si="18"/>
        <v>36.62000000000171</v>
      </c>
    </row>
    <row r="40" spans="1:26" x14ac:dyDescent="0.2">
      <c r="A40" s="2">
        <v>38415</v>
      </c>
      <c r="B40" s="1">
        <v>6191.42</v>
      </c>
      <c r="C40" s="1">
        <v>6219.07</v>
      </c>
      <c r="D40" s="1">
        <v>6178.26</v>
      </c>
      <c r="E40" s="1">
        <v>6193.62</v>
      </c>
      <c r="F40" s="1">
        <v>3450400</v>
      </c>
      <c r="G40" s="5">
        <f t="shared" si="1"/>
        <v>0</v>
      </c>
      <c r="H40" s="5">
        <f t="shared" si="2"/>
        <v>0</v>
      </c>
      <c r="I40" s="5">
        <f t="shared" si="3"/>
        <v>0</v>
      </c>
      <c r="J40" s="5">
        <f t="shared" si="4"/>
        <v>0</v>
      </c>
      <c r="K40" s="5">
        <f t="shared" ca="1" si="10"/>
        <v>18.61330119267755</v>
      </c>
      <c r="L40" s="5">
        <f t="shared" ca="1" si="11"/>
        <v>16.282798571572766</v>
      </c>
      <c r="M40" s="5">
        <f t="shared" si="5"/>
        <v>40.809999999999491</v>
      </c>
      <c r="N40" s="5">
        <f t="shared" ca="1" si="7"/>
        <v>6.6784042825676853</v>
      </c>
      <c r="O40" s="5">
        <f t="shared" ca="1" si="12"/>
        <v>64.815730848477216</v>
      </c>
      <c r="P40" s="5">
        <f t="shared" ca="1" si="8"/>
        <v>28.717258833647563</v>
      </c>
      <c r="Q40" s="5">
        <f t="shared" ca="1" si="9"/>
        <v>25.121677034912761</v>
      </c>
      <c r="R40" s="5">
        <f t="shared" ca="1" si="15"/>
        <v>34.326367321640824</v>
      </c>
      <c r="S40" s="5">
        <f t="shared" si="13"/>
        <v>25</v>
      </c>
      <c r="T40" s="5">
        <f t="shared" ca="1" si="14"/>
        <v>0</v>
      </c>
      <c r="U40" s="6">
        <f t="shared" si="6"/>
        <v>-10.960000000000036</v>
      </c>
      <c r="V40" s="6">
        <f t="shared" si="0"/>
        <v>-2.1999999999998181</v>
      </c>
      <c r="W40" s="8">
        <f t="shared" ca="1" si="16"/>
        <v>0</v>
      </c>
      <c r="X40" s="8">
        <f t="shared" ca="1" si="17"/>
        <v>1</v>
      </c>
      <c r="Y40" s="8">
        <f t="shared" ca="1" si="19"/>
        <v>-13.159999999999854</v>
      </c>
      <c r="Z40" s="8">
        <f t="shared" ca="1" si="18"/>
        <v>23.460000000001855</v>
      </c>
    </row>
    <row r="41" spans="1:26" x14ac:dyDescent="0.2">
      <c r="A41" s="2">
        <v>38418</v>
      </c>
      <c r="B41" s="1">
        <v>6224.44</v>
      </c>
      <c r="C41" s="1">
        <v>6257.54</v>
      </c>
      <c r="D41" s="1">
        <v>6220.52</v>
      </c>
      <c r="E41" s="1">
        <v>6220.52</v>
      </c>
      <c r="F41" s="1">
        <v>3749800</v>
      </c>
      <c r="G41" s="5">
        <f t="shared" si="1"/>
        <v>38.470000000000255</v>
      </c>
      <c r="H41" s="5">
        <f t="shared" si="2"/>
        <v>0</v>
      </c>
      <c r="I41" s="5">
        <f t="shared" si="3"/>
        <v>38.470000000000255</v>
      </c>
      <c r="J41" s="5">
        <f t="shared" si="4"/>
        <v>0</v>
      </c>
      <c r="K41" s="5">
        <f t="shared" ca="1" si="10"/>
        <v>20.031636821772029</v>
      </c>
      <c r="L41" s="5">
        <f t="shared" ca="1" si="11"/>
        <v>15.11974153074614</v>
      </c>
      <c r="M41" s="5">
        <f t="shared" si="5"/>
        <v>63.920000000000073</v>
      </c>
      <c r="N41" s="5">
        <f t="shared" ca="1" si="7"/>
        <v>13.973549605271776</v>
      </c>
      <c r="O41" s="5">
        <f t="shared" ca="1" si="12"/>
        <v>64.751750073585981</v>
      </c>
      <c r="P41" s="5">
        <f t="shared" ca="1" si="8"/>
        <v>30.936054699691407</v>
      </c>
      <c r="Q41" s="5">
        <f t="shared" ca="1" si="9"/>
        <v>23.350321054741496</v>
      </c>
      <c r="R41" s="5">
        <f t="shared" ca="1" si="15"/>
        <v>32.872594627614468</v>
      </c>
      <c r="S41" s="5">
        <f t="shared" si="13"/>
        <v>25</v>
      </c>
      <c r="T41" s="5">
        <f t="shared" ca="1" si="14"/>
        <v>0</v>
      </c>
      <c r="U41" s="6">
        <f t="shared" si="6"/>
        <v>30.819999999999709</v>
      </c>
      <c r="V41" s="6">
        <f t="shared" si="0"/>
        <v>3.9199999999991633</v>
      </c>
      <c r="W41" s="8">
        <f t="shared" ca="1" si="16"/>
        <v>0</v>
      </c>
      <c r="X41" s="8">
        <f t="shared" ca="1" si="17"/>
        <v>1</v>
      </c>
      <c r="Y41" s="8">
        <f t="shared" ca="1" si="19"/>
        <v>34.739999999998872</v>
      </c>
      <c r="Z41" s="8">
        <f t="shared" ca="1" si="18"/>
        <v>58.200000000000728</v>
      </c>
    </row>
    <row r="42" spans="1:26" x14ac:dyDescent="0.2">
      <c r="A42" s="2">
        <v>38419</v>
      </c>
      <c r="B42" s="1">
        <v>6250.58</v>
      </c>
      <c r="C42" s="1">
        <v>6255.68</v>
      </c>
      <c r="D42" s="1">
        <v>6156.98</v>
      </c>
      <c r="E42" s="1">
        <v>6173.34</v>
      </c>
      <c r="F42" s="1">
        <v>4069600</v>
      </c>
      <c r="G42" s="5">
        <f t="shared" si="1"/>
        <v>0</v>
      </c>
      <c r="H42" s="5">
        <f t="shared" si="2"/>
        <v>63.540000000000873</v>
      </c>
      <c r="I42" s="5">
        <f t="shared" si="3"/>
        <v>0</v>
      </c>
      <c r="J42" s="5">
        <f t="shared" si="4"/>
        <v>63.540000000000873</v>
      </c>
      <c r="K42" s="5">
        <f t="shared" ca="1" si="10"/>
        <v>18.600805620216882</v>
      </c>
      <c r="L42" s="5">
        <f t="shared" ca="1" si="11"/>
        <v>18.578331421407192</v>
      </c>
      <c r="M42" s="5">
        <f t="shared" si="5"/>
        <v>98.700000000000728</v>
      </c>
      <c r="N42" s="5">
        <f t="shared" ca="1" si="7"/>
        <v>6.0448414347344555E-2</v>
      </c>
      <c r="O42" s="5">
        <f t="shared" ca="1" si="12"/>
        <v>67.176625068329884</v>
      </c>
      <c r="P42" s="5">
        <f t="shared" ca="1" si="8"/>
        <v>27.689401784172311</v>
      </c>
      <c r="Q42" s="5">
        <f t="shared" ca="1" si="9"/>
        <v>27.655946398780699</v>
      </c>
      <c r="R42" s="5">
        <f t="shared" ca="1" si="15"/>
        <v>30.528869898095387</v>
      </c>
      <c r="S42" s="5">
        <f t="shared" si="13"/>
        <v>25</v>
      </c>
      <c r="T42" s="5">
        <f t="shared" ca="1" si="14"/>
        <v>0</v>
      </c>
      <c r="U42" s="6">
        <f t="shared" si="6"/>
        <v>30.059999999999491</v>
      </c>
      <c r="V42" s="6">
        <f t="shared" si="0"/>
        <v>77.239999999999782</v>
      </c>
      <c r="W42" s="8">
        <f t="shared" ca="1" si="16"/>
        <v>0</v>
      </c>
      <c r="X42" s="8">
        <f t="shared" ca="1" si="17"/>
        <v>1</v>
      </c>
      <c r="Y42" s="8">
        <f t="shared" ca="1" si="19"/>
        <v>107.29999999999927</v>
      </c>
      <c r="Z42" s="8">
        <f t="shared" ca="1" si="18"/>
        <v>165.5</v>
      </c>
    </row>
    <row r="43" spans="1:26" x14ac:dyDescent="0.2">
      <c r="A43" s="2">
        <v>38420</v>
      </c>
      <c r="B43" s="1">
        <v>6163.56</v>
      </c>
      <c r="C43" s="1">
        <v>6227.13</v>
      </c>
      <c r="D43" s="1">
        <v>6163.56</v>
      </c>
      <c r="E43" s="1">
        <v>6213.28</v>
      </c>
      <c r="F43" s="1">
        <v>3574400</v>
      </c>
      <c r="G43" s="5">
        <f t="shared" si="1"/>
        <v>0</v>
      </c>
      <c r="H43" s="5">
        <f t="shared" si="2"/>
        <v>0</v>
      </c>
      <c r="I43" s="5">
        <f t="shared" si="3"/>
        <v>0</v>
      </c>
      <c r="J43" s="5">
        <f t="shared" si="4"/>
        <v>0</v>
      </c>
      <c r="K43" s="5">
        <f t="shared" ca="1" si="10"/>
        <v>17.272176647344246</v>
      </c>
      <c r="L43" s="5">
        <f t="shared" ca="1" si="11"/>
        <v>17.251307748449538</v>
      </c>
      <c r="M43" s="5">
        <f t="shared" si="5"/>
        <v>63.569999999999709</v>
      </c>
      <c r="N43" s="5">
        <f t="shared" ca="1" si="7"/>
        <v>6.0448414347333723E-2</v>
      </c>
      <c r="O43" s="5">
        <f t="shared" ca="1" si="12"/>
        <v>66.919008992020593</v>
      </c>
      <c r="P43" s="5">
        <f t="shared" ca="1" si="8"/>
        <v>25.810568487952018</v>
      </c>
      <c r="Q43" s="5">
        <f t="shared" ca="1" si="9"/>
        <v>25.779383180206061</v>
      </c>
      <c r="R43" s="5">
        <f t="shared" ca="1" si="15"/>
        <v>28.352554077827669</v>
      </c>
      <c r="S43" s="5">
        <f t="shared" si="13"/>
        <v>25</v>
      </c>
      <c r="T43" s="5">
        <f t="shared" ca="1" si="14"/>
        <v>0</v>
      </c>
      <c r="U43" s="6">
        <f t="shared" si="6"/>
        <v>-9.7799999999997453</v>
      </c>
      <c r="V43" s="6">
        <f t="shared" si="0"/>
        <v>-49.719999999999345</v>
      </c>
      <c r="W43" s="8">
        <f t="shared" ca="1" si="16"/>
        <v>0</v>
      </c>
      <c r="X43" s="8">
        <f t="shared" ca="1" si="17"/>
        <v>1</v>
      </c>
      <c r="Y43" s="8">
        <f t="shared" ca="1" si="19"/>
        <v>-59.499999999999091</v>
      </c>
      <c r="Z43" s="8">
        <f t="shared" ca="1" si="18"/>
        <v>106.00000000000091</v>
      </c>
    </row>
    <row r="44" spans="1:26" x14ac:dyDescent="0.2">
      <c r="A44" s="2">
        <v>38421</v>
      </c>
      <c r="B44" s="1">
        <v>6207.86</v>
      </c>
      <c r="C44" s="1">
        <v>6215.47</v>
      </c>
      <c r="D44" s="1">
        <v>6168.76</v>
      </c>
      <c r="E44" s="1">
        <v>6192.53</v>
      </c>
      <c r="F44" s="1">
        <v>4047000</v>
      </c>
      <c r="G44" s="5">
        <f t="shared" si="1"/>
        <v>0</v>
      </c>
      <c r="H44" s="5">
        <f t="shared" si="2"/>
        <v>0</v>
      </c>
      <c r="I44" s="5">
        <f t="shared" si="3"/>
        <v>0</v>
      </c>
      <c r="J44" s="5">
        <f t="shared" si="4"/>
        <v>0</v>
      </c>
      <c r="K44" s="5">
        <f t="shared" ca="1" si="10"/>
        <v>16.038449743962513</v>
      </c>
      <c r="L44" s="5">
        <f t="shared" ca="1" si="11"/>
        <v>16.019071480703143</v>
      </c>
      <c r="M44" s="5">
        <f t="shared" si="5"/>
        <v>46.710000000000036</v>
      </c>
      <c r="N44" s="5">
        <f t="shared" ca="1" si="7"/>
        <v>6.0448414347331753E-2</v>
      </c>
      <c r="O44" s="5">
        <f t="shared" ca="1" si="12"/>
        <v>65.475508349733417</v>
      </c>
      <c r="P44" s="5">
        <f t="shared" ca="1" si="8"/>
        <v>24.495342072480163</v>
      </c>
      <c r="Q44" s="5">
        <f t="shared" ca="1" si="9"/>
        <v>24.465745871171023</v>
      </c>
      <c r="R44" s="5">
        <f t="shared" ca="1" si="15"/>
        <v>26.331689387579072</v>
      </c>
      <c r="S44" s="5">
        <f t="shared" si="13"/>
        <v>25</v>
      </c>
      <c r="T44" s="5">
        <f t="shared" ca="1" si="14"/>
        <v>0</v>
      </c>
      <c r="U44" s="6">
        <f t="shared" si="6"/>
        <v>-5.4200000000000728</v>
      </c>
      <c r="V44" s="6">
        <f t="shared" si="0"/>
        <v>15.329999999999927</v>
      </c>
      <c r="W44" s="8">
        <f t="shared" ca="1" si="16"/>
        <v>0</v>
      </c>
      <c r="X44" s="8">
        <f t="shared" ca="1" si="17"/>
        <v>1</v>
      </c>
      <c r="Y44" s="8">
        <f t="shared" ca="1" si="19"/>
        <v>9.9099999999998545</v>
      </c>
      <c r="Z44" s="8">
        <f t="shared" ca="1" si="18"/>
        <v>115.91000000000076</v>
      </c>
    </row>
    <row r="45" spans="1:26" x14ac:dyDescent="0.2">
      <c r="A45" s="2">
        <v>38422</v>
      </c>
      <c r="B45" s="1">
        <v>6225.75</v>
      </c>
      <c r="C45" s="1">
        <v>6238.43</v>
      </c>
      <c r="D45" s="1">
        <v>6194.14</v>
      </c>
      <c r="E45" s="1">
        <v>6204.23</v>
      </c>
      <c r="F45" s="1">
        <v>3449800</v>
      </c>
      <c r="G45" s="5">
        <f t="shared" si="1"/>
        <v>22.960000000000036</v>
      </c>
      <c r="H45" s="5">
        <f t="shared" si="2"/>
        <v>0</v>
      </c>
      <c r="I45" s="5">
        <f t="shared" si="3"/>
        <v>22.960000000000036</v>
      </c>
      <c r="J45" s="5">
        <f t="shared" si="4"/>
        <v>0</v>
      </c>
      <c r="K45" s="5">
        <f t="shared" ca="1" si="10"/>
        <v>16.532846190822337</v>
      </c>
      <c r="L45" s="5">
        <f t="shared" ca="1" si="11"/>
        <v>14.874852089224348</v>
      </c>
      <c r="M45" s="5">
        <f t="shared" si="5"/>
        <v>45.900000000000546</v>
      </c>
      <c r="N45" s="5">
        <f t="shared" ca="1" si="7"/>
        <v>5.2789417639410887</v>
      </c>
      <c r="O45" s="5">
        <f t="shared" ca="1" si="12"/>
        <v>64.07725775332392</v>
      </c>
      <c r="P45" s="5">
        <f t="shared" ca="1" si="8"/>
        <v>25.801425920048395</v>
      </c>
      <c r="Q45" s="5">
        <f t="shared" ca="1" si="9"/>
        <v>23.213933633813681</v>
      </c>
      <c r="R45" s="5">
        <f t="shared" ca="1" si="15"/>
        <v>24.827921700176361</v>
      </c>
      <c r="S45" s="5">
        <f t="shared" si="13"/>
        <v>25</v>
      </c>
      <c r="T45" s="5">
        <f t="shared" ca="1" si="14"/>
        <v>0</v>
      </c>
      <c r="U45" s="6">
        <f t="shared" si="6"/>
        <v>33.220000000000255</v>
      </c>
      <c r="V45" s="6">
        <f t="shared" si="0"/>
        <v>21.520000000000437</v>
      </c>
      <c r="W45" s="8">
        <f t="shared" ca="1" si="16"/>
        <v>0</v>
      </c>
      <c r="X45" s="8">
        <f t="shared" ca="1" si="17"/>
        <v>1</v>
      </c>
      <c r="Y45" s="8">
        <f t="shared" ca="1" si="19"/>
        <v>54.740000000000691</v>
      </c>
      <c r="Z45" s="8">
        <f t="shared" ca="1" si="18"/>
        <v>170.65000000000146</v>
      </c>
    </row>
    <row r="46" spans="1:26" x14ac:dyDescent="0.2">
      <c r="A46" s="2">
        <v>38425</v>
      </c>
      <c r="B46" s="1">
        <v>6181.83</v>
      </c>
      <c r="C46" s="1">
        <v>6193.32</v>
      </c>
      <c r="D46" s="1">
        <v>6151.8</v>
      </c>
      <c r="E46" s="1">
        <v>6155.51</v>
      </c>
      <c r="F46" s="1">
        <v>3259400</v>
      </c>
      <c r="G46" s="5">
        <f t="shared" si="1"/>
        <v>0</v>
      </c>
      <c r="H46" s="5">
        <f t="shared" si="2"/>
        <v>42.340000000000146</v>
      </c>
      <c r="I46" s="5">
        <f t="shared" si="3"/>
        <v>0</v>
      </c>
      <c r="J46" s="5">
        <f t="shared" si="4"/>
        <v>42.340000000000146</v>
      </c>
      <c r="K46" s="5">
        <f t="shared" ca="1" si="10"/>
        <v>15.351928605763598</v>
      </c>
      <c r="L46" s="5">
        <f t="shared" ca="1" si="11"/>
        <v>16.836648368565477</v>
      </c>
      <c r="M46" s="5">
        <f t="shared" si="5"/>
        <v>52.429999999999382</v>
      </c>
      <c r="N46" s="5">
        <f t="shared" ca="1" si="7"/>
        <v>4.6125672594534626</v>
      </c>
      <c r="O46" s="5">
        <f t="shared" ca="1" si="12"/>
        <v>63.245310770943597</v>
      </c>
      <c r="P46" s="5">
        <f t="shared" ca="1" si="8"/>
        <v>24.273623480741342</v>
      </c>
      <c r="Q46" s="5">
        <f t="shared" ca="1" si="9"/>
        <v>26.621180548140551</v>
      </c>
      <c r="R46" s="5">
        <f t="shared" ca="1" si="15"/>
        <v>23.383967811553298</v>
      </c>
      <c r="S46" s="5">
        <f t="shared" si="13"/>
        <v>25</v>
      </c>
      <c r="T46" s="5">
        <f t="shared" ca="1" si="14"/>
        <v>0</v>
      </c>
      <c r="U46" s="6">
        <f t="shared" si="6"/>
        <v>-22.399999999999636</v>
      </c>
      <c r="V46" s="6">
        <f t="shared" si="0"/>
        <v>26.319999999999709</v>
      </c>
      <c r="W46" s="8">
        <f t="shared" ca="1" si="16"/>
        <v>0</v>
      </c>
      <c r="X46" s="8">
        <f t="shared" ca="1" si="17"/>
        <v>1</v>
      </c>
      <c r="Y46" s="8">
        <f t="shared" ca="1" si="19"/>
        <v>3.9200000000000728</v>
      </c>
      <c r="Z46" s="8">
        <f t="shared" ca="1" si="18"/>
        <v>174.57000000000153</v>
      </c>
    </row>
    <row r="47" spans="1:26" x14ac:dyDescent="0.2">
      <c r="A47" s="2">
        <v>38426</v>
      </c>
      <c r="B47" s="1">
        <v>6155.49</v>
      </c>
      <c r="C47" s="1">
        <v>6169.52</v>
      </c>
      <c r="D47" s="1">
        <v>6028.17</v>
      </c>
      <c r="E47" s="1">
        <v>6063.48</v>
      </c>
      <c r="F47" s="1">
        <v>3731200</v>
      </c>
      <c r="G47" s="5">
        <f t="shared" si="1"/>
        <v>0</v>
      </c>
      <c r="H47" s="5">
        <f t="shared" si="2"/>
        <v>123.63000000000011</v>
      </c>
      <c r="I47" s="5">
        <f t="shared" si="3"/>
        <v>0</v>
      </c>
      <c r="J47" s="5">
        <f t="shared" si="4"/>
        <v>123.63000000000011</v>
      </c>
      <c r="K47" s="5">
        <f t="shared" ca="1" si="10"/>
        <v>14.255362276780485</v>
      </c>
      <c r="L47" s="5">
        <f t="shared" ca="1" si="11"/>
        <v>24.46474491366795</v>
      </c>
      <c r="M47" s="5">
        <f t="shared" si="5"/>
        <v>141.35000000000036</v>
      </c>
      <c r="N47" s="5">
        <f t="shared" ca="1" si="7"/>
        <v>26.367134229953631</v>
      </c>
      <c r="O47" s="5">
        <f t="shared" ca="1" si="12"/>
        <v>68.824217144447658</v>
      </c>
      <c r="P47" s="5">
        <f t="shared" ca="1" si="8"/>
        <v>20.712712571595919</v>
      </c>
      <c r="Q47" s="5">
        <f t="shared" ca="1" si="9"/>
        <v>35.546710051669109</v>
      </c>
      <c r="R47" s="5">
        <f t="shared" ca="1" si="15"/>
        <v>23.597051127153321</v>
      </c>
      <c r="S47" s="5">
        <f t="shared" si="13"/>
        <v>25</v>
      </c>
      <c r="T47" s="5">
        <f t="shared" ca="1" si="14"/>
        <v>0</v>
      </c>
      <c r="U47" s="6">
        <f t="shared" si="6"/>
        <v>-2.0000000000436557E-2</v>
      </c>
      <c r="V47" s="6">
        <f t="shared" si="0"/>
        <v>92.010000000000218</v>
      </c>
      <c r="W47" s="8">
        <f t="shared" ca="1" si="16"/>
        <v>0</v>
      </c>
      <c r="X47" s="8">
        <f t="shared" ca="1" si="17"/>
        <v>1</v>
      </c>
      <c r="Y47" s="8">
        <f t="shared" ca="1" si="19"/>
        <v>91.989999999999782</v>
      </c>
      <c r="Z47" s="8">
        <f t="shared" ca="1" si="18"/>
        <v>266.56000000000131</v>
      </c>
    </row>
    <row r="48" spans="1:26" x14ac:dyDescent="0.2">
      <c r="A48" s="2">
        <v>38427</v>
      </c>
      <c r="B48" s="1">
        <v>6052.3</v>
      </c>
      <c r="C48" s="1">
        <v>6093.41</v>
      </c>
      <c r="D48" s="1">
        <v>6048.4</v>
      </c>
      <c r="E48" s="1">
        <v>6072.36</v>
      </c>
      <c r="F48" s="1">
        <v>2705600</v>
      </c>
      <c r="G48" s="5">
        <f t="shared" si="1"/>
        <v>0</v>
      </c>
      <c r="H48" s="5">
        <f t="shared" si="2"/>
        <v>0</v>
      </c>
      <c r="I48" s="5">
        <f t="shared" si="3"/>
        <v>0</v>
      </c>
      <c r="J48" s="5">
        <f t="shared" si="4"/>
        <v>0</v>
      </c>
      <c r="K48" s="5">
        <f t="shared" ca="1" si="10"/>
        <v>13.237122114153307</v>
      </c>
      <c r="L48" s="5">
        <f t="shared" ca="1" si="11"/>
        <v>22.717263134120238</v>
      </c>
      <c r="M48" s="5">
        <f t="shared" si="5"/>
        <v>45.010000000000218</v>
      </c>
      <c r="N48" s="5">
        <f t="shared" ca="1" si="7"/>
        <v>26.367134229953638</v>
      </c>
      <c r="O48" s="5">
        <f t="shared" ca="1" si="12"/>
        <v>67.123201634129984</v>
      </c>
      <c r="P48" s="5">
        <f t="shared" ca="1" si="8"/>
        <v>19.720635774057975</v>
      </c>
      <c r="Q48" s="5">
        <f t="shared" ca="1" si="9"/>
        <v>33.844129274324189</v>
      </c>
      <c r="R48" s="5">
        <f t="shared" ca="1" si="15"/>
        <v>23.794914205924776</v>
      </c>
      <c r="S48" s="5">
        <f t="shared" si="13"/>
        <v>25</v>
      </c>
      <c r="T48" s="5">
        <f t="shared" ca="1" si="14"/>
        <v>0</v>
      </c>
      <c r="U48" s="6">
        <f t="shared" si="6"/>
        <v>-11.179999999999382</v>
      </c>
      <c r="V48" s="6">
        <f t="shared" si="0"/>
        <v>-20.059999999999491</v>
      </c>
      <c r="W48" s="8">
        <f t="shared" ca="1" si="16"/>
        <v>0</v>
      </c>
      <c r="X48" s="8">
        <f t="shared" ca="1" si="17"/>
        <v>1</v>
      </c>
      <c r="Y48" s="8">
        <f t="shared" ca="1" si="19"/>
        <v>-31.239999999998872</v>
      </c>
      <c r="Z48" s="8">
        <f t="shared" ca="1" si="18"/>
        <v>235.32000000000244</v>
      </c>
    </row>
    <row r="49" spans="1:26" x14ac:dyDescent="0.2">
      <c r="A49" s="2">
        <v>38428</v>
      </c>
      <c r="B49" s="1">
        <v>6021.8</v>
      </c>
      <c r="C49" s="1">
        <v>6054.71</v>
      </c>
      <c r="D49" s="1">
        <v>6002.1</v>
      </c>
      <c r="E49" s="1">
        <v>6032.47</v>
      </c>
      <c r="F49" s="1">
        <v>2655600</v>
      </c>
      <c r="G49" s="5">
        <f t="shared" si="1"/>
        <v>0</v>
      </c>
      <c r="H49" s="5">
        <f t="shared" si="2"/>
        <v>46.299999999999272</v>
      </c>
      <c r="I49" s="5">
        <f t="shared" si="3"/>
        <v>0</v>
      </c>
      <c r="J49" s="5">
        <f t="shared" si="4"/>
        <v>46.299999999999272</v>
      </c>
      <c r="K49" s="5">
        <f t="shared" ca="1" si="10"/>
        <v>12.291613391713785</v>
      </c>
      <c r="L49" s="5">
        <f t="shared" ca="1" si="11"/>
        <v>24.401744338825882</v>
      </c>
      <c r="M49" s="5">
        <f t="shared" si="5"/>
        <v>70.259999999999309</v>
      </c>
      <c r="N49" s="5">
        <f t="shared" ca="1" si="7"/>
        <v>33.003605273858341</v>
      </c>
      <c r="O49" s="5">
        <f t="shared" ca="1" si="12"/>
        <v>67.347258660263506</v>
      </c>
      <c r="P49" s="5">
        <f t="shared" ca="1" si="8"/>
        <v>18.251096831898415</v>
      </c>
      <c r="Q49" s="5">
        <f t="shared" ca="1" si="9"/>
        <v>36.23272101084568</v>
      </c>
      <c r="R49" s="5">
        <f t="shared" ca="1" si="15"/>
        <v>24.452677853634313</v>
      </c>
      <c r="S49" s="5">
        <f t="shared" si="13"/>
        <v>25</v>
      </c>
      <c r="T49" s="5">
        <f t="shared" ca="1" si="14"/>
        <v>0</v>
      </c>
      <c r="U49" s="6">
        <f t="shared" si="6"/>
        <v>-50.559999999999491</v>
      </c>
      <c r="V49" s="6">
        <f t="shared" si="0"/>
        <v>-10.670000000000073</v>
      </c>
      <c r="W49" s="8">
        <f t="shared" ca="1" si="16"/>
        <v>0</v>
      </c>
      <c r="X49" s="8">
        <f t="shared" ca="1" si="17"/>
        <v>1</v>
      </c>
      <c r="Y49" s="8">
        <f t="shared" ca="1" si="19"/>
        <v>-61.229999999999563</v>
      </c>
      <c r="Z49" s="8">
        <f t="shared" ca="1" si="18"/>
        <v>174.09000000000287</v>
      </c>
    </row>
    <row r="50" spans="1:26" x14ac:dyDescent="0.2">
      <c r="A50" s="2">
        <v>38429</v>
      </c>
      <c r="B50" s="1">
        <v>6039.23</v>
      </c>
      <c r="C50" s="1">
        <v>6054.75</v>
      </c>
      <c r="D50" s="1">
        <v>6018.63</v>
      </c>
      <c r="E50" s="1">
        <v>6043.95</v>
      </c>
      <c r="F50" s="1">
        <v>2359800</v>
      </c>
      <c r="G50" s="5">
        <f t="shared" si="1"/>
        <v>3.999999999996362E-2</v>
      </c>
      <c r="H50" s="5">
        <f t="shared" si="2"/>
        <v>0</v>
      </c>
      <c r="I50" s="5">
        <f t="shared" si="3"/>
        <v>3.999999999996362E-2</v>
      </c>
      <c r="J50" s="5">
        <f t="shared" si="4"/>
        <v>0</v>
      </c>
      <c r="K50" s="5">
        <f t="shared" ca="1" si="10"/>
        <v>11.416498149448513</v>
      </c>
      <c r="L50" s="5">
        <f t="shared" ca="1" si="11"/>
        <v>22.658762600338321</v>
      </c>
      <c r="M50" s="5">
        <f t="shared" si="5"/>
        <v>36.119999999999891</v>
      </c>
      <c r="N50" s="5">
        <f t="shared" ca="1" si="7"/>
        <v>32.992453186026275</v>
      </c>
      <c r="O50" s="5">
        <f t="shared" ca="1" si="12"/>
        <v>65.1167401845304</v>
      </c>
      <c r="P50" s="5">
        <f t="shared" ca="1" si="8"/>
        <v>17.532355147226333</v>
      </c>
      <c r="Q50" s="5">
        <f t="shared" ca="1" si="9"/>
        <v>34.79713900930394</v>
      </c>
      <c r="R50" s="5">
        <f t="shared" ca="1" si="15"/>
        <v>25.062661805948025</v>
      </c>
      <c r="S50" s="5">
        <f t="shared" si="13"/>
        <v>25</v>
      </c>
      <c r="T50" s="5">
        <f t="shared" ca="1" si="14"/>
        <v>0</v>
      </c>
      <c r="U50" s="6">
        <f t="shared" si="6"/>
        <v>6.7599999999993088</v>
      </c>
      <c r="V50" s="6">
        <f t="shared" si="0"/>
        <v>-4.7200000000002547</v>
      </c>
      <c r="W50" s="8">
        <f t="shared" ca="1" si="16"/>
        <v>0</v>
      </c>
      <c r="X50" s="8">
        <f t="shared" ca="1" si="17"/>
        <v>1</v>
      </c>
      <c r="Y50" s="8">
        <f t="shared" ca="1" si="19"/>
        <v>2.0399999999990541</v>
      </c>
      <c r="Z50" s="8">
        <f t="shared" ca="1" si="18"/>
        <v>176.13000000000193</v>
      </c>
    </row>
    <row r="51" spans="1:26" x14ac:dyDescent="0.2">
      <c r="A51" s="2">
        <v>38432</v>
      </c>
      <c r="B51" s="1">
        <v>6056.1</v>
      </c>
      <c r="C51" s="1">
        <v>6077.94</v>
      </c>
      <c r="D51" s="1">
        <v>6051.53</v>
      </c>
      <c r="E51" s="1">
        <v>6058.96</v>
      </c>
      <c r="F51" s="1">
        <v>2634600</v>
      </c>
      <c r="G51" s="5">
        <f t="shared" si="1"/>
        <v>23.1899999999996</v>
      </c>
      <c r="H51" s="5">
        <f t="shared" si="2"/>
        <v>0</v>
      </c>
      <c r="I51" s="5">
        <f t="shared" si="3"/>
        <v>23.1899999999996</v>
      </c>
      <c r="J51" s="5">
        <f t="shared" si="4"/>
        <v>0</v>
      </c>
      <c r="K51" s="5">
        <f t="shared" ca="1" si="10"/>
        <v>12.257462567345021</v>
      </c>
      <c r="L51" s="5">
        <f t="shared" ca="1" si="11"/>
        <v>21.040279557457012</v>
      </c>
      <c r="M51" s="5">
        <f t="shared" si="5"/>
        <v>33.989999999999782</v>
      </c>
      <c r="N51" s="5">
        <f t="shared" ca="1" si="7"/>
        <v>26.376614237666441</v>
      </c>
      <c r="O51" s="5">
        <f t="shared" ca="1" si="12"/>
        <v>62.893401599921077</v>
      </c>
      <c r="P51" s="5">
        <f t="shared" ca="1" si="8"/>
        <v>19.48926637060827</v>
      </c>
      <c r="Q51" s="5">
        <f t="shared" ca="1" si="9"/>
        <v>33.45387436872776</v>
      </c>
      <c r="R51" s="5">
        <f t="shared" ca="1" si="15"/>
        <v>25.156515551070768</v>
      </c>
      <c r="S51" s="5">
        <f t="shared" si="13"/>
        <v>25</v>
      </c>
      <c r="T51" s="5">
        <f t="shared" ca="1" si="14"/>
        <v>0</v>
      </c>
      <c r="U51" s="6">
        <f t="shared" si="6"/>
        <v>12.150000000000546</v>
      </c>
      <c r="V51" s="6">
        <f t="shared" si="0"/>
        <v>-2.8599999999996726</v>
      </c>
      <c r="W51" s="8">
        <f t="shared" ca="1" si="16"/>
        <v>0</v>
      </c>
      <c r="X51" s="8">
        <f t="shared" ca="1" si="17"/>
        <v>1</v>
      </c>
      <c r="Y51" s="8">
        <f t="shared" ca="1" si="19"/>
        <v>9.2900000000008731</v>
      </c>
      <c r="Z51" s="8">
        <f t="shared" ca="1" si="18"/>
        <v>185.4200000000028</v>
      </c>
    </row>
    <row r="52" spans="1:26" x14ac:dyDescent="0.2">
      <c r="A52" s="2">
        <v>38433</v>
      </c>
      <c r="B52" s="1">
        <v>6057.9</v>
      </c>
      <c r="C52" s="1">
        <v>6057.9</v>
      </c>
      <c r="D52" s="1">
        <v>5998.78</v>
      </c>
      <c r="E52" s="1">
        <v>6018.79</v>
      </c>
      <c r="F52" s="1">
        <v>2869400</v>
      </c>
      <c r="G52" s="5">
        <f t="shared" si="1"/>
        <v>0</v>
      </c>
      <c r="H52" s="5">
        <f t="shared" si="2"/>
        <v>52.75</v>
      </c>
      <c r="I52" s="5">
        <f t="shared" si="3"/>
        <v>0</v>
      </c>
      <c r="J52" s="5">
        <f t="shared" si="4"/>
        <v>52.75</v>
      </c>
      <c r="K52" s="5">
        <f t="shared" ca="1" si="10"/>
        <v>11.381929526820375</v>
      </c>
      <c r="L52" s="5">
        <f t="shared" ca="1" si="11"/>
        <v>23.305259589067223</v>
      </c>
      <c r="M52" s="5">
        <f t="shared" si="5"/>
        <v>60.180000000000291</v>
      </c>
      <c r="N52" s="5">
        <f t="shared" ca="1" si="7"/>
        <v>34.373872216661297</v>
      </c>
      <c r="O52" s="5">
        <f t="shared" ca="1" si="12"/>
        <v>62.699587199926732</v>
      </c>
      <c r="P52" s="5">
        <f t="shared" ca="1" si="8"/>
        <v>18.153117165711858</v>
      </c>
      <c r="Q52" s="5">
        <f t="shared" ca="1" si="9"/>
        <v>37.169717744321062</v>
      </c>
      <c r="R52" s="5">
        <f t="shared" ca="1" si="15"/>
        <v>25.81489817004152</v>
      </c>
      <c r="S52" s="5">
        <f t="shared" si="13"/>
        <v>25</v>
      </c>
      <c r="T52" s="5">
        <f t="shared" ca="1" si="14"/>
        <v>0</v>
      </c>
      <c r="U52" s="6">
        <f t="shared" si="6"/>
        <v>-1.0600000000004002</v>
      </c>
      <c r="V52" s="6">
        <f t="shared" si="0"/>
        <v>39.109999999999673</v>
      </c>
      <c r="W52" s="8">
        <f t="shared" ca="1" si="16"/>
        <v>0</v>
      </c>
      <c r="X52" s="8">
        <f t="shared" ca="1" si="17"/>
        <v>1</v>
      </c>
      <c r="Y52" s="8">
        <f t="shared" ca="1" si="19"/>
        <v>38.049999999999272</v>
      </c>
      <c r="Z52" s="8">
        <f t="shared" ca="1" si="18"/>
        <v>223.47000000000207</v>
      </c>
    </row>
    <row r="53" spans="1:26" x14ac:dyDescent="0.2">
      <c r="A53" s="2">
        <v>38434</v>
      </c>
      <c r="B53" s="1">
        <v>6005.36</v>
      </c>
      <c r="C53" s="1">
        <v>6023.76</v>
      </c>
      <c r="D53" s="1">
        <v>5970.2</v>
      </c>
      <c r="E53" s="1">
        <v>6019.49</v>
      </c>
      <c r="F53" s="1">
        <v>2733200</v>
      </c>
      <c r="G53" s="5">
        <f t="shared" si="1"/>
        <v>0</v>
      </c>
      <c r="H53" s="5">
        <f t="shared" si="2"/>
        <v>28.579999999999927</v>
      </c>
      <c r="I53" s="5">
        <f t="shared" si="3"/>
        <v>0</v>
      </c>
      <c r="J53" s="5">
        <f t="shared" si="4"/>
        <v>28.579999999999927</v>
      </c>
      <c r="K53" s="5">
        <f t="shared" ca="1" si="10"/>
        <v>10.568934560618919</v>
      </c>
      <c r="L53" s="5">
        <f t="shared" ca="1" si="11"/>
        <v>23.682026761276699</v>
      </c>
      <c r="M53" s="5">
        <f t="shared" si="5"/>
        <v>53.5600000000004</v>
      </c>
      <c r="N53" s="5">
        <f t="shared" ca="1" si="7"/>
        <v>38.285326001273347</v>
      </c>
      <c r="O53" s="5">
        <f t="shared" ca="1" si="12"/>
        <v>62.046759542789133</v>
      </c>
      <c r="P53" s="5">
        <f t="shared" ca="1" si="8"/>
        <v>17.033821973136718</v>
      </c>
      <c r="Q53" s="5">
        <f t="shared" ca="1" si="9"/>
        <v>38.168031555209467</v>
      </c>
      <c r="R53" s="5">
        <f t="shared" ca="1" si="15"/>
        <v>26.705643015129507</v>
      </c>
      <c r="S53" s="5">
        <f t="shared" si="13"/>
        <v>25</v>
      </c>
      <c r="T53" s="5">
        <f t="shared" ca="1" si="14"/>
        <v>0</v>
      </c>
      <c r="U53" s="6">
        <f t="shared" si="6"/>
        <v>-13.430000000000291</v>
      </c>
      <c r="V53" s="6">
        <f t="shared" si="0"/>
        <v>-14.130000000000109</v>
      </c>
      <c r="W53" s="8">
        <f t="shared" ca="1" si="16"/>
        <v>0</v>
      </c>
      <c r="X53" s="8">
        <f t="shared" ca="1" si="17"/>
        <v>1</v>
      </c>
      <c r="Y53" s="8">
        <f t="shared" ca="1" si="19"/>
        <v>-27.5600000000004</v>
      </c>
      <c r="Z53" s="8">
        <f t="shared" ca="1" si="18"/>
        <v>195.91000000000167</v>
      </c>
    </row>
    <row r="54" spans="1:26" x14ac:dyDescent="0.2">
      <c r="A54" s="2">
        <v>38435</v>
      </c>
      <c r="B54" s="1">
        <v>6029.74</v>
      </c>
      <c r="C54" s="1">
        <v>6054.65</v>
      </c>
      <c r="D54" s="1">
        <v>6001</v>
      </c>
      <c r="E54" s="1">
        <v>6001</v>
      </c>
      <c r="F54" s="1">
        <v>2908000</v>
      </c>
      <c r="G54" s="5">
        <f t="shared" si="1"/>
        <v>30.889999999999418</v>
      </c>
      <c r="H54" s="5">
        <f t="shared" si="2"/>
        <v>0</v>
      </c>
      <c r="I54" s="5">
        <f t="shared" si="3"/>
        <v>30.889999999999418</v>
      </c>
      <c r="J54" s="5">
        <f t="shared" si="4"/>
        <v>0</v>
      </c>
      <c r="K54" s="5">
        <f t="shared" ca="1" si="10"/>
        <v>12.020439234860383</v>
      </c>
      <c r="L54" s="5">
        <f t="shared" ca="1" si="11"/>
        <v>21.990453421185503</v>
      </c>
      <c r="M54" s="5">
        <f t="shared" si="5"/>
        <v>53.649999999999636</v>
      </c>
      <c r="N54" s="5">
        <f t="shared" ca="1" si="7"/>
        <v>29.314179686938672</v>
      </c>
      <c r="O54" s="5">
        <f t="shared" ca="1" si="12"/>
        <v>61.446991004018457</v>
      </c>
      <c r="P54" s="5">
        <f t="shared" ca="1" si="8"/>
        <v>19.562291071460734</v>
      </c>
      <c r="Q54" s="5">
        <f t="shared" ca="1" si="9"/>
        <v>35.787681482641503</v>
      </c>
      <c r="R54" s="5">
        <f t="shared" ca="1" si="15"/>
        <v>26.891967063115874</v>
      </c>
      <c r="S54" s="5">
        <f t="shared" si="13"/>
        <v>25</v>
      </c>
      <c r="T54" s="5">
        <f t="shared" ca="1" si="14"/>
        <v>0</v>
      </c>
      <c r="U54" s="6">
        <f t="shared" si="6"/>
        <v>10.25</v>
      </c>
      <c r="V54" s="6">
        <f t="shared" si="0"/>
        <v>28.739999999999782</v>
      </c>
      <c r="W54" s="8">
        <f t="shared" ca="1" si="16"/>
        <v>0</v>
      </c>
      <c r="X54" s="8">
        <f t="shared" ca="1" si="17"/>
        <v>1</v>
      </c>
      <c r="Y54" s="8">
        <f t="shared" ca="1" si="19"/>
        <v>38.989999999999782</v>
      </c>
      <c r="Z54" s="8">
        <f t="shared" ca="1" si="18"/>
        <v>234.90000000000146</v>
      </c>
    </row>
    <row r="55" spans="1:26" x14ac:dyDescent="0.2">
      <c r="A55" s="2">
        <v>38436</v>
      </c>
      <c r="B55" s="1">
        <v>6018.79</v>
      </c>
      <c r="C55" s="1">
        <v>6065.91</v>
      </c>
      <c r="D55" s="1">
        <v>6016.48</v>
      </c>
      <c r="E55" s="1">
        <v>6065.91</v>
      </c>
      <c r="F55" s="1">
        <v>2536400</v>
      </c>
      <c r="G55" s="5">
        <f t="shared" si="1"/>
        <v>11.260000000000218</v>
      </c>
      <c r="H55" s="5">
        <f t="shared" si="2"/>
        <v>0</v>
      </c>
      <c r="I55" s="5">
        <f t="shared" si="3"/>
        <v>11.260000000000218</v>
      </c>
      <c r="J55" s="5">
        <f t="shared" si="4"/>
        <v>0</v>
      </c>
      <c r="K55" s="5">
        <f t="shared" ca="1" si="10"/>
        <v>11.966122146656085</v>
      </c>
      <c r="L55" s="5">
        <f t="shared" ca="1" si="11"/>
        <v>20.41970674824368</v>
      </c>
      <c r="M55" s="5">
        <f t="shared" si="5"/>
        <v>64.909999999999854</v>
      </c>
      <c r="N55" s="5">
        <f t="shared" ca="1" si="7"/>
        <v>26.102727304036659</v>
      </c>
      <c r="O55" s="5">
        <f t="shared" ca="1" si="12"/>
        <v>61.694348789445698</v>
      </c>
      <c r="P55" s="5">
        <f t="shared" ca="1" si="8"/>
        <v>19.395815632149404</v>
      </c>
      <c r="Q55" s="5">
        <f t="shared" ca="1" si="9"/>
        <v>33.098180220579557</v>
      </c>
      <c r="R55" s="5">
        <f t="shared" ca="1" si="15"/>
        <v>26.835592794610218</v>
      </c>
      <c r="S55" s="5">
        <f t="shared" si="13"/>
        <v>25</v>
      </c>
      <c r="T55" s="5">
        <f t="shared" ca="1" si="14"/>
        <v>0</v>
      </c>
      <c r="U55" s="6">
        <f t="shared" si="6"/>
        <v>17.789999999999964</v>
      </c>
      <c r="V55" s="6">
        <f t="shared" si="0"/>
        <v>-47.119999999999891</v>
      </c>
      <c r="W55" s="8">
        <f t="shared" ca="1" si="16"/>
        <v>0</v>
      </c>
      <c r="X55" s="8">
        <f t="shared" ca="1" si="17"/>
        <v>1</v>
      </c>
      <c r="Y55" s="8">
        <f t="shared" ca="1" si="19"/>
        <v>-29.329999999999927</v>
      </c>
      <c r="Z55" s="8">
        <f t="shared" ca="1" si="18"/>
        <v>205.57000000000153</v>
      </c>
    </row>
    <row r="56" spans="1:26" x14ac:dyDescent="0.2">
      <c r="A56" s="2">
        <v>38439</v>
      </c>
      <c r="B56" s="1">
        <v>6091.83</v>
      </c>
      <c r="C56" s="1">
        <v>6093.19</v>
      </c>
      <c r="D56" s="1">
        <v>6048.74</v>
      </c>
      <c r="E56" s="1">
        <v>6048.74</v>
      </c>
      <c r="F56" s="1">
        <v>2326800</v>
      </c>
      <c r="G56" s="5">
        <f t="shared" si="1"/>
        <v>27.279999999999745</v>
      </c>
      <c r="H56" s="5">
        <f t="shared" si="2"/>
        <v>0</v>
      </c>
      <c r="I56" s="5">
        <f t="shared" si="3"/>
        <v>27.279999999999745</v>
      </c>
      <c r="J56" s="5">
        <f t="shared" si="4"/>
        <v>0</v>
      </c>
      <c r="K56" s="5">
        <f t="shared" ca="1" si="10"/>
        <v>13.059970564752062</v>
      </c>
      <c r="L56" s="5">
        <f t="shared" ca="1" si="11"/>
        <v>18.961156266226276</v>
      </c>
      <c r="M56" s="5">
        <f t="shared" si="5"/>
        <v>44.449999999999818</v>
      </c>
      <c r="N56" s="5">
        <f t="shared" ca="1" si="7"/>
        <v>18.429038217871849</v>
      </c>
      <c r="O56" s="5">
        <f t="shared" ca="1" si="12"/>
        <v>60.462609590199563</v>
      </c>
      <c r="P56" s="5">
        <f t="shared" ca="1" si="8"/>
        <v>21.600077557467788</v>
      </c>
      <c r="Q56" s="5">
        <f t="shared" ca="1" si="9"/>
        <v>31.360135453531115</v>
      </c>
      <c r="R56" s="5">
        <f t="shared" ca="1" si="15"/>
        <v>26.235124610557477</v>
      </c>
      <c r="S56" s="5">
        <f t="shared" si="13"/>
        <v>25</v>
      </c>
      <c r="T56" s="5">
        <f t="shared" ca="1" si="14"/>
        <v>0</v>
      </c>
      <c r="U56" s="6">
        <f t="shared" si="6"/>
        <v>25.920000000000073</v>
      </c>
      <c r="V56" s="6">
        <f t="shared" si="0"/>
        <v>43.090000000000146</v>
      </c>
      <c r="W56" s="8">
        <f t="shared" ca="1" si="16"/>
        <v>0</v>
      </c>
      <c r="X56" s="8">
        <f t="shared" ca="1" si="17"/>
        <v>1</v>
      </c>
      <c r="Y56" s="8">
        <f t="shared" ca="1" si="19"/>
        <v>69.010000000000218</v>
      </c>
      <c r="Z56" s="8">
        <f t="shared" ca="1" si="18"/>
        <v>274.58000000000175</v>
      </c>
    </row>
    <row r="57" spans="1:26" x14ac:dyDescent="0.2">
      <c r="A57" s="2">
        <v>38440</v>
      </c>
      <c r="B57" s="1">
        <v>6035.77</v>
      </c>
      <c r="C57" s="1">
        <v>6035.77</v>
      </c>
      <c r="D57" s="1">
        <v>5961.24</v>
      </c>
      <c r="E57" s="1">
        <v>5961.24</v>
      </c>
      <c r="F57" s="1">
        <v>2672800</v>
      </c>
      <c r="G57" s="5">
        <f t="shared" si="1"/>
        <v>0</v>
      </c>
      <c r="H57" s="5">
        <f t="shared" si="2"/>
        <v>87.5</v>
      </c>
      <c r="I57" s="5">
        <f t="shared" si="3"/>
        <v>0</v>
      </c>
      <c r="J57" s="5">
        <f t="shared" si="4"/>
        <v>87.5</v>
      </c>
      <c r="K57" s="5">
        <f t="shared" ca="1" si="10"/>
        <v>12.127115524412629</v>
      </c>
      <c r="L57" s="5">
        <f t="shared" ca="1" si="11"/>
        <v>23.856787961495829</v>
      </c>
      <c r="M57" s="5">
        <f t="shared" si="5"/>
        <v>87.5</v>
      </c>
      <c r="N57" s="5">
        <f t="shared" ca="1" si="7"/>
        <v>32.596998382003278</v>
      </c>
      <c r="O57" s="5">
        <f t="shared" ca="1" si="12"/>
        <v>62.393851762328161</v>
      </c>
      <c r="P57" s="5">
        <f t="shared" ca="1" si="8"/>
        <v>19.436395064384655</v>
      </c>
      <c r="Q57" s="5">
        <f t="shared" ca="1" si="9"/>
        <v>38.235799341851113</v>
      </c>
      <c r="R57" s="5">
        <f t="shared" ca="1" si="15"/>
        <v>26.689544165660749</v>
      </c>
      <c r="S57" s="5">
        <f t="shared" si="13"/>
        <v>25</v>
      </c>
      <c r="T57" s="5">
        <f t="shared" ca="1" si="14"/>
        <v>0</v>
      </c>
      <c r="U57" s="6">
        <f t="shared" si="6"/>
        <v>-12.969999999999345</v>
      </c>
      <c r="V57" s="6">
        <f t="shared" si="0"/>
        <v>74.530000000000655</v>
      </c>
      <c r="W57" s="8">
        <f t="shared" ca="1" si="16"/>
        <v>0</v>
      </c>
      <c r="X57" s="8">
        <f t="shared" ca="1" si="17"/>
        <v>1</v>
      </c>
      <c r="Y57" s="8">
        <f t="shared" ca="1" si="19"/>
        <v>61.56000000000131</v>
      </c>
      <c r="Z57" s="8">
        <f t="shared" ca="1" si="18"/>
        <v>336.14000000000306</v>
      </c>
    </row>
    <row r="58" spans="1:26" x14ac:dyDescent="0.2">
      <c r="A58" s="2">
        <v>38441</v>
      </c>
      <c r="B58" s="1">
        <v>5940.18</v>
      </c>
      <c r="C58" s="1">
        <v>5980.5</v>
      </c>
      <c r="D58" s="1">
        <v>5940.18</v>
      </c>
      <c r="E58" s="1">
        <v>5957.98</v>
      </c>
      <c r="F58" s="1">
        <v>2554800</v>
      </c>
      <c r="G58" s="5">
        <f t="shared" si="1"/>
        <v>0</v>
      </c>
      <c r="H58" s="5">
        <f t="shared" si="2"/>
        <v>21.059999999999491</v>
      </c>
      <c r="I58" s="5">
        <f t="shared" si="3"/>
        <v>0</v>
      </c>
      <c r="J58" s="5">
        <f t="shared" si="4"/>
        <v>21.059999999999491</v>
      </c>
      <c r="K58" s="5">
        <f t="shared" ca="1" si="10"/>
        <v>11.260892986954584</v>
      </c>
      <c r="L58" s="5">
        <f t="shared" ca="1" si="11"/>
        <v>23.657017392817519</v>
      </c>
      <c r="M58" s="5">
        <f t="shared" si="5"/>
        <v>40.319999999999709</v>
      </c>
      <c r="N58" s="5">
        <f t="shared" ca="1" si="7"/>
        <v>35.500762419746607</v>
      </c>
      <c r="O58" s="5">
        <f t="shared" ca="1" si="12"/>
        <v>60.817148065018991</v>
      </c>
      <c r="P58" s="5">
        <f t="shared" ca="1" si="8"/>
        <v>18.515983312659905</v>
      </c>
      <c r="Q58" s="5">
        <f t="shared" ca="1" si="9"/>
        <v>38.898597098841336</v>
      </c>
      <c r="R58" s="5">
        <f t="shared" ca="1" si="15"/>
        <v>27.318916898095456</v>
      </c>
      <c r="S58" s="5">
        <f t="shared" si="13"/>
        <v>25</v>
      </c>
      <c r="T58" s="5">
        <f t="shared" ca="1" si="14"/>
        <v>0</v>
      </c>
      <c r="U58" s="6">
        <f t="shared" si="6"/>
        <v>-21.059999999999491</v>
      </c>
      <c r="V58" s="6">
        <f t="shared" si="0"/>
        <v>-17.799999999999272</v>
      </c>
      <c r="W58" s="8">
        <f t="shared" ca="1" si="16"/>
        <v>0</v>
      </c>
      <c r="X58" s="8">
        <f t="shared" ca="1" si="17"/>
        <v>1</v>
      </c>
      <c r="Y58" s="8">
        <f t="shared" ca="1" si="19"/>
        <v>-38.859999999998763</v>
      </c>
      <c r="Z58" s="8">
        <f t="shared" ca="1" si="18"/>
        <v>297.28000000000429</v>
      </c>
    </row>
    <row r="59" spans="1:26" x14ac:dyDescent="0.2">
      <c r="A59" s="2">
        <v>38442</v>
      </c>
      <c r="B59" s="1">
        <v>6005.87</v>
      </c>
      <c r="C59" s="1">
        <v>6017.04</v>
      </c>
      <c r="D59" s="1">
        <v>5995.27</v>
      </c>
      <c r="E59" s="1">
        <v>6005.88</v>
      </c>
      <c r="F59" s="1">
        <v>2884200</v>
      </c>
      <c r="G59" s="5">
        <f t="shared" si="1"/>
        <v>36.539999999999964</v>
      </c>
      <c r="H59" s="5">
        <f t="shared" si="2"/>
        <v>0</v>
      </c>
      <c r="I59" s="5">
        <f t="shared" si="3"/>
        <v>36.539999999999964</v>
      </c>
      <c r="J59" s="5">
        <f t="shared" si="4"/>
        <v>0</v>
      </c>
      <c r="K59" s="5">
        <f t="shared" ca="1" si="10"/>
        <v>13.066543487886396</v>
      </c>
      <c r="L59" s="5">
        <f t="shared" ca="1" si="11"/>
        <v>21.967230436187695</v>
      </c>
      <c r="M59" s="5">
        <f t="shared" si="5"/>
        <v>59.0600000000004</v>
      </c>
      <c r="N59" s="5">
        <f t="shared" ca="1" si="7"/>
        <v>25.406018111525896</v>
      </c>
      <c r="O59" s="5">
        <f t="shared" ca="1" si="12"/>
        <v>60.691637488946235</v>
      </c>
      <c r="P59" s="5">
        <f t="shared" ca="1" si="8"/>
        <v>21.529396846915201</v>
      </c>
      <c r="Q59" s="5">
        <f t="shared" ca="1" si="9"/>
        <v>36.194822458347062</v>
      </c>
      <c r="R59" s="5">
        <f t="shared" ca="1" si="15"/>
        <v>27.182281270483344</v>
      </c>
      <c r="S59" s="5">
        <f t="shared" si="13"/>
        <v>25</v>
      </c>
      <c r="T59" s="5">
        <f t="shared" ca="1" si="14"/>
        <v>0</v>
      </c>
      <c r="U59" s="6">
        <f t="shared" si="6"/>
        <v>47.890000000000327</v>
      </c>
      <c r="V59" s="6">
        <f t="shared" si="0"/>
        <v>-1.0000000000218279E-2</v>
      </c>
      <c r="W59" s="8">
        <f t="shared" ca="1" si="16"/>
        <v>0</v>
      </c>
      <c r="X59" s="8">
        <f t="shared" ca="1" si="17"/>
        <v>1</v>
      </c>
      <c r="Y59" s="8">
        <f t="shared" ca="1" si="19"/>
        <v>47.880000000000109</v>
      </c>
      <c r="Z59" s="8">
        <f t="shared" ca="1" si="18"/>
        <v>345.1600000000044</v>
      </c>
    </row>
    <row r="60" spans="1:26" x14ac:dyDescent="0.2">
      <c r="A60" s="2">
        <v>38443</v>
      </c>
      <c r="B60" s="1">
        <v>6010.71</v>
      </c>
      <c r="C60" s="1">
        <v>6028.99</v>
      </c>
      <c r="D60" s="1">
        <v>5959.28</v>
      </c>
      <c r="E60" s="1">
        <v>6028.75</v>
      </c>
      <c r="F60" s="1">
        <v>2898200</v>
      </c>
      <c r="G60" s="5">
        <f t="shared" si="1"/>
        <v>11.949999999999818</v>
      </c>
      <c r="H60" s="5">
        <f t="shared" si="2"/>
        <v>35.990000000000691</v>
      </c>
      <c r="I60" s="5">
        <f t="shared" si="3"/>
        <v>0</v>
      </c>
      <c r="J60" s="5">
        <f t="shared" si="4"/>
        <v>35.990000000000691</v>
      </c>
      <c r="K60" s="5">
        <f t="shared" ca="1" si="10"/>
        <v>12.133218953037368</v>
      </c>
      <c r="L60" s="5">
        <f t="shared" ca="1" si="11"/>
        <v>22.968856833602906</v>
      </c>
      <c r="M60" s="5">
        <f t="shared" si="5"/>
        <v>69.710000000000036</v>
      </c>
      <c r="N60" s="5">
        <f t="shared" ca="1" si="7"/>
        <v>30.86893762758482</v>
      </c>
      <c r="O60" s="5">
        <f t="shared" ca="1" si="12"/>
        <v>61.335806239735795</v>
      </c>
      <c r="P60" s="5">
        <f t="shared" ca="1" si="8"/>
        <v>19.781624628220801</v>
      </c>
      <c r="Q60" s="5">
        <f t="shared" ca="1" si="9"/>
        <v>37.447713239192346</v>
      </c>
      <c r="R60" s="5">
        <f t="shared" ca="1" si="15"/>
        <v>27.445613867419166</v>
      </c>
      <c r="S60" s="5">
        <f t="shared" si="13"/>
        <v>25</v>
      </c>
      <c r="T60" s="5">
        <f t="shared" ca="1" si="14"/>
        <v>0</v>
      </c>
      <c r="U60" s="6">
        <f t="shared" si="6"/>
        <v>4.8299999999999272</v>
      </c>
      <c r="V60" s="6">
        <f t="shared" si="0"/>
        <v>-18.039999999999964</v>
      </c>
      <c r="W60" s="8">
        <f t="shared" ca="1" si="16"/>
        <v>0</v>
      </c>
      <c r="X60" s="8">
        <f t="shared" ca="1" si="17"/>
        <v>1</v>
      </c>
      <c r="Y60" s="8">
        <f t="shared" ca="1" si="19"/>
        <v>-13.210000000000036</v>
      </c>
      <c r="Z60" s="8">
        <f t="shared" ca="1" si="18"/>
        <v>331.95000000000437</v>
      </c>
    </row>
    <row r="61" spans="1:26" x14ac:dyDescent="0.2">
      <c r="A61" s="2">
        <v>38446</v>
      </c>
      <c r="B61" s="1">
        <v>6013.7</v>
      </c>
      <c r="C61" s="1">
        <v>6048.37</v>
      </c>
      <c r="D61" s="1">
        <v>6006.3</v>
      </c>
      <c r="E61" s="1">
        <v>6019.93</v>
      </c>
      <c r="F61" s="1">
        <v>2940200</v>
      </c>
      <c r="G61" s="5">
        <f t="shared" si="1"/>
        <v>19.380000000000109</v>
      </c>
      <c r="H61" s="5">
        <f t="shared" si="2"/>
        <v>0</v>
      </c>
      <c r="I61" s="5">
        <f t="shared" si="3"/>
        <v>19.380000000000109</v>
      </c>
      <c r="J61" s="5">
        <f t="shared" si="4"/>
        <v>0</v>
      </c>
      <c r="K61" s="5">
        <f t="shared" ca="1" si="10"/>
        <v>12.650846170677564</v>
      </c>
      <c r="L61" s="5">
        <f t="shared" ca="1" si="11"/>
        <v>21.328224202631272</v>
      </c>
      <c r="M61" s="5">
        <f t="shared" si="5"/>
        <v>42.069999999999709</v>
      </c>
      <c r="N61" s="5">
        <f t="shared" ca="1" si="7"/>
        <v>25.537420349115681</v>
      </c>
      <c r="O61" s="5">
        <f t="shared" ca="1" si="12"/>
        <v>59.959677222611788</v>
      </c>
      <c r="P61" s="5">
        <f t="shared" ca="1" si="8"/>
        <v>21.098923070764496</v>
      </c>
      <c r="Q61" s="5">
        <f t="shared" ca="1" si="9"/>
        <v>35.570945659774239</v>
      </c>
      <c r="R61" s="5">
        <f t="shared" ca="1" si="15"/>
        <v>27.309314330397488</v>
      </c>
      <c r="S61" s="5">
        <f t="shared" si="13"/>
        <v>25</v>
      </c>
      <c r="T61" s="5">
        <f t="shared" ca="1" si="14"/>
        <v>0</v>
      </c>
      <c r="U61" s="6">
        <f t="shared" si="6"/>
        <v>-15.050000000000182</v>
      </c>
      <c r="V61" s="6">
        <f t="shared" si="0"/>
        <v>-6.2300000000004729</v>
      </c>
      <c r="W61" s="8">
        <f t="shared" ca="1" si="16"/>
        <v>0</v>
      </c>
      <c r="X61" s="8">
        <f t="shared" ca="1" si="17"/>
        <v>1</v>
      </c>
      <c r="Y61" s="8">
        <f t="shared" ca="1" si="19"/>
        <v>-21.280000000000655</v>
      </c>
      <c r="Z61" s="8">
        <f t="shared" ca="1" si="18"/>
        <v>310.67000000000371</v>
      </c>
    </row>
    <row r="62" spans="1:26" x14ac:dyDescent="0.2">
      <c r="A62" s="2">
        <v>38448</v>
      </c>
      <c r="B62" s="1">
        <v>6025.29</v>
      </c>
      <c r="C62" s="1">
        <v>6046.16</v>
      </c>
      <c r="D62" s="1">
        <v>6006.81</v>
      </c>
      <c r="E62" s="1">
        <v>6013.49</v>
      </c>
      <c r="F62" s="1">
        <v>2671200</v>
      </c>
      <c r="G62" s="5">
        <f t="shared" si="1"/>
        <v>0</v>
      </c>
      <c r="H62" s="5">
        <f t="shared" si="2"/>
        <v>0</v>
      </c>
      <c r="I62" s="5">
        <f t="shared" si="3"/>
        <v>0</v>
      </c>
      <c r="J62" s="5">
        <f t="shared" si="4"/>
        <v>0</v>
      </c>
      <c r="K62" s="5">
        <f t="shared" ca="1" si="10"/>
        <v>11.747214301343451</v>
      </c>
      <c r="L62" s="5">
        <f t="shared" ca="1" si="11"/>
        <v>19.804779616729039</v>
      </c>
      <c r="M62" s="5">
        <f t="shared" si="5"/>
        <v>39.349999999999454</v>
      </c>
      <c r="N62" s="5">
        <f t="shared" ca="1" si="7"/>
        <v>25.537420349115685</v>
      </c>
      <c r="O62" s="5">
        <f t="shared" ca="1" si="12"/>
        <v>58.487557420996623</v>
      </c>
      <c r="P62" s="5">
        <f t="shared" ca="1" si="8"/>
        <v>20.08498015532836</v>
      </c>
      <c r="Q62" s="5">
        <f t="shared" ca="1" si="9"/>
        <v>33.861526263053108</v>
      </c>
      <c r="R62" s="5">
        <f t="shared" ca="1" si="15"/>
        <v>27.182750474591643</v>
      </c>
      <c r="S62" s="5">
        <f t="shared" si="13"/>
        <v>25</v>
      </c>
      <c r="T62" s="5">
        <f t="shared" ca="1" si="14"/>
        <v>0</v>
      </c>
      <c r="U62" s="6">
        <f t="shared" si="6"/>
        <v>5.3599999999996726</v>
      </c>
      <c r="V62" s="6">
        <f t="shared" si="0"/>
        <v>11.800000000000182</v>
      </c>
      <c r="W62" s="8">
        <f t="shared" ca="1" si="16"/>
        <v>0</v>
      </c>
      <c r="X62" s="8">
        <f t="shared" ca="1" si="17"/>
        <v>1</v>
      </c>
      <c r="Y62" s="8">
        <f t="shared" ca="1" si="19"/>
        <v>17.159999999999854</v>
      </c>
      <c r="Z62" s="8">
        <f t="shared" ca="1" si="18"/>
        <v>327.83000000000357</v>
      </c>
    </row>
    <row r="63" spans="1:26" x14ac:dyDescent="0.2">
      <c r="A63" s="2">
        <v>38449</v>
      </c>
      <c r="B63" s="1">
        <v>6032.01</v>
      </c>
      <c r="C63" s="1">
        <v>6043.1</v>
      </c>
      <c r="D63" s="1">
        <v>5971.76</v>
      </c>
      <c r="E63" s="1">
        <v>5971.76</v>
      </c>
      <c r="F63" s="1">
        <v>3350600</v>
      </c>
      <c r="G63" s="5">
        <f t="shared" si="1"/>
        <v>0</v>
      </c>
      <c r="H63" s="5">
        <f t="shared" si="2"/>
        <v>35.050000000000182</v>
      </c>
      <c r="I63" s="5">
        <f t="shared" si="3"/>
        <v>0</v>
      </c>
      <c r="J63" s="5">
        <f t="shared" si="4"/>
        <v>35.050000000000182</v>
      </c>
      <c r="K63" s="5">
        <f t="shared" ca="1" si="10"/>
        <v>10.908127565533205</v>
      </c>
      <c r="L63" s="5">
        <f t="shared" ca="1" si="11"/>
        <v>20.893723929819835</v>
      </c>
      <c r="M63" s="5">
        <f t="shared" si="5"/>
        <v>71.340000000000146</v>
      </c>
      <c r="N63" s="5">
        <f t="shared" ca="1" si="7"/>
        <v>31.399418256341928</v>
      </c>
      <c r="O63" s="5">
        <f t="shared" ca="1" si="12"/>
        <v>59.40558903378259</v>
      </c>
      <c r="P63" s="5">
        <f t="shared" ca="1" si="8"/>
        <v>18.362123401099524</v>
      </c>
      <c r="Q63" s="5">
        <f t="shared" ca="1" si="9"/>
        <v>35.171310089927829</v>
      </c>
      <c r="R63" s="5">
        <f t="shared" ca="1" si="15"/>
        <v>27.483941030430948</v>
      </c>
      <c r="S63" s="5">
        <f t="shared" si="13"/>
        <v>25</v>
      </c>
      <c r="T63" s="5">
        <f t="shared" ca="1" si="14"/>
        <v>0</v>
      </c>
      <c r="U63" s="6">
        <f t="shared" si="6"/>
        <v>18.520000000000437</v>
      </c>
      <c r="V63" s="6">
        <f t="shared" si="0"/>
        <v>60.25</v>
      </c>
      <c r="W63" s="8">
        <f t="shared" ca="1" si="16"/>
        <v>0</v>
      </c>
      <c r="X63" s="8">
        <f t="shared" ca="1" si="17"/>
        <v>1</v>
      </c>
      <c r="Y63" s="8">
        <f t="shared" ca="1" si="19"/>
        <v>78.770000000000437</v>
      </c>
      <c r="Z63" s="8">
        <f t="shared" ca="1" si="18"/>
        <v>406.600000000004</v>
      </c>
    </row>
    <row r="64" spans="1:26" x14ac:dyDescent="0.2">
      <c r="A64" s="2">
        <v>38450</v>
      </c>
      <c r="B64" s="1">
        <v>6002.35</v>
      </c>
      <c r="C64" s="1">
        <v>6028.55</v>
      </c>
      <c r="D64" s="1">
        <v>5997.29</v>
      </c>
      <c r="E64" s="1">
        <v>6024.07</v>
      </c>
      <c r="F64" s="1">
        <v>2547200</v>
      </c>
      <c r="G64" s="5">
        <f t="shared" si="1"/>
        <v>0</v>
      </c>
      <c r="H64" s="5">
        <f t="shared" si="2"/>
        <v>0</v>
      </c>
      <c r="I64" s="5">
        <f t="shared" si="3"/>
        <v>0</v>
      </c>
      <c r="J64" s="5">
        <f t="shared" si="4"/>
        <v>0</v>
      </c>
      <c r="K64" s="5">
        <f t="shared" ca="1" si="10"/>
        <v>10.128975596566548</v>
      </c>
      <c r="L64" s="5">
        <f t="shared" ca="1" si="11"/>
        <v>19.401315077689848</v>
      </c>
      <c r="M64" s="5">
        <f t="shared" si="5"/>
        <v>56.789999999999964</v>
      </c>
      <c r="N64" s="5">
        <f t="shared" ca="1" si="7"/>
        <v>31.399418256341921</v>
      </c>
      <c r="O64" s="5">
        <f t="shared" ca="1" si="12"/>
        <v>59.218761245655266</v>
      </c>
      <c r="P64" s="5">
        <f t="shared" ca="1" si="8"/>
        <v>17.104335490147875</v>
      </c>
      <c r="Q64" s="5">
        <f t="shared" ca="1" si="9"/>
        <v>32.762108949236548</v>
      </c>
      <c r="R64" s="5">
        <f t="shared" ca="1" si="15"/>
        <v>27.763617975138875</v>
      </c>
      <c r="S64" s="5">
        <f t="shared" si="13"/>
        <v>25</v>
      </c>
      <c r="T64" s="5">
        <f t="shared" ca="1" si="14"/>
        <v>0</v>
      </c>
      <c r="U64" s="6">
        <f t="shared" si="6"/>
        <v>30.590000000000146</v>
      </c>
      <c r="V64" s="6">
        <f t="shared" si="0"/>
        <v>-21.719999999999345</v>
      </c>
      <c r="W64" s="8">
        <f t="shared" ca="1" si="16"/>
        <v>0</v>
      </c>
      <c r="X64" s="8">
        <f t="shared" ca="1" si="17"/>
        <v>1</v>
      </c>
      <c r="Y64" s="8">
        <f t="shared" ca="1" si="19"/>
        <v>8.8700000000008004</v>
      </c>
      <c r="Z64" s="8">
        <f t="shared" ca="1" si="18"/>
        <v>415.4700000000048</v>
      </c>
    </row>
    <row r="65" spans="1:26" x14ac:dyDescent="0.2">
      <c r="A65" s="2">
        <v>38453</v>
      </c>
      <c r="B65" s="1">
        <v>6021.33</v>
      </c>
      <c r="C65" s="1">
        <v>6021.33</v>
      </c>
      <c r="D65" s="1">
        <v>5969.4</v>
      </c>
      <c r="E65" s="1">
        <v>5979.42</v>
      </c>
      <c r="F65" s="1">
        <v>2204800</v>
      </c>
      <c r="G65" s="5">
        <f t="shared" si="1"/>
        <v>0</v>
      </c>
      <c r="H65" s="5">
        <f t="shared" si="2"/>
        <v>27.890000000000327</v>
      </c>
      <c r="I65" s="5">
        <f t="shared" si="3"/>
        <v>0</v>
      </c>
      <c r="J65" s="5">
        <f t="shared" si="4"/>
        <v>27.890000000000327</v>
      </c>
      <c r="K65" s="5">
        <f t="shared" ca="1" si="10"/>
        <v>9.405477339668936</v>
      </c>
      <c r="L65" s="5">
        <f t="shared" ca="1" si="11"/>
        <v>20.00764971499774</v>
      </c>
      <c r="M65" s="5">
        <f t="shared" si="5"/>
        <v>54.670000000000073</v>
      </c>
      <c r="N65" s="5">
        <f t="shared" ca="1" si="7"/>
        <v>36.045716443626716</v>
      </c>
      <c r="O65" s="5">
        <f t="shared" ca="1" si="12"/>
        <v>58.893849728108471</v>
      </c>
      <c r="P65" s="5">
        <f t="shared" ca="1" si="8"/>
        <v>15.970219951812645</v>
      </c>
      <c r="Q65" s="5">
        <f t="shared" ca="1" si="9"/>
        <v>33.9723923760559</v>
      </c>
      <c r="R65" s="5">
        <f t="shared" ca="1" si="15"/>
        <v>28.355196437173721</v>
      </c>
      <c r="S65" s="5">
        <f t="shared" si="13"/>
        <v>25</v>
      </c>
      <c r="T65" s="5">
        <f t="shared" ca="1" si="14"/>
        <v>0</v>
      </c>
      <c r="U65" s="6">
        <f t="shared" si="6"/>
        <v>-2.7399999999997817</v>
      </c>
      <c r="V65" s="6">
        <f t="shared" si="0"/>
        <v>41.909999999999854</v>
      </c>
      <c r="W65" s="8">
        <f t="shared" ca="1" si="16"/>
        <v>0</v>
      </c>
      <c r="X65" s="8">
        <f t="shared" ca="1" si="17"/>
        <v>1</v>
      </c>
      <c r="Y65" s="8">
        <f t="shared" ca="1" si="19"/>
        <v>39.170000000000073</v>
      </c>
      <c r="Z65" s="8">
        <f t="shared" ca="1" si="18"/>
        <v>454.64000000000487</v>
      </c>
    </row>
    <row r="66" spans="1:26" x14ac:dyDescent="0.2">
      <c r="A66" s="2">
        <v>38454</v>
      </c>
      <c r="B66" s="1">
        <v>5974.71</v>
      </c>
      <c r="C66" s="1">
        <v>5995.93</v>
      </c>
      <c r="D66" s="1">
        <v>5955.24</v>
      </c>
      <c r="E66" s="1">
        <v>5993.89</v>
      </c>
      <c r="F66" s="1">
        <v>1961000</v>
      </c>
      <c r="G66" s="5">
        <f t="shared" si="1"/>
        <v>0</v>
      </c>
      <c r="H66" s="5">
        <f t="shared" si="2"/>
        <v>14.159999999999854</v>
      </c>
      <c r="I66" s="5">
        <f t="shared" si="3"/>
        <v>0</v>
      </c>
      <c r="J66" s="5">
        <f t="shared" si="4"/>
        <v>14.159999999999854</v>
      </c>
      <c r="K66" s="5">
        <f t="shared" ca="1" si="10"/>
        <v>8.733657529692584</v>
      </c>
      <c r="L66" s="5">
        <f t="shared" ca="1" si="11"/>
        <v>19.589960449640746</v>
      </c>
      <c r="M66" s="5">
        <f t="shared" si="5"/>
        <v>40.690000000000509</v>
      </c>
      <c r="N66" s="5">
        <f t="shared" ca="1" si="7"/>
        <v>38.329506237054872</v>
      </c>
      <c r="O66" s="5">
        <f t="shared" ca="1" si="12"/>
        <v>57.593574747529331</v>
      </c>
      <c r="P66" s="5">
        <f t="shared" ca="1" si="8"/>
        <v>15.164291447401853</v>
      </c>
      <c r="Q66" s="5">
        <f t="shared" ca="1" si="9"/>
        <v>34.014142264161372</v>
      </c>
      <c r="R66" s="5">
        <f t="shared" ca="1" si="15"/>
        <v>29.067647137165231</v>
      </c>
      <c r="S66" s="5">
        <f t="shared" si="13"/>
        <v>25</v>
      </c>
      <c r="T66" s="5">
        <f t="shared" ca="1" si="14"/>
        <v>0</v>
      </c>
      <c r="U66" s="6">
        <f t="shared" si="6"/>
        <v>-4.7100000000000364</v>
      </c>
      <c r="V66" s="6">
        <f t="shared" si="0"/>
        <v>-19.180000000000291</v>
      </c>
      <c r="W66" s="8">
        <f t="shared" ca="1" si="16"/>
        <v>0</v>
      </c>
      <c r="X66" s="8">
        <f t="shared" ca="1" si="17"/>
        <v>1</v>
      </c>
      <c r="Y66" s="8">
        <f t="shared" ca="1" si="19"/>
        <v>-23.890000000000327</v>
      </c>
      <c r="Z66" s="8">
        <f t="shared" ca="1" si="18"/>
        <v>430.75000000000455</v>
      </c>
    </row>
    <row r="67" spans="1:26" x14ac:dyDescent="0.2">
      <c r="A67" s="2">
        <v>38455</v>
      </c>
      <c r="B67" s="1">
        <v>6004.49</v>
      </c>
      <c r="C67" s="1">
        <v>6008.6</v>
      </c>
      <c r="D67" s="1">
        <v>5990.2</v>
      </c>
      <c r="E67" s="1">
        <v>5998.08</v>
      </c>
      <c r="F67" s="1">
        <v>2184800</v>
      </c>
      <c r="G67" s="5">
        <f t="shared" si="1"/>
        <v>12.670000000000073</v>
      </c>
      <c r="H67" s="5">
        <f t="shared" si="2"/>
        <v>0</v>
      </c>
      <c r="I67" s="5">
        <f t="shared" si="3"/>
        <v>12.670000000000073</v>
      </c>
      <c r="J67" s="5">
        <f t="shared" si="4"/>
        <v>0</v>
      </c>
      <c r="K67" s="5">
        <f t="shared" ca="1" si="10"/>
        <v>9.0148248490002612</v>
      </c>
      <c r="L67" s="5">
        <f t="shared" ca="1" si="11"/>
        <v>18.190677560380692</v>
      </c>
      <c r="M67" s="5">
        <f t="shared" si="5"/>
        <v>18.400000000000546</v>
      </c>
      <c r="N67" s="5">
        <f t="shared" ca="1" si="7"/>
        <v>33.727929641969901</v>
      </c>
      <c r="O67" s="5">
        <f t="shared" ca="1" si="12"/>
        <v>54.794033694134413</v>
      </c>
      <c r="P67" s="5">
        <f t="shared" ca="1" si="8"/>
        <v>16.45220152858591</v>
      </c>
      <c r="Q67" s="5">
        <f t="shared" ca="1" si="9"/>
        <v>33.198281517149866</v>
      </c>
      <c r="R67" s="5">
        <f t="shared" ca="1" si="15"/>
        <v>29.400524458936992</v>
      </c>
      <c r="S67" s="5">
        <f t="shared" si="13"/>
        <v>25</v>
      </c>
      <c r="T67" s="5">
        <f t="shared" ca="1" si="14"/>
        <v>0</v>
      </c>
      <c r="U67" s="6">
        <f t="shared" si="6"/>
        <v>10.599999999999454</v>
      </c>
      <c r="V67" s="6">
        <f t="shared" si="0"/>
        <v>6.4099999999998545</v>
      </c>
      <c r="W67" s="8">
        <f t="shared" ca="1" si="16"/>
        <v>0</v>
      </c>
      <c r="X67" s="8">
        <f t="shared" ca="1" si="17"/>
        <v>1</v>
      </c>
      <c r="Y67" s="8">
        <f t="shared" ca="1" si="19"/>
        <v>17.009999999999309</v>
      </c>
      <c r="Z67" s="8">
        <f t="shared" ca="1" si="18"/>
        <v>447.76000000000386</v>
      </c>
    </row>
    <row r="68" spans="1:26" x14ac:dyDescent="0.2">
      <c r="A68" s="2">
        <v>38456</v>
      </c>
      <c r="B68" s="1">
        <v>5966.84</v>
      </c>
      <c r="C68" s="1">
        <v>5994.99</v>
      </c>
      <c r="D68" s="1">
        <v>5964.33</v>
      </c>
      <c r="E68" s="1">
        <v>5976.68</v>
      </c>
      <c r="F68" s="1">
        <v>2465800</v>
      </c>
      <c r="G68" s="5">
        <f t="shared" si="1"/>
        <v>0</v>
      </c>
      <c r="H68" s="5">
        <f t="shared" si="2"/>
        <v>25.869999999999891</v>
      </c>
      <c r="I68" s="5">
        <f t="shared" si="3"/>
        <v>0</v>
      </c>
      <c r="J68" s="5">
        <f t="shared" si="4"/>
        <v>25.869999999999891</v>
      </c>
      <c r="K68" s="5">
        <f t="shared" ca="1" si="10"/>
        <v>8.3709087883573847</v>
      </c>
      <c r="L68" s="5">
        <f t="shared" ca="1" si="11"/>
        <v>18.739200591782062</v>
      </c>
      <c r="M68" s="5">
        <f t="shared" si="5"/>
        <v>33.75</v>
      </c>
      <c r="N68" s="5">
        <f t="shared" ca="1" si="7"/>
        <v>38.245112397150145</v>
      </c>
      <c r="O68" s="5">
        <f t="shared" ca="1" si="12"/>
        <v>53.290888430267671</v>
      </c>
      <c r="P68" s="5">
        <f t="shared" ca="1" si="8"/>
        <v>15.707955027454473</v>
      </c>
      <c r="Q68" s="5">
        <f t="shared" ca="1" si="9"/>
        <v>35.16398608423038</v>
      </c>
      <c r="R68" s="5">
        <f t="shared" ca="1" si="15"/>
        <v>30.032280740237933</v>
      </c>
      <c r="S68" s="5">
        <f t="shared" si="13"/>
        <v>25</v>
      </c>
      <c r="T68" s="5">
        <f t="shared" ca="1" si="14"/>
        <v>0</v>
      </c>
      <c r="U68" s="6">
        <f t="shared" si="6"/>
        <v>-31.239999999999782</v>
      </c>
      <c r="V68" s="6">
        <f t="shared" ref="V68:V131" si="20">B68-E68</f>
        <v>-9.8400000000001455</v>
      </c>
      <c r="W68" s="8">
        <f t="shared" ca="1" si="16"/>
        <v>0</v>
      </c>
      <c r="X68" s="8">
        <f t="shared" ca="1" si="17"/>
        <v>1</v>
      </c>
      <c r="Y68" s="8">
        <f t="shared" ca="1" si="19"/>
        <v>-41.079999999999927</v>
      </c>
      <c r="Z68" s="8">
        <f t="shared" ca="1" si="18"/>
        <v>406.68000000000393</v>
      </c>
    </row>
    <row r="69" spans="1:26" x14ac:dyDescent="0.2">
      <c r="A69" s="2">
        <v>38457</v>
      </c>
      <c r="B69" s="1">
        <v>5946.2</v>
      </c>
      <c r="C69" s="1">
        <v>5946.2</v>
      </c>
      <c r="D69" s="1">
        <v>5875.67</v>
      </c>
      <c r="E69" s="1">
        <v>5888.37</v>
      </c>
      <c r="F69" s="1">
        <v>3225600</v>
      </c>
      <c r="G69" s="5">
        <f t="shared" ref="G69:G132" si="21">IF((C69-C68) &gt; 0, (C69-C68), 0)</f>
        <v>0</v>
      </c>
      <c r="H69" s="5">
        <f t="shared" ref="H69:H132" si="22">IF((D68-D69) &gt; 0,(D68 - D69), 0)</f>
        <v>88.659999999999854</v>
      </c>
      <c r="I69" s="5">
        <f t="shared" ref="I69:I132" si="23">IF(G69&gt;H69,G69,0)</f>
        <v>0</v>
      </c>
      <c r="J69" s="5">
        <f t="shared" ref="J69:J132" si="24" xml:space="preserve"> IF(H69&gt;G69, H69, 0)</f>
        <v>88.659999999999854</v>
      </c>
      <c r="K69" s="5">
        <f t="shared" ca="1" si="10"/>
        <v>7.7729867320461432</v>
      </c>
      <c r="L69" s="5">
        <f t="shared" ca="1" si="11"/>
        <v>23.733543406654761</v>
      </c>
      <c r="M69" s="5">
        <f t="shared" ref="M69:M132" si="25">MAX(ABS(C69-D69),ABS(C69-E68), ABS(D69-E68))</f>
        <v>101.01000000000022</v>
      </c>
      <c r="N69" s="5">
        <f t="shared" ca="1" si="7"/>
        <v>50.657932194835823</v>
      </c>
      <c r="O69" s="5">
        <f t="shared" ca="1" si="12"/>
        <v>56.69939639953428</v>
      </c>
      <c r="P69" s="5">
        <f t="shared" ca="1" si="8"/>
        <v>13.709117249279904</v>
      </c>
      <c r="Q69" s="5">
        <f t="shared" ca="1" si="9"/>
        <v>41.858546851919762</v>
      </c>
      <c r="R69" s="5">
        <f t="shared" ca="1" si="15"/>
        <v>31.505541558423495</v>
      </c>
      <c r="S69" s="5">
        <f t="shared" si="13"/>
        <v>25</v>
      </c>
      <c r="T69" s="5">
        <f t="shared" ca="1" si="14"/>
        <v>0</v>
      </c>
      <c r="U69" s="6">
        <f t="shared" ref="U69:U132" si="26">B69-E68</f>
        <v>-30.480000000000473</v>
      </c>
      <c r="V69" s="6">
        <f t="shared" si="20"/>
        <v>57.829999999999927</v>
      </c>
      <c r="W69" s="8">
        <f t="shared" ca="1" si="16"/>
        <v>0</v>
      </c>
      <c r="X69" s="8">
        <f t="shared" ca="1" si="17"/>
        <v>1</v>
      </c>
      <c r="Y69" s="8">
        <f t="shared" ca="1" si="19"/>
        <v>27.349999999999454</v>
      </c>
      <c r="Z69" s="8">
        <f t="shared" ca="1" si="18"/>
        <v>434.03000000000338</v>
      </c>
    </row>
    <row r="70" spans="1:26" x14ac:dyDescent="0.2">
      <c r="A70" s="2">
        <v>38460</v>
      </c>
      <c r="B70" s="1">
        <v>5809.76</v>
      </c>
      <c r="C70" s="1">
        <v>5809.76</v>
      </c>
      <c r="D70" s="1">
        <v>5679.35</v>
      </c>
      <c r="E70" s="1">
        <v>5715.16</v>
      </c>
      <c r="F70" s="1">
        <v>3243200</v>
      </c>
      <c r="G70" s="5">
        <f t="shared" si="21"/>
        <v>0</v>
      </c>
      <c r="H70" s="5">
        <f t="shared" si="22"/>
        <v>196.31999999999971</v>
      </c>
      <c r="I70" s="5">
        <f t="shared" si="23"/>
        <v>0</v>
      </c>
      <c r="J70" s="5">
        <f t="shared" si="24"/>
        <v>196.31999999999971</v>
      </c>
      <c r="K70" s="5">
        <f t="shared" ca="1" si="10"/>
        <v>7.2177733940428466</v>
      </c>
      <c r="L70" s="5">
        <f t="shared" ca="1" si="11"/>
        <v>36.06114744903654</v>
      </c>
      <c r="M70" s="5">
        <f t="shared" si="25"/>
        <v>209.01999999999953</v>
      </c>
      <c r="N70" s="5">
        <f t="shared" ca="1" si="7"/>
        <v>66.645317150060038</v>
      </c>
      <c r="O70" s="5">
        <f t="shared" ca="1" si="12"/>
        <v>67.579439513853231</v>
      </c>
      <c r="P70" s="5">
        <f t="shared" ca="1" si="8"/>
        <v>10.680428020660429</v>
      </c>
      <c r="Q70" s="5">
        <f t="shared" ca="1" si="9"/>
        <v>53.36112241896339</v>
      </c>
      <c r="R70" s="5">
        <f t="shared" ca="1" si="15"/>
        <v>34.015525529254681</v>
      </c>
      <c r="S70" s="5">
        <f t="shared" si="13"/>
        <v>25</v>
      </c>
      <c r="T70" s="5">
        <f t="shared" ca="1" si="14"/>
        <v>0</v>
      </c>
      <c r="U70" s="6">
        <f t="shared" si="26"/>
        <v>-78.609999999999673</v>
      </c>
      <c r="V70" s="6">
        <f t="shared" si="20"/>
        <v>94.600000000000364</v>
      </c>
      <c r="W70" s="8">
        <f t="shared" ca="1" si="16"/>
        <v>0</v>
      </c>
      <c r="X70" s="8">
        <f t="shared" ca="1" si="17"/>
        <v>1</v>
      </c>
      <c r="Y70" s="8">
        <f t="shared" ca="1" si="19"/>
        <v>15.990000000000691</v>
      </c>
      <c r="Z70" s="8">
        <f t="shared" ca="1" si="18"/>
        <v>450.02000000000407</v>
      </c>
    </row>
    <row r="71" spans="1:26" x14ac:dyDescent="0.2">
      <c r="A71" s="2">
        <v>38461</v>
      </c>
      <c r="B71" s="1">
        <v>5736.97</v>
      </c>
      <c r="C71" s="1">
        <v>5773.32</v>
      </c>
      <c r="D71" s="1">
        <v>5726.96</v>
      </c>
      <c r="E71" s="1">
        <v>5748.35</v>
      </c>
      <c r="F71" s="1">
        <v>2540200</v>
      </c>
      <c r="G71" s="5">
        <f t="shared" si="21"/>
        <v>0</v>
      </c>
      <c r="H71" s="5">
        <f t="shared" si="22"/>
        <v>0</v>
      </c>
      <c r="I71" s="5">
        <f t="shared" si="23"/>
        <v>0</v>
      </c>
      <c r="J71" s="5">
        <f t="shared" si="24"/>
        <v>0</v>
      </c>
      <c r="K71" s="5">
        <f t="shared" ca="1" si="10"/>
        <v>6.7022181516112145</v>
      </c>
      <c r="L71" s="5">
        <f t="shared" ca="1" si="11"/>
        <v>33.485351202676789</v>
      </c>
      <c r="M71" s="5">
        <f t="shared" si="25"/>
        <v>58.159999999999854</v>
      </c>
      <c r="N71" s="5">
        <f t="shared" ca="1" si="7"/>
        <v>66.645317150060038</v>
      </c>
      <c r="O71" s="5">
        <f t="shared" ca="1" si="12"/>
        <v>66.906622405720839</v>
      </c>
      <c r="P71" s="5">
        <f t="shared" ca="1" si="8"/>
        <v>10.017271699905962</v>
      </c>
      <c r="Q71" s="5">
        <f t="shared" ca="1" si="9"/>
        <v>50.047887636028129</v>
      </c>
      <c r="R71" s="5">
        <f t="shared" ca="1" si="15"/>
        <v>36.346224930740782</v>
      </c>
      <c r="S71" s="5">
        <f t="shared" si="13"/>
        <v>25</v>
      </c>
      <c r="T71" s="5">
        <f t="shared" ca="1" si="14"/>
        <v>0</v>
      </c>
      <c r="U71" s="6">
        <f t="shared" si="26"/>
        <v>21.8100000000004</v>
      </c>
      <c r="V71" s="6">
        <f t="shared" si="20"/>
        <v>-11.380000000000109</v>
      </c>
      <c r="W71" s="8">
        <f t="shared" ca="1" si="16"/>
        <v>0</v>
      </c>
      <c r="X71" s="8">
        <f t="shared" ca="1" si="17"/>
        <v>1</v>
      </c>
      <c r="Y71" s="8">
        <f t="shared" ca="1" si="19"/>
        <v>10.430000000000291</v>
      </c>
      <c r="Z71" s="8">
        <f t="shared" ca="1" si="18"/>
        <v>460.45000000000437</v>
      </c>
    </row>
    <row r="72" spans="1:26" x14ac:dyDescent="0.2">
      <c r="A72" s="2">
        <v>38462</v>
      </c>
      <c r="B72" s="1">
        <v>5799.85</v>
      </c>
      <c r="C72" s="1">
        <v>5799.85</v>
      </c>
      <c r="D72" s="1">
        <v>5683</v>
      </c>
      <c r="E72" s="1">
        <v>5693.01</v>
      </c>
      <c r="F72" s="1">
        <v>2779200</v>
      </c>
      <c r="G72" s="5">
        <f t="shared" si="21"/>
        <v>26.530000000000655</v>
      </c>
      <c r="H72" s="5">
        <f t="shared" si="22"/>
        <v>43.960000000000036</v>
      </c>
      <c r="I72" s="5">
        <f t="shared" si="23"/>
        <v>0</v>
      </c>
      <c r="J72" s="5">
        <f t="shared" si="24"/>
        <v>43.960000000000036</v>
      </c>
      <c r="K72" s="5">
        <f t="shared" ca="1" si="10"/>
        <v>6.2234882836389849</v>
      </c>
      <c r="L72" s="5">
        <f t="shared" ca="1" si="11"/>
        <v>34.233540402485595</v>
      </c>
      <c r="M72" s="5">
        <f t="shared" si="25"/>
        <v>116.85000000000036</v>
      </c>
      <c r="N72" s="5">
        <f t="shared" ca="1" si="7"/>
        <v>69.234081267201731</v>
      </c>
      <c r="O72" s="5">
        <f t="shared" ca="1" si="12"/>
        <v>70.47400651959795</v>
      </c>
      <c r="P72" s="5">
        <f t="shared" ca="1" si="8"/>
        <v>8.8308989242839626</v>
      </c>
      <c r="Q72" s="5">
        <f t="shared" ca="1" si="9"/>
        <v>48.576123443422603</v>
      </c>
      <c r="R72" s="5">
        <f t="shared" ca="1" si="15"/>
        <v>38.695357526202272</v>
      </c>
      <c r="S72" s="5">
        <f t="shared" si="13"/>
        <v>25</v>
      </c>
      <c r="T72" s="5">
        <f t="shared" ca="1" si="14"/>
        <v>0</v>
      </c>
      <c r="U72" s="6">
        <f t="shared" si="26"/>
        <v>51.5</v>
      </c>
      <c r="V72" s="6">
        <f t="shared" si="20"/>
        <v>106.84000000000015</v>
      </c>
      <c r="W72" s="8">
        <f t="shared" ca="1" si="16"/>
        <v>0</v>
      </c>
      <c r="X72" s="8">
        <f t="shared" ca="1" si="17"/>
        <v>1</v>
      </c>
      <c r="Y72" s="8">
        <f t="shared" ca="1" si="19"/>
        <v>158.34000000000015</v>
      </c>
      <c r="Z72" s="8">
        <f t="shared" ca="1" si="18"/>
        <v>618.79000000000451</v>
      </c>
    </row>
    <row r="73" spans="1:26" x14ac:dyDescent="0.2">
      <c r="A73" s="2">
        <v>38463</v>
      </c>
      <c r="B73" s="1">
        <v>5565.41</v>
      </c>
      <c r="C73" s="1">
        <v>5725.48</v>
      </c>
      <c r="D73" s="1">
        <v>5565.41</v>
      </c>
      <c r="E73" s="1">
        <v>5721.99</v>
      </c>
      <c r="F73" s="1">
        <v>2931800</v>
      </c>
      <c r="G73" s="5">
        <f t="shared" si="21"/>
        <v>0</v>
      </c>
      <c r="H73" s="5">
        <f t="shared" si="22"/>
        <v>117.59000000000015</v>
      </c>
      <c r="I73" s="5">
        <f t="shared" si="23"/>
        <v>0</v>
      </c>
      <c r="J73" s="5">
        <f t="shared" si="24"/>
        <v>117.59000000000015</v>
      </c>
      <c r="K73" s="5">
        <f t="shared" ca="1" si="10"/>
        <v>5.7789534062361998</v>
      </c>
      <c r="L73" s="5">
        <f t="shared" ca="1" si="11"/>
        <v>40.187573230879494</v>
      </c>
      <c r="M73" s="5">
        <f t="shared" si="25"/>
        <v>160.06999999999971</v>
      </c>
      <c r="N73" s="5">
        <f t="shared" ca="1" si="7"/>
        <v>74.85581866187826</v>
      </c>
      <c r="O73" s="5">
        <f t="shared" ca="1" si="12"/>
        <v>76.873720339626644</v>
      </c>
      <c r="P73" s="5">
        <f t="shared" ca="1" si="8"/>
        <v>7.5174628998113961</v>
      </c>
      <c r="Q73" s="5">
        <f t="shared" ca="1" si="9"/>
        <v>52.27738823271666</v>
      </c>
      <c r="R73" s="5">
        <f t="shared" ca="1" si="15"/>
        <v>41.278247607321987</v>
      </c>
      <c r="S73" s="5">
        <f t="shared" si="13"/>
        <v>25</v>
      </c>
      <c r="T73" s="5">
        <f t="shared" ca="1" si="14"/>
        <v>0</v>
      </c>
      <c r="U73" s="6">
        <f t="shared" si="26"/>
        <v>-127.60000000000036</v>
      </c>
      <c r="V73" s="6">
        <f t="shared" si="20"/>
        <v>-156.57999999999993</v>
      </c>
      <c r="W73" s="8">
        <f t="shared" ca="1" si="16"/>
        <v>0</v>
      </c>
      <c r="X73" s="8">
        <f t="shared" ca="1" si="17"/>
        <v>1</v>
      </c>
      <c r="Y73" s="8">
        <f t="shared" ca="1" si="19"/>
        <v>-284.18000000000029</v>
      </c>
      <c r="Z73" s="8">
        <f t="shared" ca="1" si="18"/>
        <v>334.61000000000422</v>
      </c>
    </row>
    <row r="74" spans="1:26" x14ac:dyDescent="0.2">
      <c r="A74" s="2">
        <v>38464</v>
      </c>
      <c r="B74" s="1">
        <v>5777.49</v>
      </c>
      <c r="C74" s="1">
        <v>5799.73</v>
      </c>
      <c r="D74" s="1">
        <v>5741.49</v>
      </c>
      <c r="E74" s="1">
        <v>5747.09</v>
      </c>
      <c r="F74" s="1">
        <v>2737600</v>
      </c>
      <c r="G74" s="5">
        <f t="shared" si="21"/>
        <v>74.25</v>
      </c>
      <c r="H74" s="5">
        <f t="shared" si="22"/>
        <v>0</v>
      </c>
      <c r="I74" s="5">
        <f t="shared" si="23"/>
        <v>74.25</v>
      </c>
      <c r="J74" s="5">
        <f t="shared" si="24"/>
        <v>0</v>
      </c>
      <c r="K74" s="5">
        <f t="shared" ca="1" si="10"/>
        <v>10.6697424486479</v>
      </c>
      <c r="L74" s="5">
        <f t="shared" ca="1" si="11"/>
        <v>37.317032285816673</v>
      </c>
      <c r="M74" s="5">
        <f t="shared" si="25"/>
        <v>77.739999999999782</v>
      </c>
      <c r="N74" s="5">
        <f t="shared" ca="1" si="7"/>
        <v>55.530487274091442</v>
      </c>
      <c r="O74" s="5">
        <f t="shared" ca="1" si="12"/>
        <v>76.93559745822472</v>
      </c>
      <c r="P74" s="5">
        <f t="shared" ca="1" si="8"/>
        <v>13.868407864696788</v>
      </c>
      <c r="Q74" s="5">
        <f t="shared" ca="1" si="9"/>
        <v>48.504247082866236</v>
      </c>
      <c r="R74" s="5">
        <f t="shared" ca="1" si="15"/>
        <v>42.296264726376947</v>
      </c>
      <c r="S74" s="5">
        <f t="shared" si="13"/>
        <v>25</v>
      </c>
      <c r="T74" s="5">
        <f t="shared" ca="1" si="14"/>
        <v>0</v>
      </c>
      <c r="U74" s="6">
        <f t="shared" si="26"/>
        <v>55.5</v>
      </c>
      <c r="V74" s="6">
        <f t="shared" si="20"/>
        <v>30.399999999999636</v>
      </c>
      <c r="W74" s="8">
        <f t="shared" ca="1" si="16"/>
        <v>0</v>
      </c>
      <c r="X74" s="8">
        <f t="shared" ca="1" si="17"/>
        <v>1</v>
      </c>
      <c r="Y74" s="8">
        <f t="shared" ca="1" si="19"/>
        <v>85.899999999999636</v>
      </c>
      <c r="Z74" s="8">
        <f t="shared" ca="1" si="18"/>
        <v>420.51000000000386</v>
      </c>
    </row>
    <row r="75" spans="1:26" x14ac:dyDescent="0.2">
      <c r="A75" s="2">
        <v>38467</v>
      </c>
      <c r="B75" s="1">
        <v>5753.24</v>
      </c>
      <c r="C75" s="1">
        <v>5771.38</v>
      </c>
      <c r="D75" s="1">
        <v>5727.42</v>
      </c>
      <c r="E75" s="1">
        <v>5758.31</v>
      </c>
      <c r="F75" s="1">
        <v>1916000</v>
      </c>
      <c r="G75" s="5">
        <f t="shared" si="21"/>
        <v>0</v>
      </c>
      <c r="H75" s="5">
        <f t="shared" si="22"/>
        <v>14.069999999999709</v>
      </c>
      <c r="I75" s="5">
        <f t="shared" si="23"/>
        <v>0</v>
      </c>
      <c r="J75" s="5">
        <f t="shared" si="24"/>
        <v>14.069999999999709</v>
      </c>
      <c r="K75" s="5">
        <f t="shared" ca="1" si="10"/>
        <v>9.9076179880301929</v>
      </c>
      <c r="L75" s="5">
        <f t="shared" ca="1" si="11"/>
        <v>35.656529979686894</v>
      </c>
      <c r="M75" s="5">
        <f t="shared" si="25"/>
        <v>43.960000000000036</v>
      </c>
      <c r="N75" s="5">
        <f t="shared" ca="1" si="7"/>
        <v>56.511343106646493</v>
      </c>
      <c r="O75" s="5">
        <f t="shared" ca="1" si="12"/>
        <v>74.580197639780096</v>
      </c>
      <c r="P75" s="5">
        <f t="shared" ca="1" si="8"/>
        <v>13.284515597402494</v>
      </c>
      <c r="Q75" s="5">
        <f t="shared" ca="1" si="9"/>
        <v>47.809648013949712</v>
      </c>
      <c r="R75" s="5">
        <f t="shared" ca="1" si="15"/>
        <v>43.311627467824771</v>
      </c>
      <c r="S75" s="5">
        <f t="shared" si="13"/>
        <v>25</v>
      </c>
      <c r="T75" s="5">
        <f t="shared" ca="1" si="14"/>
        <v>0</v>
      </c>
      <c r="U75" s="6">
        <f t="shared" si="26"/>
        <v>6.1499999999996362</v>
      </c>
      <c r="V75" s="6">
        <f t="shared" si="20"/>
        <v>-5.0700000000006185</v>
      </c>
      <c r="W75" s="8">
        <f t="shared" ca="1" si="16"/>
        <v>0</v>
      </c>
      <c r="X75" s="8">
        <f t="shared" ca="1" si="17"/>
        <v>1</v>
      </c>
      <c r="Y75" s="8">
        <f t="shared" ca="1" si="19"/>
        <v>1.0799999999990177</v>
      </c>
      <c r="Z75" s="8">
        <f t="shared" ca="1" si="18"/>
        <v>421.59000000000287</v>
      </c>
    </row>
    <row r="76" spans="1:26" x14ac:dyDescent="0.2">
      <c r="A76" s="2">
        <v>38468</v>
      </c>
      <c r="B76" s="1">
        <v>5773.77</v>
      </c>
      <c r="C76" s="1">
        <v>5815.14</v>
      </c>
      <c r="D76" s="1">
        <v>5755.88</v>
      </c>
      <c r="E76" s="1">
        <v>5805.25</v>
      </c>
      <c r="F76" s="1">
        <v>2363200</v>
      </c>
      <c r="G76" s="5">
        <f t="shared" si="21"/>
        <v>43.760000000000218</v>
      </c>
      <c r="H76" s="5">
        <f t="shared" si="22"/>
        <v>0</v>
      </c>
      <c r="I76" s="5">
        <f t="shared" si="23"/>
        <v>43.760000000000218</v>
      </c>
      <c r="J76" s="5">
        <f t="shared" si="24"/>
        <v>0</v>
      </c>
      <c r="K76" s="5">
        <f t="shared" ca="1" si="10"/>
        <v>12.325645274599481</v>
      </c>
      <c r="L76" s="5">
        <f t="shared" ca="1" si="11"/>
        <v>33.10963498113783</v>
      </c>
      <c r="M76" s="5">
        <f t="shared" si="25"/>
        <v>59.260000000000218</v>
      </c>
      <c r="N76" s="5">
        <f t="shared" ca="1" si="7"/>
        <v>45.74416530404006</v>
      </c>
      <c r="O76" s="5">
        <f t="shared" ca="1" si="12"/>
        <v>73.485897808367241</v>
      </c>
      <c r="P76" s="5">
        <f t="shared" ca="1" si="8"/>
        <v>16.77280354761626</v>
      </c>
      <c r="Q76" s="5">
        <f t="shared" ca="1" si="9"/>
        <v>45.055767118038673</v>
      </c>
      <c r="R76" s="5">
        <f t="shared" ca="1" si="15"/>
        <v>43.485380170411581</v>
      </c>
      <c r="S76" s="5">
        <f t="shared" si="13"/>
        <v>25</v>
      </c>
      <c r="T76" s="5">
        <f t="shared" ca="1" si="14"/>
        <v>0</v>
      </c>
      <c r="U76" s="6">
        <f t="shared" si="26"/>
        <v>15.460000000000036</v>
      </c>
      <c r="V76" s="6">
        <f t="shared" si="20"/>
        <v>-31.479999999999563</v>
      </c>
      <c r="W76" s="8">
        <f t="shared" ca="1" si="16"/>
        <v>0</v>
      </c>
      <c r="X76" s="8">
        <f t="shared" ca="1" si="17"/>
        <v>1</v>
      </c>
      <c r="Y76" s="8">
        <f t="shared" ca="1" si="19"/>
        <v>-16.019999999999527</v>
      </c>
      <c r="Z76" s="8">
        <f t="shared" ca="1" si="18"/>
        <v>405.57000000000335</v>
      </c>
    </row>
    <row r="77" spans="1:26" x14ac:dyDescent="0.2">
      <c r="A77" s="2">
        <v>38469</v>
      </c>
      <c r="B77" s="1">
        <v>5806.69</v>
      </c>
      <c r="C77" s="1">
        <v>5817.92</v>
      </c>
      <c r="D77" s="1">
        <v>5777.41</v>
      </c>
      <c r="E77" s="1">
        <v>5778.27</v>
      </c>
      <c r="F77" s="1">
        <v>2004200</v>
      </c>
      <c r="G77" s="5">
        <f t="shared" si="21"/>
        <v>2.7799999999997453</v>
      </c>
      <c r="H77" s="5">
        <f t="shared" si="22"/>
        <v>0</v>
      </c>
      <c r="I77" s="5">
        <f t="shared" si="23"/>
        <v>2.7799999999997453</v>
      </c>
      <c r="J77" s="5">
        <f t="shared" si="24"/>
        <v>0</v>
      </c>
      <c r="K77" s="5">
        <f t="shared" ca="1" si="10"/>
        <v>11.643813469270928</v>
      </c>
      <c r="L77" s="5">
        <f t="shared" ca="1" si="11"/>
        <v>30.744661053913699</v>
      </c>
      <c r="M77" s="5">
        <f t="shared" si="25"/>
        <v>40.510000000000218</v>
      </c>
      <c r="N77" s="5">
        <f t="shared" ca="1" si="7"/>
        <v>45.061417754478164</v>
      </c>
      <c r="O77" s="5">
        <f t="shared" ca="1" si="12"/>
        <v>71.130476536341021</v>
      </c>
      <c r="P77" s="5">
        <f t="shared" ca="1" si="8"/>
        <v>16.369654803763375</v>
      </c>
      <c r="Q77" s="5">
        <f t="shared" ca="1" si="9"/>
        <v>43.222908872550647</v>
      </c>
      <c r="R77" s="5">
        <f t="shared" ca="1" si="15"/>
        <v>43.597954283559197</v>
      </c>
      <c r="S77" s="5">
        <f t="shared" si="13"/>
        <v>25</v>
      </c>
      <c r="T77" s="5">
        <f t="shared" ca="1" si="14"/>
        <v>0</v>
      </c>
      <c r="U77" s="6">
        <f t="shared" si="26"/>
        <v>1.4399999999995998</v>
      </c>
      <c r="V77" s="6">
        <f t="shared" si="20"/>
        <v>28.419999999999163</v>
      </c>
      <c r="W77" s="8">
        <f t="shared" ca="1" si="16"/>
        <v>0</v>
      </c>
      <c r="X77" s="8">
        <f t="shared" ca="1" si="17"/>
        <v>1</v>
      </c>
      <c r="Y77" s="8">
        <f t="shared" ca="1" si="19"/>
        <v>29.859999999998763</v>
      </c>
      <c r="Z77" s="8">
        <f t="shared" ca="1" si="18"/>
        <v>435.43000000000211</v>
      </c>
    </row>
    <row r="78" spans="1:26" x14ac:dyDescent="0.2">
      <c r="A78" s="2">
        <v>38470</v>
      </c>
      <c r="B78" s="1">
        <v>5775.25</v>
      </c>
      <c r="C78" s="1">
        <v>5842.27</v>
      </c>
      <c r="D78" s="1">
        <v>5755.08</v>
      </c>
      <c r="E78" s="1">
        <v>5842.27</v>
      </c>
      <c r="F78" s="1">
        <v>2198200</v>
      </c>
      <c r="G78" s="5">
        <f t="shared" si="21"/>
        <v>24.350000000000364</v>
      </c>
      <c r="H78" s="5">
        <f t="shared" si="22"/>
        <v>22.329999999999927</v>
      </c>
      <c r="I78" s="5">
        <f t="shared" si="23"/>
        <v>24.350000000000364</v>
      </c>
      <c r="J78" s="5">
        <f t="shared" si="24"/>
        <v>0</v>
      </c>
      <c r="K78" s="5">
        <f t="shared" ca="1" si="10"/>
        <v>12.551398221465888</v>
      </c>
      <c r="L78" s="5">
        <f t="shared" ca="1" si="11"/>
        <v>28.548613835777008</v>
      </c>
      <c r="M78" s="5">
        <f t="shared" si="25"/>
        <v>87.190000000000509</v>
      </c>
      <c r="N78" s="5">
        <f t="shared" ca="1" si="7"/>
        <v>38.922654309761924</v>
      </c>
      <c r="O78" s="5">
        <f t="shared" ca="1" si="12"/>
        <v>72.277585355173841</v>
      </c>
      <c r="P78" s="5">
        <f t="shared" ca="1" si="8"/>
        <v>17.365547229874942</v>
      </c>
      <c r="Q78" s="5">
        <f t="shared" ca="1" si="9"/>
        <v>39.498571646366457</v>
      </c>
      <c r="R78" s="5">
        <f t="shared" ca="1" si="15"/>
        <v>43.264004285430822</v>
      </c>
      <c r="S78" s="5">
        <f t="shared" si="13"/>
        <v>25</v>
      </c>
      <c r="T78" s="5">
        <f t="shared" ca="1" si="14"/>
        <v>0</v>
      </c>
      <c r="U78" s="6">
        <f t="shared" si="26"/>
        <v>-3.0200000000004366</v>
      </c>
      <c r="V78" s="6">
        <f t="shared" si="20"/>
        <v>-67.020000000000437</v>
      </c>
      <c r="W78" s="8">
        <f t="shared" ca="1" si="16"/>
        <v>0</v>
      </c>
      <c r="X78" s="8">
        <f t="shared" ca="1" si="17"/>
        <v>1</v>
      </c>
      <c r="Y78" s="8">
        <f t="shared" ca="1" si="19"/>
        <v>-70.040000000000873</v>
      </c>
      <c r="Z78" s="8">
        <f t="shared" ca="1" si="18"/>
        <v>365.39000000000124</v>
      </c>
    </row>
    <row r="79" spans="1:26" x14ac:dyDescent="0.2">
      <c r="A79" s="2">
        <v>38471</v>
      </c>
      <c r="B79" s="1">
        <v>5810.34</v>
      </c>
      <c r="C79" s="1">
        <v>5818.07</v>
      </c>
      <c r="D79" s="1">
        <v>5780.97</v>
      </c>
      <c r="E79" s="1">
        <v>5818.07</v>
      </c>
      <c r="F79" s="1">
        <v>2167400</v>
      </c>
      <c r="G79" s="5">
        <f t="shared" si="21"/>
        <v>0</v>
      </c>
      <c r="H79" s="5">
        <f t="shared" si="22"/>
        <v>0</v>
      </c>
      <c r="I79" s="5">
        <f t="shared" si="23"/>
        <v>0</v>
      </c>
      <c r="J79" s="5">
        <f t="shared" si="24"/>
        <v>0</v>
      </c>
      <c r="K79" s="5">
        <f t="shared" ca="1" si="10"/>
        <v>11.654869777075467</v>
      </c>
      <c r="L79" s="5">
        <f t="shared" ca="1" si="11"/>
        <v>26.509427133221511</v>
      </c>
      <c r="M79" s="5">
        <f t="shared" si="25"/>
        <v>61.300000000000182</v>
      </c>
      <c r="N79" s="5">
        <f t="shared" ca="1" si="7"/>
        <v>38.922654309761931</v>
      </c>
      <c r="O79" s="5">
        <f t="shared" ca="1" si="12"/>
        <v>71.493472115518585</v>
      </c>
      <c r="P79" s="5">
        <f t="shared" ca="1" si="8"/>
        <v>16.302005528901464</v>
      </c>
      <c r="Q79" s="5">
        <f t="shared" ca="1" si="9"/>
        <v>37.07950718967431</v>
      </c>
      <c r="R79" s="5">
        <f t="shared" ca="1" si="15"/>
        <v>42.953907858597333</v>
      </c>
      <c r="S79" s="5">
        <f t="shared" si="13"/>
        <v>25</v>
      </c>
      <c r="T79" s="5">
        <f t="shared" ca="1" si="14"/>
        <v>0</v>
      </c>
      <c r="U79" s="6">
        <f t="shared" si="26"/>
        <v>-31.930000000000291</v>
      </c>
      <c r="V79" s="6">
        <f t="shared" si="20"/>
        <v>-7.7299999999995634</v>
      </c>
      <c r="W79" s="8">
        <f t="shared" ca="1" si="16"/>
        <v>0</v>
      </c>
      <c r="X79" s="8">
        <f t="shared" ca="1" si="17"/>
        <v>1</v>
      </c>
      <c r="Y79" s="8">
        <f t="shared" ca="1" si="19"/>
        <v>-39.659999999999854</v>
      </c>
      <c r="Z79" s="8">
        <f t="shared" ca="1" si="18"/>
        <v>325.73000000000138</v>
      </c>
    </row>
    <row r="80" spans="1:26" x14ac:dyDescent="0.2">
      <c r="A80" s="2">
        <v>38475</v>
      </c>
      <c r="B80" s="1">
        <v>5845.14</v>
      </c>
      <c r="C80" s="1">
        <v>5865.9</v>
      </c>
      <c r="D80" s="1">
        <v>5818.22</v>
      </c>
      <c r="E80" s="1">
        <v>5818.22</v>
      </c>
      <c r="F80" s="1">
        <v>2478000</v>
      </c>
      <c r="G80" s="5">
        <f t="shared" si="21"/>
        <v>47.829999999999927</v>
      </c>
      <c r="H80" s="5">
        <f t="shared" si="22"/>
        <v>0</v>
      </c>
      <c r="I80" s="5">
        <f t="shared" si="23"/>
        <v>47.829999999999927</v>
      </c>
      <c r="J80" s="5">
        <f t="shared" si="24"/>
        <v>0</v>
      </c>
      <c r="K80" s="5">
        <f t="shared" ca="1" si="10"/>
        <v>14.238807650141499</v>
      </c>
      <c r="L80" s="5">
        <f t="shared" ca="1" si="11"/>
        <v>24.615896623705687</v>
      </c>
      <c r="M80" s="5">
        <f t="shared" si="25"/>
        <v>47.829999999999927</v>
      </c>
      <c r="N80" s="5">
        <f t="shared" ca="1" si="7"/>
        <v>26.707419777092291</v>
      </c>
      <c r="O80" s="5">
        <f t="shared" ca="1" si="12"/>
        <v>69.803224107267255</v>
      </c>
      <c r="P80" s="5">
        <f t="shared" ca="1" si="8"/>
        <v>20.398495674441332</v>
      </c>
      <c r="Q80" s="5">
        <f t="shared" ca="1" si="9"/>
        <v>35.264698641825213</v>
      </c>
      <c r="R80" s="5">
        <f t="shared" ca="1" si="15"/>
        <v>41.793444424204118</v>
      </c>
      <c r="S80" s="5">
        <f t="shared" si="13"/>
        <v>25</v>
      </c>
      <c r="T80" s="5">
        <f t="shared" ca="1" si="14"/>
        <v>0</v>
      </c>
      <c r="U80" s="6">
        <f t="shared" si="26"/>
        <v>27.070000000000618</v>
      </c>
      <c r="V80" s="6">
        <f t="shared" si="20"/>
        <v>26.920000000000073</v>
      </c>
      <c r="W80" s="8">
        <f t="shared" ca="1" si="16"/>
        <v>0</v>
      </c>
      <c r="X80" s="8">
        <f t="shared" ca="1" si="17"/>
        <v>1</v>
      </c>
      <c r="Y80" s="8">
        <f t="shared" ca="1" si="19"/>
        <v>53.990000000000691</v>
      </c>
      <c r="Z80" s="8">
        <f t="shared" ca="1" si="18"/>
        <v>379.72000000000207</v>
      </c>
    </row>
    <row r="81" spans="1:26" x14ac:dyDescent="0.2">
      <c r="A81" s="2">
        <v>38476</v>
      </c>
      <c r="B81" s="1">
        <v>5827.74</v>
      </c>
      <c r="C81" s="1">
        <v>5831.02</v>
      </c>
      <c r="D81" s="1">
        <v>5793.25</v>
      </c>
      <c r="E81" s="1">
        <v>5803.68</v>
      </c>
      <c r="F81" s="1">
        <v>2248600</v>
      </c>
      <c r="G81" s="5">
        <f t="shared" si="21"/>
        <v>0</v>
      </c>
      <c r="H81" s="5">
        <f t="shared" si="22"/>
        <v>24.970000000000255</v>
      </c>
      <c r="I81" s="5">
        <f t="shared" si="23"/>
        <v>0</v>
      </c>
      <c r="J81" s="5">
        <f t="shared" si="24"/>
        <v>24.970000000000255</v>
      </c>
      <c r="K81" s="5">
        <f t="shared" ca="1" si="10"/>
        <v>13.221749960845679</v>
      </c>
      <c r="L81" s="5">
        <f t="shared" ca="1" si="11"/>
        <v>24.641189722012442</v>
      </c>
      <c r="M81" s="5">
        <f t="shared" si="25"/>
        <v>37.770000000000437</v>
      </c>
      <c r="N81" s="5">
        <f t="shared" ref="N81:N144" ca="1" si="27">ABS(P81-Q81)/(P81+Q81)*100</f>
        <v>30.159939658189671</v>
      </c>
      <c r="O81" s="5">
        <f t="shared" ca="1" si="12"/>
        <v>67.515136671033915</v>
      </c>
      <c r="P81" s="5">
        <f t="shared" ref="P81:P144" ca="1" si="28">K81/O81*100</f>
        <v>19.583386204590504</v>
      </c>
      <c r="Q81" s="5">
        <f t="shared" ref="Q81:Q144" ca="1" si="29">L81/O81*100</f>
        <v>36.497281849663018</v>
      </c>
      <c r="R81" s="5">
        <f t="shared" ca="1" si="15"/>
        <v>40.96247979806023</v>
      </c>
      <c r="S81" s="5">
        <f t="shared" si="13"/>
        <v>25</v>
      </c>
      <c r="T81" s="5">
        <f t="shared" ca="1" si="14"/>
        <v>0</v>
      </c>
      <c r="U81" s="6">
        <f t="shared" si="26"/>
        <v>9.5199999999995271</v>
      </c>
      <c r="V81" s="6">
        <f t="shared" si="20"/>
        <v>24.059999999999491</v>
      </c>
      <c r="W81" s="8">
        <f t="shared" ca="1" si="16"/>
        <v>0</v>
      </c>
      <c r="X81" s="8">
        <f t="shared" ca="1" si="17"/>
        <v>1</v>
      </c>
      <c r="Y81" s="8">
        <f t="shared" ca="1" si="19"/>
        <v>33.579999999999018</v>
      </c>
      <c r="Z81" s="8">
        <f t="shared" ca="1" si="18"/>
        <v>413.30000000000109</v>
      </c>
    </row>
    <row r="82" spans="1:26" x14ac:dyDescent="0.2">
      <c r="A82" s="2">
        <v>38477</v>
      </c>
      <c r="B82" s="1">
        <v>5851.5</v>
      </c>
      <c r="C82" s="1">
        <v>5957.87</v>
      </c>
      <c r="D82" s="1">
        <v>5851.5</v>
      </c>
      <c r="E82" s="1">
        <v>5927.5</v>
      </c>
      <c r="F82" s="1">
        <v>3738600</v>
      </c>
      <c r="G82" s="5">
        <f t="shared" si="21"/>
        <v>126.84999999999945</v>
      </c>
      <c r="H82" s="5">
        <f t="shared" si="22"/>
        <v>0</v>
      </c>
      <c r="I82" s="5">
        <f t="shared" si="23"/>
        <v>126.84999999999945</v>
      </c>
      <c r="J82" s="5">
        <f t="shared" si="24"/>
        <v>0</v>
      </c>
      <c r="K82" s="5">
        <f t="shared" ca="1" si="10"/>
        <v>21.338053535070948</v>
      </c>
      <c r="L82" s="5">
        <f t="shared" ca="1" si="11"/>
        <v>22.881104741868693</v>
      </c>
      <c r="M82" s="5">
        <f t="shared" si="25"/>
        <v>154.1899999999996</v>
      </c>
      <c r="N82" s="5">
        <f t="shared" ca="1" si="27"/>
        <v>3.4895535485632423</v>
      </c>
      <c r="O82" s="5">
        <f t="shared" ca="1" si="12"/>
        <v>73.706198337388599</v>
      </c>
      <c r="P82" s="5">
        <f t="shared" ca="1" si="28"/>
        <v>28.950148042361985</v>
      </c>
      <c r="Q82" s="5">
        <f t="shared" ca="1" si="29"/>
        <v>31.043664248060804</v>
      </c>
      <c r="R82" s="5">
        <f t="shared" ca="1" si="15"/>
        <v>38.285842208810443</v>
      </c>
      <c r="S82" s="5">
        <f t="shared" si="13"/>
        <v>25</v>
      </c>
      <c r="T82" s="5">
        <f t="shared" ca="1" si="14"/>
        <v>0</v>
      </c>
      <c r="U82" s="6">
        <f t="shared" si="26"/>
        <v>47.819999999999709</v>
      </c>
      <c r="V82" s="6">
        <f t="shared" si="20"/>
        <v>-76</v>
      </c>
      <c r="W82" s="8">
        <f t="shared" ca="1" si="16"/>
        <v>0</v>
      </c>
      <c r="X82" s="8">
        <f t="shared" ca="1" si="17"/>
        <v>1</v>
      </c>
      <c r="Y82" s="8">
        <f t="shared" ca="1" si="19"/>
        <v>-28.180000000000291</v>
      </c>
      <c r="Z82" s="8">
        <f t="shared" ca="1" si="18"/>
        <v>385.1200000000008</v>
      </c>
    </row>
    <row r="83" spans="1:26" x14ac:dyDescent="0.2">
      <c r="A83" s="2">
        <v>38478</v>
      </c>
      <c r="B83" s="1">
        <v>5932.04</v>
      </c>
      <c r="C83" s="1">
        <v>5974.86</v>
      </c>
      <c r="D83" s="1">
        <v>5917.02</v>
      </c>
      <c r="E83" s="1">
        <v>5967.96</v>
      </c>
      <c r="F83" s="1">
        <v>3067600</v>
      </c>
      <c r="G83" s="5">
        <f t="shared" si="21"/>
        <v>16.989999999999782</v>
      </c>
      <c r="H83" s="5">
        <f t="shared" si="22"/>
        <v>0</v>
      </c>
      <c r="I83" s="5">
        <f t="shared" si="23"/>
        <v>16.989999999999782</v>
      </c>
      <c r="J83" s="5">
        <f t="shared" si="24"/>
        <v>0</v>
      </c>
      <c r="K83" s="5">
        <f t="shared" ref="K83:K146" ca="1" si="30">K82*13/14 + I83/14</f>
        <v>21.027478282565863</v>
      </c>
      <c r="L83" s="5">
        <f t="shared" ref="L83:L146" ca="1" si="31">L82*13/14 + J83/14</f>
        <v>21.246740117449498</v>
      </c>
      <c r="M83" s="5">
        <f t="shared" si="25"/>
        <v>57.839999999999236</v>
      </c>
      <c r="N83" s="5">
        <f t="shared" ca="1" si="27"/>
        <v>0.51866561507747877</v>
      </c>
      <c r="O83" s="5">
        <f t="shared" ref="O83:O146" ca="1" si="32">O82*13/14 + M83/14</f>
        <v>72.572898456146504</v>
      </c>
      <c r="P83" s="5">
        <f t="shared" ca="1" si="28"/>
        <v>28.974284794856441</v>
      </c>
      <c r="Q83" s="5">
        <f t="shared" ca="1" si="29"/>
        <v>29.276411125136786</v>
      </c>
      <c r="R83" s="5">
        <f t="shared" ca="1" si="15"/>
        <v>35.588186737829524</v>
      </c>
      <c r="S83" s="5">
        <f t="shared" si="13"/>
        <v>25</v>
      </c>
      <c r="T83" s="5">
        <f t="shared" ca="1" si="14"/>
        <v>0</v>
      </c>
      <c r="U83" s="6">
        <f t="shared" si="26"/>
        <v>4.5399999999999636</v>
      </c>
      <c r="V83" s="6">
        <f t="shared" si="20"/>
        <v>-35.920000000000073</v>
      </c>
      <c r="W83" s="8">
        <f t="shared" ca="1" si="16"/>
        <v>0</v>
      </c>
      <c r="X83" s="8">
        <f t="shared" ca="1" si="17"/>
        <v>1</v>
      </c>
      <c r="Y83" s="8">
        <f t="shared" ca="1" si="19"/>
        <v>-31.380000000000109</v>
      </c>
      <c r="Z83" s="8">
        <f t="shared" ca="1" si="18"/>
        <v>353.74000000000069</v>
      </c>
    </row>
    <row r="84" spans="1:26" x14ac:dyDescent="0.2">
      <c r="A84" s="2">
        <v>38481</v>
      </c>
      <c r="B84" s="1">
        <v>5957.92</v>
      </c>
      <c r="C84" s="1">
        <v>5973.6</v>
      </c>
      <c r="D84" s="1">
        <v>5950.63</v>
      </c>
      <c r="E84" s="1">
        <v>5966.85</v>
      </c>
      <c r="F84" s="1">
        <v>2567800</v>
      </c>
      <c r="G84" s="5">
        <f t="shared" si="21"/>
        <v>0</v>
      </c>
      <c r="H84" s="5">
        <f t="shared" si="22"/>
        <v>0</v>
      </c>
      <c r="I84" s="5">
        <f t="shared" si="23"/>
        <v>0</v>
      </c>
      <c r="J84" s="5">
        <f t="shared" si="24"/>
        <v>0</v>
      </c>
      <c r="K84" s="5">
        <f t="shared" ca="1" si="30"/>
        <v>19.525515548096873</v>
      </c>
      <c r="L84" s="5">
        <f t="shared" ca="1" si="31"/>
        <v>19.72911582334596</v>
      </c>
      <c r="M84" s="5">
        <f t="shared" si="25"/>
        <v>22.970000000000255</v>
      </c>
      <c r="N84" s="5">
        <f t="shared" ca="1" si="27"/>
        <v>0.51866561507747122</v>
      </c>
      <c r="O84" s="5">
        <f t="shared" ca="1" si="32"/>
        <v>69.02983428070749</v>
      </c>
      <c r="P84" s="5">
        <f t="shared" ca="1" si="28"/>
        <v>28.285618459834371</v>
      </c>
      <c r="Q84" s="5">
        <f t="shared" ca="1" si="29"/>
        <v>28.580563793791214</v>
      </c>
      <c r="R84" s="5">
        <f t="shared" ca="1" si="15"/>
        <v>33.083220943347236</v>
      </c>
      <c r="S84" s="5">
        <f t="shared" si="13"/>
        <v>25</v>
      </c>
      <c r="T84" s="5">
        <f t="shared" ca="1" si="14"/>
        <v>0</v>
      </c>
      <c r="U84" s="6">
        <f t="shared" si="26"/>
        <v>-10.039999999999964</v>
      </c>
      <c r="V84" s="6">
        <f t="shared" si="20"/>
        <v>-8.930000000000291</v>
      </c>
      <c r="W84" s="8">
        <f t="shared" ca="1" si="16"/>
        <v>0</v>
      </c>
      <c r="X84" s="8">
        <f t="shared" ca="1" si="17"/>
        <v>1</v>
      </c>
      <c r="Y84" s="8">
        <f t="shared" ca="1" si="19"/>
        <v>-18.970000000000255</v>
      </c>
      <c r="Z84" s="8">
        <f t="shared" ca="1" si="18"/>
        <v>334.77000000000044</v>
      </c>
    </row>
    <row r="85" spans="1:26" x14ac:dyDescent="0.2">
      <c r="A85" s="2">
        <v>38482</v>
      </c>
      <c r="B85" s="1">
        <v>5973.37</v>
      </c>
      <c r="C85" s="1">
        <v>5976.83</v>
      </c>
      <c r="D85" s="1">
        <v>5939.48</v>
      </c>
      <c r="E85" s="1">
        <v>5949.8</v>
      </c>
      <c r="F85" s="1">
        <v>2560800</v>
      </c>
      <c r="G85" s="5">
        <f t="shared" si="21"/>
        <v>3.2299999999995634</v>
      </c>
      <c r="H85" s="5">
        <f t="shared" si="22"/>
        <v>11.150000000000546</v>
      </c>
      <c r="I85" s="5">
        <f t="shared" si="23"/>
        <v>0</v>
      </c>
      <c r="J85" s="5">
        <f t="shared" si="24"/>
        <v>11.150000000000546</v>
      </c>
      <c r="K85" s="5">
        <f t="shared" ca="1" si="30"/>
        <v>18.130835866089953</v>
      </c>
      <c r="L85" s="5">
        <f t="shared" ca="1" si="31"/>
        <v>19.116321835964143</v>
      </c>
      <c r="M85" s="5">
        <f t="shared" si="25"/>
        <v>37.350000000000364</v>
      </c>
      <c r="N85" s="5">
        <f t="shared" ca="1" si="27"/>
        <v>2.6458018025355119</v>
      </c>
      <c r="O85" s="5">
        <f t="shared" ca="1" si="32"/>
        <v>66.766988974942706</v>
      </c>
      <c r="P85" s="5">
        <f t="shared" ca="1" si="28"/>
        <v>27.155389428890313</v>
      </c>
      <c r="Q85" s="5">
        <f t="shared" ca="1" si="29"/>
        <v>28.631397236047889</v>
      </c>
      <c r="R85" s="5">
        <f t="shared" ca="1" si="15"/>
        <v>30.909119576146399</v>
      </c>
      <c r="S85" s="5">
        <f t="shared" si="13"/>
        <v>25</v>
      </c>
      <c r="T85" s="5">
        <f t="shared" ca="1" si="14"/>
        <v>0</v>
      </c>
      <c r="U85" s="6">
        <f t="shared" si="26"/>
        <v>6.5199999999995271</v>
      </c>
      <c r="V85" s="6">
        <f t="shared" si="20"/>
        <v>23.569999999999709</v>
      </c>
      <c r="W85" s="8">
        <f t="shared" ca="1" si="16"/>
        <v>0</v>
      </c>
      <c r="X85" s="8">
        <f t="shared" ca="1" si="17"/>
        <v>1</v>
      </c>
      <c r="Y85" s="8">
        <f t="shared" ca="1" si="19"/>
        <v>30.089999999999236</v>
      </c>
      <c r="Z85" s="8">
        <f t="shared" ca="1" si="18"/>
        <v>364.85999999999967</v>
      </c>
    </row>
    <row r="86" spans="1:26" x14ac:dyDescent="0.2">
      <c r="A86" s="2">
        <v>38483</v>
      </c>
      <c r="B86" s="1">
        <v>5900.72</v>
      </c>
      <c r="C86" s="1">
        <v>5925.02</v>
      </c>
      <c r="D86" s="1">
        <v>5900.72</v>
      </c>
      <c r="E86" s="1">
        <v>5917.13</v>
      </c>
      <c r="F86" s="1">
        <v>2147200</v>
      </c>
      <c r="G86" s="5">
        <f t="shared" si="21"/>
        <v>0</v>
      </c>
      <c r="H86" s="5">
        <f t="shared" si="22"/>
        <v>38.759999999999309</v>
      </c>
      <c r="I86" s="5">
        <f t="shared" si="23"/>
        <v>0</v>
      </c>
      <c r="J86" s="5">
        <f t="shared" si="24"/>
        <v>38.759999999999309</v>
      </c>
      <c r="K86" s="5">
        <f t="shared" ca="1" si="30"/>
        <v>16.835776161369242</v>
      </c>
      <c r="L86" s="5">
        <f t="shared" ca="1" si="31"/>
        <v>20.519441704823798</v>
      </c>
      <c r="M86" s="5">
        <f t="shared" si="25"/>
        <v>49.079999999999927</v>
      </c>
      <c r="N86" s="5">
        <f t="shared" ca="1" si="27"/>
        <v>9.8611807235323816</v>
      </c>
      <c r="O86" s="5">
        <f t="shared" ca="1" si="32"/>
        <v>65.503632619589652</v>
      </c>
      <c r="P86" s="5">
        <f t="shared" ca="1" si="28"/>
        <v>25.702049623938418</v>
      </c>
      <c r="Q86" s="5">
        <f t="shared" ca="1" si="29"/>
        <v>31.325654599936204</v>
      </c>
      <c r="R86" s="5">
        <f t="shared" ca="1" si="15"/>
        <v>29.405695372388259</v>
      </c>
      <c r="S86" s="5">
        <f t="shared" si="13"/>
        <v>25</v>
      </c>
      <c r="T86" s="5">
        <f t="shared" ca="1" si="14"/>
        <v>0</v>
      </c>
      <c r="U86" s="6">
        <f t="shared" si="26"/>
        <v>-49.079999999999927</v>
      </c>
      <c r="V86" s="6">
        <f t="shared" si="20"/>
        <v>-16.409999999999854</v>
      </c>
      <c r="W86" s="8">
        <f t="shared" ca="1" si="16"/>
        <v>0</v>
      </c>
      <c r="X86" s="8">
        <f t="shared" ca="1" si="17"/>
        <v>1</v>
      </c>
      <c r="Y86" s="8">
        <f t="shared" ca="1" si="19"/>
        <v>-65.489999999999782</v>
      </c>
      <c r="Z86" s="8">
        <f t="shared" ca="1" si="18"/>
        <v>299.36999999999989</v>
      </c>
    </row>
    <row r="87" spans="1:26" x14ac:dyDescent="0.2">
      <c r="A87" s="2">
        <v>38484</v>
      </c>
      <c r="B87" s="1">
        <v>5917.99</v>
      </c>
      <c r="C87" s="1">
        <v>5934.6</v>
      </c>
      <c r="D87" s="1">
        <v>5906.37</v>
      </c>
      <c r="E87" s="1">
        <v>5934.6</v>
      </c>
      <c r="F87" s="1">
        <v>2219200</v>
      </c>
      <c r="G87" s="5">
        <f t="shared" si="21"/>
        <v>9.5799999999999272</v>
      </c>
      <c r="H87" s="5">
        <f t="shared" si="22"/>
        <v>0</v>
      </c>
      <c r="I87" s="5">
        <f t="shared" si="23"/>
        <v>9.5799999999999272</v>
      </c>
      <c r="J87" s="5">
        <f t="shared" si="24"/>
        <v>0</v>
      </c>
      <c r="K87" s="5">
        <f t="shared" ca="1" si="30"/>
        <v>16.317506435557149</v>
      </c>
      <c r="L87" s="5">
        <f t="shared" ca="1" si="31"/>
        <v>19.053767297336382</v>
      </c>
      <c r="M87" s="5">
        <f t="shared" si="25"/>
        <v>28.230000000000473</v>
      </c>
      <c r="N87" s="5">
        <f t="shared" ca="1" si="27"/>
        <v>7.7358278993347174</v>
      </c>
      <c r="O87" s="5">
        <f t="shared" ca="1" si="32"/>
        <v>62.841230289618991</v>
      </c>
      <c r="P87" s="5">
        <f t="shared" ca="1" si="28"/>
        <v>25.966242800075651</v>
      </c>
      <c r="Q87" s="5">
        <f t="shared" ca="1" si="29"/>
        <v>30.320487376715082</v>
      </c>
      <c r="R87" s="5">
        <f t="shared" ca="1" si="15"/>
        <v>27.857847695741576</v>
      </c>
      <c r="S87" s="5">
        <f t="shared" si="13"/>
        <v>25</v>
      </c>
      <c r="T87" s="5">
        <f t="shared" ca="1" si="14"/>
        <v>0</v>
      </c>
      <c r="U87" s="6">
        <f t="shared" si="26"/>
        <v>0.85999999999967258</v>
      </c>
      <c r="V87" s="6">
        <f t="shared" si="20"/>
        <v>-16.610000000000582</v>
      </c>
      <c r="W87" s="8">
        <f t="shared" ca="1" si="16"/>
        <v>0</v>
      </c>
      <c r="X87" s="8">
        <f t="shared" ca="1" si="17"/>
        <v>1</v>
      </c>
      <c r="Y87" s="8">
        <f t="shared" ca="1" si="19"/>
        <v>-15.750000000000909</v>
      </c>
      <c r="Z87" s="8">
        <f t="shared" ca="1" si="18"/>
        <v>283.61999999999898</v>
      </c>
    </row>
    <row r="88" spans="1:26" x14ac:dyDescent="0.2">
      <c r="A88" s="2">
        <v>38485</v>
      </c>
      <c r="B88" s="1">
        <v>5931.53</v>
      </c>
      <c r="C88" s="1">
        <v>6001.19</v>
      </c>
      <c r="D88" s="1">
        <v>5925.67</v>
      </c>
      <c r="E88" s="1">
        <v>5981.48</v>
      </c>
      <c r="F88" s="1">
        <v>3003200</v>
      </c>
      <c r="G88" s="5">
        <f t="shared" si="21"/>
        <v>66.589999999999236</v>
      </c>
      <c r="H88" s="5">
        <f t="shared" si="22"/>
        <v>0</v>
      </c>
      <c r="I88" s="5">
        <f t="shared" si="23"/>
        <v>66.589999999999236</v>
      </c>
      <c r="J88" s="5">
        <f t="shared" si="24"/>
        <v>0</v>
      </c>
      <c r="K88" s="5">
        <f t="shared" ca="1" si="30"/>
        <v>19.908398833017301</v>
      </c>
      <c r="L88" s="5">
        <f t="shared" ca="1" si="31"/>
        <v>17.692783918955211</v>
      </c>
      <c r="M88" s="5">
        <f t="shared" si="25"/>
        <v>75.519999999999527</v>
      </c>
      <c r="N88" s="5">
        <f t="shared" ca="1" si="27"/>
        <v>5.8924075039790047</v>
      </c>
      <c r="O88" s="5">
        <f t="shared" ca="1" si="32"/>
        <v>63.746856697503311</v>
      </c>
      <c r="P88" s="5">
        <f t="shared" ca="1" si="28"/>
        <v>31.230400782721301</v>
      </c>
      <c r="Q88" s="5">
        <f t="shared" ca="1" si="29"/>
        <v>27.754755035079498</v>
      </c>
      <c r="R88" s="5">
        <f t="shared" ca="1" si="15"/>
        <v>26.288887682044251</v>
      </c>
      <c r="S88" s="5">
        <f t="shared" si="13"/>
        <v>25</v>
      </c>
      <c r="T88" s="5">
        <f t="shared" ca="1" si="14"/>
        <v>1</v>
      </c>
      <c r="U88" s="6">
        <f t="shared" si="26"/>
        <v>-3.0700000000006185</v>
      </c>
      <c r="V88" s="6">
        <f t="shared" si="20"/>
        <v>-49.949999999999818</v>
      </c>
      <c r="W88" s="8">
        <f t="shared" ca="1" si="16"/>
        <v>1</v>
      </c>
      <c r="X88" s="8">
        <f t="shared" ca="1" si="17"/>
        <v>1</v>
      </c>
      <c r="Y88" s="8">
        <f t="shared" ca="1" si="19"/>
        <v>-53.020000000000437</v>
      </c>
      <c r="Z88" s="8">
        <f t="shared" ca="1" si="18"/>
        <v>230.59999999999854</v>
      </c>
    </row>
    <row r="89" spans="1:26" x14ac:dyDescent="0.2">
      <c r="A89" s="2">
        <v>38488</v>
      </c>
      <c r="B89" s="1">
        <v>5992.31</v>
      </c>
      <c r="C89" s="1">
        <v>5997.77</v>
      </c>
      <c r="D89" s="1">
        <v>5925.88</v>
      </c>
      <c r="E89" s="1">
        <v>5925.88</v>
      </c>
      <c r="F89" s="1">
        <v>2757800</v>
      </c>
      <c r="G89" s="5">
        <f t="shared" si="21"/>
        <v>0</v>
      </c>
      <c r="H89" s="5">
        <f t="shared" si="22"/>
        <v>0</v>
      </c>
      <c r="I89" s="5">
        <f t="shared" si="23"/>
        <v>0</v>
      </c>
      <c r="J89" s="5">
        <f t="shared" si="24"/>
        <v>0</v>
      </c>
      <c r="K89" s="5">
        <f t="shared" ca="1" si="30"/>
        <v>18.486370344944639</v>
      </c>
      <c r="L89" s="5">
        <f t="shared" ca="1" si="31"/>
        <v>16.42901363902984</v>
      </c>
      <c r="M89" s="5">
        <f t="shared" si="25"/>
        <v>71.890000000000327</v>
      </c>
      <c r="N89" s="5">
        <f t="shared" ca="1" si="27"/>
        <v>5.8924075039790136</v>
      </c>
      <c r="O89" s="5">
        <f t="shared" ca="1" si="32"/>
        <v>64.328509790538803</v>
      </c>
      <c r="P89" s="5">
        <f t="shared" ca="1" si="28"/>
        <v>28.737445349097058</v>
      </c>
      <c r="Q89" s="5">
        <f t="shared" ca="1" si="29"/>
        <v>25.539241764692889</v>
      </c>
      <c r="R89" s="5">
        <f t="shared" ca="1" si="15"/>
        <v>24.831996240753877</v>
      </c>
      <c r="S89" s="5">
        <f t="shared" si="13"/>
        <v>25</v>
      </c>
      <c r="T89" s="5">
        <f t="shared" ca="1" si="14"/>
        <v>0</v>
      </c>
      <c r="U89" s="6">
        <f t="shared" si="26"/>
        <v>10.830000000000837</v>
      </c>
      <c r="V89" s="6">
        <f t="shared" si="20"/>
        <v>66.430000000000291</v>
      </c>
      <c r="W89" s="8">
        <f t="shared" ca="1" si="16"/>
        <v>0</v>
      </c>
      <c r="X89" s="8">
        <f t="shared" ca="1" si="17"/>
        <v>2</v>
      </c>
      <c r="Y89" s="8">
        <f t="shared" ca="1" si="19"/>
        <v>143.69000000000142</v>
      </c>
      <c r="Z89" s="8">
        <f t="shared" ca="1" si="18"/>
        <v>374.28999999999996</v>
      </c>
    </row>
    <row r="90" spans="1:26" x14ac:dyDescent="0.2">
      <c r="A90" s="2">
        <v>38489</v>
      </c>
      <c r="B90" s="1">
        <v>5939.31</v>
      </c>
      <c r="C90" s="1">
        <v>5943.92</v>
      </c>
      <c r="D90" s="1">
        <v>5879.19</v>
      </c>
      <c r="E90" s="1">
        <v>5894.01</v>
      </c>
      <c r="F90" s="1">
        <v>2339000</v>
      </c>
      <c r="G90" s="5">
        <f t="shared" si="21"/>
        <v>0</v>
      </c>
      <c r="H90" s="5">
        <f t="shared" si="22"/>
        <v>46.690000000000509</v>
      </c>
      <c r="I90" s="5">
        <f t="shared" si="23"/>
        <v>0</v>
      </c>
      <c r="J90" s="5">
        <f t="shared" si="24"/>
        <v>46.690000000000509</v>
      </c>
      <c r="K90" s="5">
        <f t="shared" ca="1" si="30"/>
        <v>17.165915320305736</v>
      </c>
      <c r="L90" s="5">
        <f t="shared" ca="1" si="31"/>
        <v>18.59051266481346</v>
      </c>
      <c r="M90" s="5">
        <f t="shared" si="25"/>
        <v>64.730000000000473</v>
      </c>
      <c r="N90" s="5">
        <f t="shared" ca="1" si="27"/>
        <v>3.9841713078851195</v>
      </c>
      <c r="O90" s="5">
        <f t="shared" ca="1" si="32"/>
        <v>64.357187662643213</v>
      </c>
      <c r="P90" s="5">
        <f t="shared" ca="1" si="28"/>
        <v>26.672879819249566</v>
      </c>
      <c r="Q90" s="5">
        <f t="shared" ca="1" si="29"/>
        <v>28.886459057632983</v>
      </c>
      <c r="R90" s="5">
        <f t="shared" ca="1" si="15"/>
        <v>23.342865888406109</v>
      </c>
      <c r="S90" s="5">
        <f t="shared" si="13"/>
        <v>25</v>
      </c>
      <c r="T90" s="5">
        <f t="shared" ca="1" si="14"/>
        <v>0</v>
      </c>
      <c r="U90" s="6">
        <f t="shared" si="26"/>
        <v>13.430000000000291</v>
      </c>
      <c r="V90" s="6">
        <f t="shared" si="20"/>
        <v>45.300000000000182</v>
      </c>
      <c r="W90" s="8">
        <f t="shared" ca="1" si="16"/>
        <v>0</v>
      </c>
      <c r="X90" s="8">
        <f t="shared" ca="1" si="17"/>
        <v>2</v>
      </c>
      <c r="Y90" s="8">
        <f t="shared" ca="1" si="19"/>
        <v>117.46000000000095</v>
      </c>
      <c r="Z90" s="8">
        <f t="shared" ca="1" si="18"/>
        <v>491.75000000000091</v>
      </c>
    </row>
    <row r="91" spans="1:26" x14ac:dyDescent="0.2">
      <c r="A91" s="2">
        <v>38490</v>
      </c>
      <c r="B91" s="1">
        <v>5901.08</v>
      </c>
      <c r="C91" s="1">
        <v>5921.17</v>
      </c>
      <c r="D91" s="1">
        <v>5889.47</v>
      </c>
      <c r="E91" s="1">
        <v>5890.83</v>
      </c>
      <c r="F91" s="1">
        <v>2193000</v>
      </c>
      <c r="G91" s="5">
        <f t="shared" si="21"/>
        <v>0</v>
      </c>
      <c r="H91" s="5">
        <f t="shared" si="22"/>
        <v>0</v>
      </c>
      <c r="I91" s="5">
        <f t="shared" si="23"/>
        <v>0</v>
      </c>
      <c r="J91" s="5">
        <f t="shared" si="24"/>
        <v>0</v>
      </c>
      <c r="K91" s="5">
        <f t="shared" ca="1" si="30"/>
        <v>15.93977851171247</v>
      </c>
      <c r="L91" s="5">
        <f t="shared" ca="1" si="31"/>
        <v>17.262618903041069</v>
      </c>
      <c r="M91" s="5">
        <f t="shared" si="25"/>
        <v>31.699999999999818</v>
      </c>
      <c r="N91" s="5">
        <f t="shared" ca="1" si="27"/>
        <v>3.9841713078851071</v>
      </c>
      <c r="O91" s="5">
        <f t="shared" ca="1" si="32"/>
        <v>62.024531401025826</v>
      </c>
      <c r="P91" s="5">
        <f t="shared" ca="1" si="28"/>
        <v>25.699151854372321</v>
      </c>
      <c r="Q91" s="5">
        <f t="shared" ca="1" si="29"/>
        <v>27.831921520580099</v>
      </c>
      <c r="R91" s="5">
        <f t="shared" ca="1" si="15"/>
        <v>21.960101989797465</v>
      </c>
      <c r="S91" s="5">
        <f t="shared" si="13"/>
        <v>25</v>
      </c>
      <c r="T91" s="5">
        <f t="shared" ca="1" si="14"/>
        <v>0</v>
      </c>
      <c r="U91" s="6">
        <f t="shared" si="26"/>
        <v>7.069999999999709</v>
      </c>
      <c r="V91" s="6">
        <f t="shared" si="20"/>
        <v>10.25</v>
      </c>
      <c r="W91" s="8">
        <f t="shared" ca="1" si="16"/>
        <v>0</v>
      </c>
      <c r="X91" s="8">
        <f t="shared" ca="1" si="17"/>
        <v>2</v>
      </c>
      <c r="Y91" s="8">
        <f t="shared" ca="1" si="19"/>
        <v>34.639999999999418</v>
      </c>
      <c r="Z91" s="8">
        <f t="shared" ca="1" si="18"/>
        <v>526.39000000000033</v>
      </c>
    </row>
    <row r="92" spans="1:26" x14ac:dyDescent="0.2">
      <c r="A92" s="2">
        <v>38491</v>
      </c>
      <c r="B92" s="1">
        <v>5963.9</v>
      </c>
      <c r="C92" s="1">
        <v>5997.76</v>
      </c>
      <c r="D92" s="1">
        <v>5958.34</v>
      </c>
      <c r="E92" s="1">
        <v>5970.71</v>
      </c>
      <c r="F92" s="1">
        <v>2751600</v>
      </c>
      <c r="G92" s="5">
        <f t="shared" si="21"/>
        <v>76.590000000000146</v>
      </c>
      <c r="H92" s="5">
        <f t="shared" si="22"/>
        <v>0</v>
      </c>
      <c r="I92" s="5">
        <f t="shared" si="23"/>
        <v>76.590000000000146</v>
      </c>
      <c r="J92" s="5">
        <f t="shared" si="24"/>
        <v>0</v>
      </c>
      <c r="K92" s="5">
        <f t="shared" ca="1" si="30"/>
        <v>20.271937189447303</v>
      </c>
      <c r="L92" s="5">
        <f t="shared" ca="1" si="31"/>
        <v>16.029574695680992</v>
      </c>
      <c r="M92" s="5">
        <f t="shared" si="25"/>
        <v>106.93000000000029</v>
      </c>
      <c r="N92" s="5">
        <f t="shared" ca="1" si="27"/>
        <v>11.686462280664093</v>
      </c>
      <c r="O92" s="5">
        <f t="shared" ca="1" si="32"/>
        <v>65.232064872381144</v>
      </c>
      <c r="P92" s="5">
        <f t="shared" ca="1" si="28"/>
        <v>31.07664494310729</v>
      </c>
      <c r="Q92" s="5">
        <f t="shared" ca="1" si="29"/>
        <v>24.573152370756571</v>
      </c>
      <c r="R92" s="5">
        <f t="shared" ca="1" si="15"/>
        <v>21.226270582002222</v>
      </c>
      <c r="S92" s="5">
        <f t="shared" si="13"/>
        <v>25</v>
      </c>
      <c r="T92" s="5">
        <f t="shared" ca="1" si="14"/>
        <v>0</v>
      </c>
      <c r="U92" s="6">
        <f t="shared" si="26"/>
        <v>73.069999999999709</v>
      </c>
      <c r="V92" s="6">
        <f t="shared" si="20"/>
        <v>-6.8100000000004002</v>
      </c>
      <c r="W92" s="8">
        <f t="shared" ca="1" si="16"/>
        <v>0</v>
      </c>
      <c r="X92" s="8">
        <f t="shared" ca="1" si="17"/>
        <v>2</v>
      </c>
      <c r="Y92" s="8">
        <f t="shared" ca="1" si="19"/>
        <v>132.51999999999862</v>
      </c>
      <c r="Z92" s="8">
        <f t="shared" ca="1" si="18"/>
        <v>658.90999999999894</v>
      </c>
    </row>
    <row r="93" spans="1:26" x14ac:dyDescent="0.2">
      <c r="A93" s="2">
        <v>38492</v>
      </c>
      <c r="B93" s="1">
        <v>5987.1</v>
      </c>
      <c r="C93" s="1">
        <v>5996.11</v>
      </c>
      <c r="D93" s="1">
        <v>5954.69</v>
      </c>
      <c r="E93" s="1">
        <v>5954.69</v>
      </c>
      <c r="F93" s="1">
        <v>2434400</v>
      </c>
      <c r="G93" s="5">
        <f t="shared" si="21"/>
        <v>0</v>
      </c>
      <c r="H93" s="5">
        <f t="shared" si="22"/>
        <v>3.6500000000005457</v>
      </c>
      <c r="I93" s="5">
        <f t="shared" si="23"/>
        <v>0</v>
      </c>
      <c r="J93" s="5">
        <f t="shared" si="24"/>
        <v>3.6500000000005457</v>
      </c>
      <c r="K93" s="5">
        <f t="shared" ca="1" si="30"/>
        <v>18.823941675915353</v>
      </c>
      <c r="L93" s="5">
        <f t="shared" ca="1" si="31"/>
        <v>15.145319360275247</v>
      </c>
      <c r="M93" s="5">
        <f t="shared" si="25"/>
        <v>41.420000000000073</v>
      </c>
      <c r="N93" s="5">
        <f t="shared" ca="1" si="27"/>
        <v>10.829268001211242</v>
      </c>
      <c r="O93" s="5">
        <f t="shared" ca="1" si="32"/>
        <v>63.531203095782494</v>
      </c>
      <c r="P93" s="5">
        <f t="shared" ca="1" si="28"/>
        <v>29.629443106146653</v>
      </c>
      <c r="Q93" s="5">
        <f t="shared" ca="1" si="29"/>
        <v>23.839182358063461</v>
      </c>
      <c r="R93" s="5">
        <f t="shared" ca="1" si="15"/>
        <v>20.483627540517151</v>
      </c>
      <c r="S93" s="5">
        <f t="shared" si="13"/>
        <v>25</v>
      </c>
      <c r="T93" s="5">
        <f t="shared" ca="1" si="14"/>
        <v>0</v>
      </c>
      <c r="U93" s="6">
        <f t="shared" si="26"/>
        <v>16.390000000000327</v>
      </c>
      <c r="V93" s="6">
        <f t="shared" si="20"/>
        <v>32.410000000000764</v>
      </c>
      <c r="W93" s="8">
        <f t="shared" ca="1" si="16"/>
        <v>0</v>
      </c>
      <c r="X93" s="8">
        <f t="shared" ca="1" si="17"/>
        <v>2</v>
      </c>
      <c r="Y93" s="8">
        <f t="shared" ca="1" si="19"/>
        <v>97.600000000002183</v>
      </c>
      <c r="Z93" s="8">
        <f t="shared" ca="1" si="18"/>
        <v>756.51000000000113</v>
      </c>
    </row>
    <row r="94" spans="1:26" x14ac:dyDescent="0.2">
      <c r="A94" s="2">
        <v>38495</v>
      </c>
      <c r="B94" s="1">
        <v>5953.28</v>
      </c>
      <c r="C94" s="1">
        <v>5953.28</v>
      </c>
      <c r="D94" s="1">
        <v>5884.06</v>
      </c>
      <c r="E94" s="1">
        <v>5885.45</v>
      </c>
      <c r="F94" s="1">
        <v>1900400</v>
      </c>
      <c r="G94" s="5">
        <f t="shared" si="21"/>
        <v>0</v>
      </c>
      <c r="H94" s="5">
        <f t="shared" si="22"/>
        <v>70.6299999999992</v>
      </c>
      <c r="I94" s="5">
        <f t="shared" si="23"/>
        <v>0</v>
      </c>
      <c r="J94" s="5">
        <f t="shared" si="24"/>
        <v>70.6299999999992</v>
      </c>
      <c r="K94" s="5">
        <f t="shared" ca="1" si="30"/>
        <v>17.479374413349969</v>
      </c>
      <c r="L94" s="5">
        <f t="shared" ca="1" si="31"/>
        <v>19.108510834541242</v>
      </c>
      <c r="M94" s="5">
        <f t="shared" si="25"/>
        <v>70.6299999999992</v>
      </c>
      <c r="N94" s="5">
        <f t="shared" ca="1" si="27"/>
        <v>4.4526662586632311</v>
      </c>
      <c r="O94" s="5">
        <f t="shared" ca="1" si="32"/>
        <v>64.038260017512258</v>
      </c>
      <c r="P94" s="5">
        <f t="shared" ca="1" si="28"/>
        <v>27.295205098592561</v>
      </c>
      <c r="Q94" s="5">
        <f t="shared" ca="1" si="29"/>
        <v>29.839209918126635</v>
      </c>
      <c r="R94" s="5">
        <f t="shared" ca="1" si="15"/>
        <v>19.338558877527586</v>
      </c>
      <c r="S94" s="5">
        <f t="shared" ref="S94:S157" si="33">$P$8</f>
        <v>25</v>
      </c>
      <c r="T94" s="5">
        <f t="shared" ref="T94:T157" ca="1" si="34">IF(AND(AND(P93&lt;=Q93,P94&gt;Q94),R94&gt;=P$8),1,IF(AND(AND(P93&gt;=Q93,P94&lt;Q94), R94&gt;=P$8),-1,0))</f>
        <v>0</v>
      </c>
      <c r="U94" s="6">
        <f t="shared" si="26"/>
        <v>-1.4099999999998545</v>
      </c>
      <c r="V94" s="6">
        <f t="shared" si="20"/>
        <v>67.829999999999927</v>
      </c>
      <c r="W94" s="8">
        <f t="shared" ca="1" si="16"/>
        <v>0</v>
      </c>
      <c r="X94" s="8">
        <f t="shared" ca="1" si="17"/>
        <v>2</v>
      </c>
      <c r="Y94" s="8">
        <f t="shared" ca="1" si="19"/>
        <v>132.84000000000015</v>
      </c>
      <c r="Z94" s="8">
        <f t="shared" ca="1" si="18"/>
        <v>889.35000000000127</v>
      </c>
    </row>
    <row r="95" spans="1:26" x14ac:dyDescent="0.2">
      <c r="A95" s="2">
        <v>38496</v>
      </c>
      <c r="B95" s="1">
        <v>5888.85</v>
      </c>
      <c r="C95" s="1">
        <v>5925.88</v>
      </c>
      <c r="D95" s="1">
        <v>5888.85</v>
      </c>
      <c r="E95" s="1">
        <v>5909.1</v>
      </c>
      <c r="F95" s="1">
        <v>2149200</v>
      </c>
      <c r="G95" s="5">
        <f t="shared" si="21"/>
        <v>0</v>
      </c>
      <c r="H95" s="5">
        <f t="shared" si="22"/>
        <v>0</v>
      </c>
      <c r="I95" s="5">
        <f t="shared" si="23"/>
        <v>0</v>
      </c>
      <c r="J95" s="5">
        <f t="shared" si="24"/>
        <v>0</v>
      </c>
      <c r="K95" s="5">
        <f t="shared" ca="1" si="30"/>
        <v>16.230847669539255</v>
      </c>
      <c r="L95" s="5">
        <f t="shared" ca="1" si="31"/>
        <v>17.743617203502584</v>
      </c>
      <c r="M95" s="5">
        <f t="shared" si="25"/>
        <v>40.430000000000291</v>
      </c>
      <c r="N95" s="5">
        <f t="shared" ca="1" si="27"/>
        <v>4.4526662586632337</v>
      </c>
      <c r="O95" s="5">
        <f t="shared" ca="1" si="32"/>
        <v>62.351955730547118</v>
      </c>
      <c r="P95" s="5">
        <f t="shared" ca="1" si="28"/>
        <v>26.031016155580716</v>
      </c>
      <c r="Q95" s="5">
        <f t="shared" ca="1" si="29"/>
        <v>28.457194318300637</v>
      </c>
      <c r="R95" s="5">
        <f t="shared" ref="R95:R158" ca="1" si="35">R94*13/14 + N95/14</f>
        <v>18.275280833322988</v>
      </c>
      <c r="S95" s="5">
        <f t="shared" si="33"/>
        <v>25</v>
      </c>
      <c r="T95" s="5">
        <f t="shared" ca="1" si="34"/>
        <v>0</v>
      </c>
      <c r="U95" s="6">
        <f t="shared" si="26"/>
        <v>3.4000000000005457</v>
      </c>
      <c r="V95" s="6">
        <f t="shared" si="20"/>
        <v>-20.25</v>
      </c>
      <c r="W95" s="8">
        <f t="shared" ref="W95:W158" ca="1" si="36">T95</f>
        <v>0</v>
      </c>
      <c r="X95" s="8">
        <f t="shared" ref="X95:X158" ca="1" si="37">IF(X94+W94&gt;X$5,X$5, IF(X94+W94&lt;X$7,X$7, X94+W94))</f>
        <v>2</v>
      </c>
      <c r="Y95" s="8">
        <f t="shared" ref="Y95:Y158" ca="1" si="38">X94*U95+X95*V95</f>
        <v>-33.699999999998909</v>
      </c>
      <c r="Z95" s="8">
        <f t="shared" ref="Z95:Z158" ca="1" si="39">Z94+Y95</f>
        <v>855.65000000000236</v>
      </c>
    </row>
    <row r="96" spans="1:26" x14ac:dyDescent="0.2">
      <c r="A96" s="2">
        <v>38497</v>
      </c>
      <c r="B96" s="1">
        <v>5921.59</v>
      </c>
      <c r="C96" s="1">
        <v>5956.64</v>
      </c>
      <c r="D96" s="1">
        <v>5879.08</v>
      </c>
      <c r="E96" s="1">
        <v>5888.53</v>
      </c>
      <c r="F96" s="1">
        <v>2630800</v>
      </c>
      <c r="G96" s="5">
        <f t="shared" si="21"/>
        <v>30.760000000000218</v>
      </c>
      <c r="H96" s="5">
        <f t="shared" si="22"/>
        <v>9.7700000000004366</v>
      </c>
      <c r="I96" s="5">
        <f t="shared" si="23"/>
        <v>30.760000000000218</v>
      </c>
      <c r="J96" s="5">
        <f t="shared" si="24"/>
        <v>0</v>
      </c>
      <c r="K96" s="5">
        <f t="shared" ca="1" si="30"/>
        <v>17.268644264572181</v>
      </c>
      <c r="L96" s="5">
        <f t="shared" ca="1" si="31"/>
        <v>16.476215974680972</v>
      </c>
      <c r="M96" s="5">
        <f t="shared" si="25"/>
        <v>77.5600000000004</v>
      </c>
      <c r="N96" s="5">
        <f t="shared" ca="1" si="27"/>
        <v>2.3482932934759275</v>
      </c>
      <c r="O96" s="5">
        <f t="shared" ca="1" si="32"/>
        <v>63.438244606936635</v>
      </c>
      <c r="P96" s="5">
        <f t="shared" ca="1" si="28"/>
        <v>27.22118868762637</v>
      </c>
      <c r="Q96" s="5">
        <f t="shared" ca="1" si="29"/>
        <v>25.972055306333914</v>
      </c>
      <c r="R96" s="5">
        <f t="shared" ca="1" si="35"/>
        <v>17.137638866191054</v>
      </c>
      <c r="S96" s="5">
        <f t="shared" si="33"/>
        <v>25</v>
      </c>
      <c r="T96" s="5">
        <f t="shared" ca="1" si="34"/>
        <v>0</v>
      </c>
      <c r="U96" s="6">
        <f t="shared" si="26"/>
        <v>12.489999999999782</v>
      </c>
      <c r="V96" s="6">
        <f t="shared" si="20"/>
        <v>33.0600000000004</v>
      </c>
      <c r="W96" s="8">
        <f t="shared" ca="1" si="36"/>
        <v>0</v>
      </c>
      <c r="X96" s="8">
        <f t="shared" ca="1" si="37"/>
        <v>2</v>
      </c>
      <c r="Y96" s="8">
        <f t="shared" ca="1" si="38"/>
        <v>91.100000000000364</v>
      </c>
      <c r="Z96" s="8">
        <f t="shared" ca="1" si="39"/>
        <v>946.75000000000273</v>
      </c>
    </row>
    <row r="97" spans="1:26" x14ac:dyDescent="0.2">
      <c r="A97" s="2">
        <v>38498</v>
      </c>
      <c r="B97" s="1">
        <v>5903.01</v>
      </c>
      <c r="C97" s="1">
        <v>5939.42</v>
      </c>
      <c r="D97" s="1">
        <v>5883.18</v>
      </c>
      <c r="E97" s="1">
        <v>5939.42</v>
      </c>
      <c r="F97" s="1">
        <v>2243400</v>
      </c>
      <c r="G97" s="5">
        <f t="shared" si="21"/>
        <v>0</v>
      </c>
      <c r="H97" s="5">
        <f t="shared" si="22"/>
        <v>0</v>
      </c>
      <c r="I97" s="5">
        <f t="shared" si="23"/>
        <v>0</v>
      </c>
      <c r="J97" s="5">
        <f t="shared" si="24"/>
        <v>0</v>
      </c>
      <c r="K97" s="5">
        <f t="shared" ca="1" si="30"/>
        <v>16.035169674245598</v>
      </c>
      <c r="L97" s="5">
        <f t="shared" ca="1" si="31"/>
        <v>15.299343405060904</v>
      </c>
      <c r="M97" s="5">
        <f t="shared" si="25"/>
        <v>56.239999999999782</v>
      </c>
      <c r="N97" s="5">
        <f t="shared" ca="1" si="27"/>
        <v>2.348293293475936</v>
      </c>
      <c r="O97" s="5">
        <f t="shared" ca="1" si="32"/>
        <v>62.924084277869717</v>
      </c>
      <c r="P97" s="5">
        <f t="shared" ca="1" si="28"/>
        <v>25.483358015088569</v>
      </c>
      <c r="Q97" s="5">
        <f t="shared" ca="1" si="29"/>
        <v>24.313970684896649</v>
      </c>
      <c r="R97" s="5">
        <f t="shared" ca="1" si="35"/>
        <v>16.081257039568545</v>
      </c>
      <c r="S97" s="5">
        <f t="shared" si="33"/>
        <v>25</v>
      </c>
      <c r="T97" s="5">
        <f t="shared" ca="1" si="34"/>
        <v>0</v>
      </c>
      <c r="U97" s="6">
        <f t="shared" si="26"/>
        <v>14.480000000000473</v>
      </c>
      <c r="V97" s="6">
        <f t="shared" si="20"/>
        <v>-36.409999999999854</v>
      </c>
      <c r="W97" s="8">
        <f t="shared" ca="1" si="36"/>
        <v>0</v>
      </c>
      <c r="X97" s="8">
        <f t="shared" ca="1" si="37"/>
        <v>2</v>
      </c>
      <c r="Y97" s="8">
        <f t="shared" ca="1" si="38"/>
        <v>-43.859999999998763</v>
      </c>
      <c r="Z97" s="8">
        <f t="shared" ca="1" si="39"/>
        <v>902.89000000000397</v>
      </c>
    </row>
    <row r="98" spans="1:26" x14ac:dyDescent="0.2">
      <c r="A98" s="2">
        <v>38499</v>
      </c>
      <c r="B98" s="1">
        <v>5966.41</v>
      </c>
      <c r="C98" s="1">
        <v>5998.78</v>
      </c>
      <c r="D98" s="1">
        <v>5966.41</v>
      </c>
      <c r="E98" s="1">
        <v>5991.55</v>
      </c>
      <c r="F98" s="1">
        <v>3077400</v>
      </c>
      <c r="G98" s="5">
        <f t="shared" si="21"/>
        <v>59.359999999999673</v>
      </c>
      <c r="H98" s="5">
        <f t="shared" si="22"/>
        <v>0</v>
      </c>
      <c r="I98" s="5">
        <f t="shared" si="23"/>
        <v>59.359999999999673</v>
      </c>
      <c r="J98" s="5">
        <f t="shared" si="24"/>
        <v>0</v>
      </c>
      <c r="K98" s="5">
        <f t="shared" ca="1" si="30"/>
        <v>19.129800411799462</v>
      </c>
      <c r="L98" s="5">
        <f t="shared" ca="1" si="31"/>
        <v>14.20653316184227</v>
      </c>
      <c r="M98" s="5">
        <f t="shared" si="25"/>
        <v>59.359999999999673</v>
      </c>
      <c r="N98" s="5">
        <f t="shared" ca="1" si="27"/>
        <v>14.768472480878655</v>
      </c>
      <c r="O98" s="5">
        <f t="shared" ca="1" si="32"/>
        <v>62.669506829450427</v>
      </c>
      <c r="P98" s="5">
        <f t="shared" ca="1" si="28"/>
        <v>30.524893811370717</v>
      </c>
      <c r="Q98" s="5">
        <f t="shared" ca="1" si="29"/>
        <v>22.668972328925623</v>
      </c>
      <c r="R98" s="5">
        <f t="shared" ca="1" si="35"/>
        <v>15.987486713947838</v>
      </c>
      <c r="S98" s="5">
        <f t="shared" si="33"/>
        <v>25</v>
      </c>
      <c r="T98" s="5">
        <f t="shared" ca="1" si="34"/>
        <v>0</v>
      </c>
      <c r="U98" s="6">
        <f t="shared" si="26"/>
        <v>26.989999999999782</v>
      </c>
      <c r="V98" s="6">
        <f t="shared" si="20"/>
        <v>-25.140000000000327</v>
      </c>
      <c r="W98" s="8">
        <f t="shared" ca="1" si="36"/>
        <v>0</v>
      </c>
      <c r="X98" s="8">
        <f t="shared" ca="1" si="37"/>
        <v>2</v>
      </c>
      <c r="Y98" s="8">
        <f t="shared" ca="1" si="38"/>
        <v>3.6999999999989086</v>
      </c>
      <c r="Z98" s="8">
        <f t="shared" ca="1" si="39"/>
        <v>906.59000000000287</v>
      </c>
    </row>
    <row r="99" spans="1:26" x14ac:dyDescent="0.2">
      <c r="A99" s="2">
        <v>38502</v>
      </c>
      <c r="B99" s="1">
        <v>5996.89</v>
      </c>
      <c r="C99" s="1">
        <v>6009.52</v>
      </c>
      <c r="D99" s="1">
        <v>5971.97</v>
      </c>
      <c r="E99" s="1">
        <v>6009.52</v>
      </c>
      <c r="F99" s="1">
        <v>2670600</v>
      </c>
      <c r="G99" s="5">
        <f t="shared" si="21"/>
        <v>10.740000000000691</v>
      </c>
      <c r="H99" s="5">
        <f t="shared" si="22"/>
        <v>0</v>
      </c>
      <c r="I99" s="5">
        <f t="shared" si="23"/>
        <v>10.740000000000691</v>
      </c>
      <c r="J99" s="5">
        <f t="shared" si="24"/>
        <v>0</v>
      </c>
      <c r="K99" s="5">
        <f t="shared" ca="1" si="30"/>
        <v>18.530528953813835</v>
      </c>
      <c r="L99" s="5">
        <f t="shared" ca="1" si="31"/>
        <v>13.19178079313925</v>
      </c>
      <c r="M99" s="5">
        <f t="shared" si="25"/>
        <v>37.550000000000182</v>
      </c>
      <c r="N99" s="5">
        <f t="shared" ca="1" si="27"/>
        <v>16.829632530737673</v>
      </c>
      <c r="O99" s="5">
        <f t="shared" ca="1" si="32"/>
        <v>60.875256341632557</v>
      </c>
      <c r="P99" s="5">
        <f t="shared" ca="1" si="28"/>
        <v>30.440165787262263</v>
      </c>
      <c r="Q99" s="5">
        <f t="shared" ca="1" si="29"/>
        <v>21.670185204817606</v>
      </c>
      <c r="R99" s="5">
        <f t="shared" ca="1" si="35"/>
        <v>16.047639986575685</v>
      </c>
      <c r="S99" s="5">
        <f t="shared" si="33"/>
        <v>25</v>
      </c>
      <c r="T99" s="5">
        <f t="shared" ca="1" si="34"/>
        <v>0</v>
      </c>
      <c r="U99" s="6">
        <f t="shared" si="26"/>
        <v>5.3400000000001455</v>
      </c>
      <c r="V99" s="6">
        <f t="shared" si="20"/>
        <v>-12.630000000000109</v>
      </c>
      <c r="W99" s="8">
        <f t="shared" ca="1" si="36"/>
        <v>0</v>
      </c>
      <c r="X99" s="8">
        <f t="shared" ca="1" si="37"/>
        <v>2</v>
      </c>
      <c r="Y99" s="8">
        <f t="shared" ca="1" si="38"/>
        <v>-14.579999999999927</v>
      </c>
      <c r="Z99" s="8">
        <f t="shared" ca="1" si="39"/>
        <v>892.01000000000295</v>
      </c>
    </row>
    <row r="100" spans="1:26" x14ac:dyDescent="0.2">
      <c r="A100" s="2">
        <v>38503</v>
      </c>
      <c r="B100" s="1">
        <v>5998.9</v>
      </c>
      <c r="C100" s="1">
        <v>6026.53</v>
      </c>
      <c r="D100" s="1">
        <v>5981.24</v>
      </c>
      <c r="E100" s="1">
        <v>6011.56</v>
      </c>
      <c r="F100" s="1">
        <v>3229600</v>
      </c>
      <c r="G100" s="5">
        <f t="shared" si="21"/>
        <v>17.009999999999309</v>
      </c>
      <c r="H100" s="5">
        <f t="shared" si="22"/>
        <v>0</v>
      </c>
      <c r="I100" s="5">
        <f t="shared" si="23"/>
        <v>17.009999999999309</v>
      </c>
      <c r="J100" s="5">
        <f t="shared" si="24"/>
        <v>0</v>
      </c>
      <c r="K100" s="5">
        <f t="shared" ca="1" si="30"/>
        <v>18.421919742827082</v>
      </c>
      <c r="L100" s="5">
        <f t="shared" ca="1" si="31"/>
        <v>12.249510736486446</v>
      </c>
      <c r="M100" s="5">
        <f t="shared" si="25"/>
        <v>45.289999999999964</v>
      </c>
      <c r="N100" s="5">
        <f t="shared" ca="1" si="27"/>
        <v>20.12429453038926</v>
      </c>
      <c r="O100" s="5">
        <f t="shared" ca="1" si="32"/>
        <v>59.762023745801663</v>
      </c>
      <c r="P100" s="5">
        <f t="shared" ca="1" si="28"/>
        <v>30.825461703212888</v>
      </c>
      <c r="Q100" s="5">
        <f t="shared" ca="1" si="29"/>
        <v>20.497148471058907</v>
      </c>
      <c r="R100" s="5">
        <f t="shared" ca="1" si="35"/>
        <v>16.338829596848083</v>
      </c>
      <c r="S100" s="5">
        <f t="shared" si="33"/>
        <v>25</v>
      </c>
      <c r="T100" s="5">
        <f t="shared" ca="1" si="34"/>
        <v>0</v>
      </c>
      <c r="U100" s="6">
        <f t="shared" si="26"/>
        <v>-10.6200000000008</v>
      </c>
      <c r="V100" s="6">
        <f t="shared" si="20"/>
        <v>-12.660000000000764</v>
      </c>
      <c r="W100" s="8">
        <f t="shared" ca="1" si="36"/>
        <v>0</v>
      </c>
      <c r="X100" s="8">
        <f t="shared" ca="1" si="37"/>
        <v>2</v>
      </c>
      <c r="Y100" s="8">
        <f t="shared" ca="1" si="38"/>
        <v>-46.560000000003129</v>
      </c>
      <c r="Z100" s="8">
        <f t="shared" ca="1" si="39"/>
        <v>845.44999999999982</v>
      </c>
    </row>
    <row r="101" spans="1:26" x14ac:dyDescent="0.2">
      <c r="A101" s="2">
        <v>38504</v>
      </c>
      <c r="B101" s="1">
        <v>6002.55</v>
      </c>
      <c r="C101" s="1">
        <v>6023.34</v>
      </c>
      <c r="D101" s="1">
        <v>5962.88</v>
      </c>
      <c r="E101" s="1">
        <v>5971.62</v>
      </c>
      <c r="F101" s="1">
        <v>3569000</v>
      </c>
      <c r="G101" s="5">
        <f t="shared" si="21"/>
        <v>0</v>
      </c>
      <c r="H101" s="5">
        <f t="shared" si="22"/>
        <v>18.359999999999673</v>
      </c>
      <c r="I101" s="5">
        <f t="shared" si="23"/>
        <v>0</v>
      </c>
      <c r="J101" s="5">
        <f t="shared" si="24"/>
        <v>18.359999999999673</v>
      </c>
      <c r="K101" s="5">
        <f t="shared" ca="1" si="30"/>
        <v>17.106068332625149</v>
      </c>
      <c r="L101" s="5">
        <f t="shared" ca="1" si="31"/>
        <v>12.685974255308819</v>
      </c>
      <c r="M101" s="5">
        <f t="shared" si="25"/>
        <v>60.460000000000036</v>
      </c>
      <c r="N101" s="5">
        <f t="shared" ca="1" si="27"/>
        <v>14.836492208515123</v>
      </c>
      <c r="O101" s="5">
        <f t="shared" ca="1" si="32"/>
        <v>59.811879192530121</v>
      </c>
      <c r="P101" s="5">
        <f t="shared" ca="1" si="28"/>
        <v>28.599784129105778</v>
      </c>
      <c r="Q101" s="5">
        <f t="shared" ca="1" si="29"/>
        <v>21.209790474018689</v>
      </c>
      <c r="R101" s="5">
        <f t="shared" ca="1" si="35"/>
        <v>16.231519783395729</v>
      </c>
      <c r="S101" s="5">
        <f t="shared" si="33"/>
        <v>25</v>
      </c>
      <c r="T101" s="5">
        <f t="shared" ca="1" si="34"/>
        <v>0</v>
      </c>
      <c r="U101" s="6">
        <f t="shared" si="26"/>
        <v>-9.0100000000002183</v>
      </c>
      <c r="V101" s="6">
        <f t="shared" si="20"/>
        <v>30.930000000000291</v>
      </c>
      <c r="W101" s="8">
        <f t="shared" ca="1" si="36"/>
        <v>0</v>
      </c>
      <c r="X101" s="8">
        <f t="shared" ca="1" si="37"/>
        <v>2</v>
      </c>
      <c r="Y101" s="8">
        <f t="shared" ca="1" si="38"/>
        <v>43.840000000000146</v>
      </c>
      <c r="Z101" s="8">
        <f t="shared" ca="1" si="39"/>
        <v>889.29</v>
      </c>
    </row>
    <row r="102" spans="1:26" x14ac:dyDescent="0.2">
      <c r="A102" s="2">
        <v>38505</v>
      </c>
      <c r="B102" s="1">
        <v>6008.9</v>
      </c>
      <c r="C102" s="1">
        <v>6065.23</v>
      </c>
      <c r="D102" s="1">
        <v>6008.9</v>
      </c>
      <c r="E102" s="1">
        <v>6039.48</v>
      </c>
      <c r="F102" s="1">
        <v>4116400</v>
      </c>
      <c r="G102" s="5">
        <f t="shared" si="21"/>
        <v>41.889999999999418</v>
      </c>
      <c r="H102" s="5">
        <f t="shared" si="22"/>
        <v>0</v>
      </c>
      <c r="I102" s="5">
        <f t="shared" si="23"/>
        <v>41.889999999999418</v>
      </c>
      <c r="J102" s="5">
        <f t="shared" si="24"/>
        <v>0</v>
      </c>
      <c r="K102" s="5">
        <f t="shared" ca="1" si="30"/>
        <v>18.876349166009025</v>
      </c>
      <c r="L102" s="5">
        <f t="shared" ca="1" si="31"/>
        <v>11.779833237072475</v>
      </c>
      <c r="M102" s="5">
        <f t="shared" si="25"/>
        <v>93.609999999999673</v>
      </c>
      <c r="N102" s="5">
        <f t="shared" ca="1" si="27"/>
        <v>23.148726855902385</v>
      </c>
      <c r="O102" s="5">
        <f t="shared" ca="1" si="32"/>
        <v>62.226030678777953</v>
      </c>
      <c r="P102" s="5">
        <f t="shared" ca="1" si="28"/>
        <v>30.335132998362308</v>
      </c>
      <c r="Q102" s="5">
        <f t="shared" ca="1" si="29"/>
        <v>18.930716146562698</v>
      </c>
      <c r="R102" s="5">
        <f t="shared" ca="1" si="35"/>
        <v>16.725606002860491</v>
      </c>
      <c r="S102" s="5">
        <f t="shared" si="33"/>
        <v>25</v>
      </c>
      <c r="T102" s="5">
        <f t="shared" ca="1" si="34"/>
        <v>0</v>
      </c>
      <c r="U102" s="6">
        <f t="shared" si="26"/>
        <v>37.279999999999745</v>
      </c>
      <c r="V102" s="6">
        <f t="shared" si="20"/>
        <v>-30.579999999999927</v>
      </c>
      <c r="W102" s="8">
        <f t="shared" ca="1" si="36"/>
        <v>0</v>
      </c>
      <c r="X102" s="8">
        <f t="shared" ca="1" si="37"/>
        <v>2</v>
      </c>
      <c r="Y102" s="8">
        <f t="shared" ca="1" si="38"/>
        <v>13.399999999999636</v>
      </c>
      <c r="Z102" s="8">
        <f t="shared" ca="1" si="39"/>
        <v>902.6899999999996</v>
      </c>
    </row>
    <row r="103" spans="1:26" x14ac:dyDescent="0.2">
      <c r="A103" s="2">
        <v>38506</v>
      </c>
      <c r="B103" s="1">
        <v>6062.78</v>
      </c>
      <c r="C103" s="1">
        <v>6113.49</v>
      </c>
      <c r="D103" s="1">
        <v>6051.27</v>
      </c>
      <c r="E103" s="1">
        <v>6107.95</v>
      </c>
      <c r="F103" s="1">
        <v>4957200</v>
      </c>
      <c r="G103" s="5">
        <f t="shared" si="21"/>
        <v>48.260000000000218</v>
      </c>
      <c r="H103" s="5">
        <f t="shared" si="22"/>
        <v>0</v>
      </c>
      <c r="I103" s="5">
        <f t="shared" si="23"/>
        <v>48.260000000000218</v>
      </c>
      <c r="J103" s="5">
        <f t="shared" si="24"/>
        <v>0</v>
      </c>
      <c r="K103" s="5">
        <f t="shared" ca="1" si="30"/>
        <v>20.975181368436967</v>
      </c>
      <c r="L103" s="5">
        <f t="shared" ca="1" si="31"/>
        <v>10.938416577281584</v>
      </c>
      <c r="M103" s="5">
        <f t="shared" si="25"/>
        <v>74.010000000000218</v>
      </c>
      <c r="N103" s="5">
        <f t="shared" ca="1" si="27"/>
        <v>31.449806468787351</v>
      </c>
      <c r="O103" s="5">
        <f t="shared" ca="1" si="32"/>
        <v>63.067742773150975</v>
      </c>
      <c r="P103" s="5">
        <f t="shared" ca="1" si="28"/>
        <v>33.258176757463502</v>
      </c>
      <c r="Q103" s="5">
        <f t="shared" ca="1" si="29"/>
        <v>17.343916392609913</v>
      </c>
      <c r="R103" s="5">
        <f t="shared" ca="1" si="35"/>
        <v>17.777334607569554</v>
      </c>
      <c r="S103" s="5">
        <f t="shared" si="33"/>
        <v>25</v>
      </c>
      <c r="T103" s="5">
        <f t="shared" ca="1" si="34"/>
        <v>0</v>
      </c>
      <c r="U103" s="6">
        <f t="shared" si="26"/>
        <v>23.300000000000182</v>
      </c>
      <c r="V103" s="6">
        <f t="shared" si="20"/>
        <v>-45.170000000000073</v>
      </c>
      <c r="W103" s="8">
        <f t="shared" ca="1" si="36"/>
        <v>0</v>
      </c>
      <c r="X103" s="8">
        <f t="shared" ca="1" si="37"/>
        <v>2</v>
      </c>
      <c r="Y103" s="8">
        <f t="shared" ca="1" si="38"/>
        <v>-43.739999999999782</v>
      </c>
      <c r="Z103" s="8">
        <f t="shared" ca="1" si="39"/>
        <v>858.94999999999982</v>
      </c>
    </row>
    <row r="104" spans="1:26" x14ac:dyDescent="0.2">
      <c r="A104" s="2">
        <v>38509</v>
      </c>
      <c r="B104" s="1">
        <v>6109.3</v>
      </c>
      <c r="C104" s="1">
        <v>6140.74</v>
      </c>
      <c r="D104" s="1">
        <v>6086.41</v>
      </c>
      <c r="E104" s="1">
        <v>6137.57</v>
      </c>
      <c r="F104" s="1">
        <v>4139200</v>
      </c>
      <c r="G104" s="5">
        <f t="shared" si="21"/>
        <v>27.25</v>
      </c>
      <c r="H104" s="5">
        <f t="shared" si="22"/>
        <v>0</v>
      </c>
      <c r="I104" s="5">
        <f t="shared" si="23"/>
        <v>27.25</v>
      </c>
      <c r="J104" s="5">
        <f t="shared" si="24"/>
        <v>0</v>
      </c>
      <c r="K104" s="5">
        <f t="shared" ca="1" si="30"/>
        <v>21.423382699262898</v>
      </c>
      <c r="L104" s="5">
        <f t="shared" ca="1" si="31"/>
        <v>10.157101107475757</v>
      </c>
      <c r="M104" s="5">
        <f t="shared" si="25"/>
        <v>54.329999999999927</v>
      </c>
      <c r="N104" s="5">
        <f t="shared" ca="1" si="27"/>
        <v>35.674822655450072</v>
      </c>
      <c r="O104" s="5">
        <f t="shared" ca="1" si="32"/>
        <v>62.443618289354475</v>
      </c>
      <c r="P104" s="5">
        <f t="shared" ca="1" si="28"/>
        <v>34.3083621451757</v>
      </c>
      <c r="Q104" s="5">
        <f t="shared" ca="1" si="29"/>
        <v>16.266035482455958</v>
      </c>
      <c r="R104" s="5">
        <f t="shared" ca="1" si="35"/>
        <v>19.055726610989591</v>
      </c>
      <c r="S104" s="5">
        <f t="shared" si="33"/>
        <v>25</v>
      </c>
      <c r="T104" s="5">
        <f t="shared" ca="1" si="34"/>
        <v>0</v>
      </c>
      <c r="U104" s="6">
        <f t="shared" si="26"/>
        <v>1.3500000000003638</v>
      </c>
      <c r="V104" s="6">
        <f t="shared" si="20"/>
        <v>-28.269999999999527</v>
      </c>
      <c r="W104" s="8">
        <f t="shared" ca="1" si="36"/>
        <v>0</v>
      </c>
      <c r="X104" s="8">
        <f t="shared" ca="1" si="37"/>
        <v>2</v>
      </c>
      <c r="Y104" s="8">
        <f t="shared" ca="1" si="38"/>
        <v>-53.839999999998327</v>
      </c>
      <c r="Z104" s="8">
        <f t="shared" ca="1" si="39"/>
        <v>805.11000000000149</v>
      </c>
    </row>
    <row r="105" spans="1:26" x14ac:dyDescent="0.2">
      <c r="A105" s="2">
        <v>38510</v>
      </c>
      <c r="B105" s="1">
        <v>6144.25</v>
      </c>
      <c r="C105" s="1">
        <v>6146.94</v>
      </c>
      <c r="D105" s="1">
        <v>6096.84</v>
      </c>
      <c r="E105" s="1">
        <v>6105.79</v>
      </c>
      <c r="F105" s="1">
        <v>3953800</v>
      </c>
      <c r="G105" s="5">
        <f t="shared" si="21"/>
        <v>6.1999999999998181</v>
      </c>
      <c r="H105" s="5">
        <f t="shared" si="22"/>
        <v>0</v>
      </c>
      <c r="I105" s="5">
        <f t="shared" si="23"/>
        <v>6.1999999999998181</v>
      </c>
      <c r="J105" s="5">
        <f t="shared" si="24"/>
        <v>0</v>
      </c>
      <c r="K105" s="5">
        <f t="shared" ca="1" si="30"/>
        <v>20.335998220744106</v>
      </c>
      <c r="L105" s="5">
        <f t="shared" ca="1" si="31"/>
        <v>9.4315938855132035</v>
      </c>
      <c r="M105" s="5">
        <f t="shared" si="25"/>
        <v>50.099999999999454</v>
      </c>
      <c r="N105" s="5">
        <f t="shared" ca="1" si="27"/>
        <v>36.631798421272833</v>
      </c>
      <c r="O105" s="5">
        <f t="shared" ca="1" si="32"/>
        <v>61.561931268686259</v>
      </c>
      <c r="P105" s="5">
        <f t="shared" ca="1" si="28"/>
        <v>33.033398728165139</v>
      </c>
      <c r="Q105" s="5">
        <f t="shared" ca="1" si="29"/>
        <v>15.320497085039669</v>
      </c>
      <c r="R105" s="5">
        <f t="shared" ca="1" si="35"/>
        <v>20.311160311724109</v>
      </c>
      <c r="S105" s="5">
        <f t="shared" si="33"/>
        <v>25</v>
      </c>
      <c r="T105" s="5">
        <f t="shared" ca="1" si="34"/>
        <v>0</v>
      </c>
      <c r="U105" s="6">
        <f t="shared" si="26"/>
        <v>6.680000000000291</v>
      </c>
      <c r="V105" s="6">
        <f t="shared" si="20"/>
        <v>38.460000000000036</v>
      </c>
      <c r="W105" s="8">
        <f t="shared" ca="1" si="36"/>
        <v>0</v>
      </c>
      <c r="X105" s="8">
        <f t="shared" ca="1" si="37"/>
        <v>2</v>
      </c>
      <c r="Y105" s="8">
        <f t="shared" ca="1" si="38"/>
        <v>90.280000000000655</v>
      </c>
      <c r="Z105" s="8">
        <f t="shared" ca="1" si="39"/>
        <v>895.39000000000215</v>
      </c>
    </row>
    <row r="106" spans="1:26" x14ac:dyDescent="0.2">
      <c r="A106" s="2">
        <v>38511</v>
      </c>
      <c r="B106" s="1">
        <v>6121.34</v>
      </c>
      <c r="C106" s="1">
        <v>6170.47</v>
      </c>
      <c r="D106" s="1">
        <v>6121.21</v>
      </c>
      <c r="E106" s="1">
        <v>6161.66</v>
      </c>
      <c r="F106" s="1">
        <v>3659200</v>
      </c>
      <c r="G106" s="5">
        <f t="shared" si="21"/>
        <v>23.530000000000655</v>
      </c>
      <c r="H106" s="5">
        <f t="shared" si="22"/>
        <v>0</v>
      </c>
      <c r="I106" s="5">
        <f t="shared" si="23"/>
        <v>23.530000000000655</v>
      </c>
      <c r="J106" s="5">
        <f t="shared" si="24"/>
        <v>0</v>
      </c>
      <c r="K106" s="5">
        <f t="shared" ca="1" si="30"/>
        <v>20.564141204976718</v>
      </c>
      <c r="L106" s="5">
        <f t="shared" ca="1" si="31"/>
        <v>8.757908607976546</v>
      </c>
      <c r="M106" s="5">
        <f t="shared" si="25"/>
        <v>64.680000000000291</v>
      </c>
      <c r="N106" s="5">
        <f t="shared" ca="1" si="27"/>
        <v>40.264008390657153</v>
      </c>
      <c r="O106" s="5">
        <f t="shared" ca="1" si="32"/>
        <v>61.784650463780117</v>
      </c>
      <c r="P106" s="5">
        <f t="shared" ca="1" si="28"/>
        <v>33.283576180514267</v>
      </c>
      <c r="Q106" s="5">
        <f t="shared" ca="1" si="29"/>
        <v>14.174893832426349</v>
      </c>
      <c r="R106" s="5">
        <f t="shared" ca="1" si="35"/>
        <v>21.736363745933609</v>
      </c>
      <c r="S106" s="5">
        <f t="shared" si="33"/>
        <v>25</v>
      </c>
      <c r="T106" s="5">
        <f t="shared" ca="1" si="34"/>
        <v>0</v>
      </c>
      <c r="U106" s="6">
        <f t="shared" si="26"/>
        <v>15.550000000000182</v>
      </c>
      <c r="V106" s="6">
        <f t="shared" si="20"/>
        <v>-40.319999999999709</v>
      </c>
      <c r="W106" s="8">
        <f t="shared" ca="1" si="36"/>
        <v>0</v>
      </c>
      <c r="X106" s="8">
        <f t="shared" ca="1" si="37"/>
        <v>2</v>
      </c>
      <c r="Y106" s="8">
        <f t="shared" ca="1" si="38"/>
        <v>-49.539999999999054</v>
      </c>
      <c r="Z106" s="8">
        <f t="shared" ca="1" si="39"/>
        <v>845.85000000000309</v>
      </c>
    </row>
    <row r="107" spans="1:26" x14ac:dyDescent="0.2">
      <c r="A107" s="2">
        <v>38512</v>
      </c>
      <c r="B107" s="1">
        <v>6172.37</v>
      </c>
      <c r="C107" s="1">
        <v>6188.59</v>
      </c>
      <c r="D107" s="1">
        <v>6144.27</v>
      </c>
      <c r="E107" s="1">
        <v>6145.92</v>
      </c>
      <c r="F107" s="1">
        <v>4624400</v>
      </c>
      <c r="G107" s="5">
        <f t="shared" si="21"/>
        <v>18.119999999999891</v>
      </c>
      <c r="H107" s="5">
        <f t="shared" si="22"/>
        <v>0</v>
      </c>
      <c r="I107" s="5">
        <f t="shared" si="23"/>
        <v>18.119999999999891</v>
      </c>
      <c r="J107" s="5">
        <f t="shared" si="24"/>
        <v>0</v>
      </c>
      <c r="K107" s="5">
        <f t="shared" ca="1" si="30"/>
        <v>20.389559690335517</v>
      </c>
      <c r="L107" s="5">
        <f t="shared" ca="1" si="31"/>
        <v>8.1323437074067932</v>
      </c>
      <c r="M107" s="5">
        <f t="shared" si="25"/>
        <v>44.319999999999709</v>
      </c>
      <c r="N107" s="5">
        <f t="shared" ca="1" si="27"/>
        <v>42.974747554537188</v>
      </c>
      <c r="O107" s="5">
        <f t="shared" ca="1" si="32"/>
        <v>60.537175430652944</v>
      </c>
      <c r="P107" s="5">
        <f t="shared" ca="1" si="28"/>
        <v>33.681055558484616</v>
      </c>
      <c r="Q107" s="5">
        <f t="shared" ca="1" si="29"/>
        <v>13.43363586020399</v>
      </c>
      <c r="R107" s="5">
        <f t="shared" ca="1" si="35"/>
        <v>23.253391160833864</v>
      </c>
      <c r="S107" s="5">
        <f t="shared" si="33"/>
        <v>25</v>
      </c>
      <c r="T107" s="5">
        <f t="shared" ca="1" si="34"/>
        <v>0</v>
      </c>
      <c r="U107" s="6">
        <f t="shared" si="26"/>
        <v>10.710000000000036</v>
      </c>
      <c r="V107" s="6">
        <f t="shared" si="20"/>
        <v>26.449999999999818</v>
      </c>
      <c r="W107" s="8">
        <f t="shared" ca="1" si="36"/>
        <v>0</v>
      </c>
      <c r="X107" s="8">
        <f t="shared" ca="1" si="37"/>
        <v>2</v>
      </c>
      <c r="Y107" s="8">
        <f t="shared" ca="1" si="38"/>
        <v>74.319999999999709</v>
      </c>
      <c r="Z107" s="8">
        <f t="shared" ca="1" si="39"/>
        <v>920.1700000000028</v>
      </c>
    </row>
    <row r="108" spans="1:26" x14ac:dyDescent="0.2">
      <c r="A108" s="2">
        <v>38513</v>
      </c>
      <c r="B108" s="1">
        <v>6188.1</v>
      </c>
      <c r="C108" s="1">
        <v>6198.3</v>
      </c>
      <c r="D108" s="1">
        <v>6158.13</v>
      </c>
      <c r="E108" s="1">
        <v>6192.35</v>
      </c>
      <c r="F108" s="1">
        <v>3877600</v>
      </c>
      <c r="G108" s="5">
        <f t="shared" si="21"/>
        <v>9.7100000000000364</v>
      </c>
      <c r="H108" s="5">
        <f t="shared" si="22"/>
        <v>0</v>
      </c>
      <c r="I108" s="5">
        <f t="shared" si="23"/>
        <v>9.7100000000000364</v>
      </c>
      <c r="J108" s="5">
        <f t="shared" si="24"/>
        <v>0</v>
      </c>
      <c r="K108" s="5">
        <f t="shared" ca="1" si="30"/>
        <v>19.626733998168699</v>
      </c>
      <c r="L108" s="5">
        <f t="shared" ca="1" si="31"/>
        <v>7.5514620140205935</v>
      </c>
      <c r="M108" s="5">
        <f t="shared" si="25"/>
        <v>52.380000000000109</v>
      </c>
      <c r="N108" s="5">
        <f t="shared" ca="1" si="27"/>
        <v>44.429998145323566</v>
      </c>
      <c r="O108" s="5">
        <f t="shared" ca="1" si="32"/>
        <v>59.954520042749166</v>
      </c>
      <c r="P108" s="5">
        <f t="shared" ca="1" si="28"/>
        <v>32.73603722317236</v>
      </c>
      <c r="Q108" s="5">
        <f t="shared" ca="1" si="29"/>
        <v>12.595317264880446</v>
      </c>
      <c r="R108" s="5">
        <f t="shared" ca="1" si="35"/>
        <v>24.76600594544027</v>
      </c>
      <c r="S108" s="5">
        <f t="shared" si="33"/>
        <v>25</v>
      </c>
      <c r="T108" s="5">
        <f t="shared" ca="1" si="34"/>
        <v>0</v>
      </c>
      <c r="U108" s="6">
        <f t="shared" si="26"/>
        <v>42.180000000000291</v>
      </c>
      <c r="V108" s="6">
        <f t="shared" si="20"/>
        <v>-4.25</v>
      </c>
      <c r="W108" s="8">
        <f t="shared" ca="1" si="36"/>
        <v>0</v>
      </c>
      <c r="X108" s="8">
        <f t="shared" ca="1" si="37"/>
        <v>2</v>
      </c>
      <c r="Y108" s="8">
        <f t="shared" ca="1" si="38"/>
        <v>75.860000000000582</v>
      </c>
      <c r="Z108" s="8">
        <f t="shared" ca="1" si="39"/>
        <v>996.03000000000338</v>
      </c>
    </row>
    <row r="109" spans="1:26" x14ac:dyDescent="0.2">
      <c r="A109" s="2">
        <v>38516</v>
      </c>
      <c r="B109" s="1">
        <v>6194.9</v>
      </c>
      <c r="C109" s="1">
        <v>6236.15</v>
      </c>
      <c r="D109" s="1">
        <v>6167.78</v>
      </c>
      <c r="E109" s="1">
        <v>6231.05</v>
      </c>
      <c r="F109" s="1">
        <v>3403800</v>
      </c>
      <c r="G109" s="5">
        <f t="shared" si="21"/>
        <v>37.849999999999454</v>
      </c>
      <c r="H109" s="5">
        <f t="shared" si="22"/>
        <v>0</v>
      </c>
      <c r="I109" s="5">
        <f t="shared" si="23"/>
        <v>37.849999999999454</v>
      </c>
      <c r="J109" s="5">
        <f t="shared" si="24"/>
        <v>0</v>
      </c>
      <c r="K109" s="5">
        <f t="shared" ca="1" si="30"/>
        <v>20.928395855442325</v>
      </c>
      <c r="L109" s="5">
        <f t="shared" ca="1" si="31"/>
        <v>7.0120718701619795</v>
      </c>
      <c r="M109" s="5">
        <f t="shared" si="25"/>
        <v>68.369999999999891</v>
      </c>
      <c r="N109" s="5">
        <f t="shared" ca="1" si="27"/>
        <v>49.80705449153092</v>
      </c>
      <c r="O109" s="5">
        <f t="shared" ca="1" si="32"/>
        <v>60.55562575398136</v>
      </c>
      <c r="P109" s="5">
        <f t="shared" ca="1" si="28"/>
        <v>34.560613642187228</v>
      </c>
      <c r="Q109" s="5">
        <f t="shared" ca="1" si="29"/>
        <v>11.579554802471769</v>
      </c>
      <c r="R109" s="5">
        <f t="shared" ca="1" si="35"/>
        <v>26.554652270161029</v>
      </c>
      <c r="S109" s="5">
        <f t="shared" si="33"/>
        <v>25</v>
      </c>
      <c r="T109" s="5">
        <f t="shared" ca="1" si="34"/>
        <v>0</v>
      </c>
      <c r="U109" s="6">
        <f t="shared" si="26"/>
        <v>2.5499999999992724</v>
      </c>
      <c r="V109" s="6">
        <f t="shared" si="20"/>
        <v>-36.150000000000546</v>
      </c>
      <c r="W109" s="8">
        <f t="shared" ca="1" si="36"/>
        <v>0</v>
      </c>
      <c r="X109" s="8">
        <f t="shared" ca="1" si="37"/>
        <v>2</v>
      </c>
      <c r="Y109" s="8">
        <f t="shared" ca="1" si="38"/>
        <v>-67.200000000002547</v>
      </c>
      <c r="Z109" s="8">
        <f t="shared" ca="1" si="39"/>
        <v>928.83000000000084</v>
      </c>
    </row>
    <row r="110" spans="1:26" x14ac:dyDescent="0.2">
      <c r="A110" s="2">
        <v>38517</v>
      </c>
      <c r="B110" s="1">
        <v>6244.56</v>
      </c>
      <c r="C110" s="1">
        <v>6266.25</v>
      </c>
      <c r="D110" s="1">
        <v>6205.76</v>
      </c>
      <c r="E110" s="1">
        <v>6205.76</v>
      </c>
      <c r="F110" s="1">
        <v>3768600</v>
      </c>
      <c r="G110" s="5">
        <f t="shared" si="21"/>
        <v>30.100000000000364</v>
      </c>
      <c r="H110" s="5">
        <f t="shared" si="22"/>
        <v>0</v>
      </c>
      <c r="I110" s="5">
        <f t="shared" si="23"/>
        <v>30.100000000000364</v>
      </c>
      <c r="J110" s="5">
        <f t="shared" si="24"/>
        <v>0</v>
      </c>
      <c r="K110" s="5">
        <f t="shared" ca="1" si="30"/>
        <v>21.583510437196473</v>
      </c>
      <c r="L110" s="5">
        <f t="shared" ca="1" si="31"/>
        <v>6.5112095937218379</v>
      </c>
      <c r="M110" s="5">
        <f t="shared" si="25"/>
        <v>60.489999999999782</v>
      </c>
      <c r="N110" s="5">
        <f t="shared" ca="1" si="27"/>
        <v>53.64816174315861</v>
      </c>
      <c r="O110" s="5">
        <f t="shared" ca="1" si="32"/>
        <v>60.550938200125529</v>
      </c>
      <c r="P110" s="5">
        <f t="shared" ca="1" si="28"/>
        <v>35.645212244046995</v>
      </c>
      <c r="Q110" s="5">
        <f t="shared" ca="1" si="29"/>
        <v>10.75327614611319</v>
      </c>
      <c r="R110" s="5">
        <f t="shared" ca="1" si="35"/>
        <v>28.48990294680371</v>
      </c>
      <c r="S110" s="5">
        <f t="shared" si="33"/>
        <v>25</v>
      </c>
      <c r="T110" s="5">
        <f t="shared" ca="1" si="34"/>
        <v>0</v>
      </c>
      <c r="U110" s="6">
        <f t="shared" si="26"/>
        <v>13.510000000000218</v>
      </c>
      <c r="V110" s="6">
        <f t="shared" si="20"/>
        <v>38.800000000000182</v>
      </c>
      <c r="W110" s="8">
        <f t="shared" ca="1" si="36"/>
        <v>0</v>
      </c>
      <c r="X110" s="8">
        <f t="shared" ca="1" si="37"/>
        <v>2</v>
      </c>
      <c r="Y110" s="8">
        <f t="shared" ca="1" si="38"/>
        <v>104.6200000000008</v>
      </c>
      <c r="Z110" s="8">
        <f t="shared" ca="1" si="39"/>
        <v>1033.4500000000016</v>
      </c>
    </row>
    <row r="111" spans="1:26" x14ac:dyDescent="0.2">
      <c r="A111" s="2">
        <v>38518</v>
      </c>
      <c r="B111" s="1">
        <v>6219.8</v>
      </c>
      <c r="C111" s="1">
        <v>6252.1</v>
      </c>
      <c r="D111" s="1">
        <v>6215.73</v>
      </c>
      <c r="E111" s="1">
        <v>6252.1</v>
      </c>
      <c r="F111" s="1">
        <v>3383200</v>
      </c>
      <c r="G111" s="5">
        <f t="shared" si="21"/>
        <v>0</v>
      </c>
      <c r="H111" s="5">
        <f t="shared" si="22"/>
        <v>0</v>
      </c>
      <c r="I111" s="5">
        <f t="shared" si="23"/>
        <v>0</v>
      </c>
      <c r="J111" s="5">
        <f t="shared" si="24"/>
        <v>0</v>
      </c>
      <c r="K111" s="5">
        <f t="shared" ca="1" si="30"/>
        <v>20.041831120253867</v>
      </c>
      <c r="L111" s="5">
        <f t="shared" ca="1" si="31"/>
        <v>6.0461231941702778</v>
      </c>
      <c r="M111" s="5">
        <f t="shared" si="25"/>
        <v>46.340000000000146</v>
      </c>
      <c r="N111" s="5">
        <f t="shared" ca="1" si="27"/>
        <v>53.64816174315861</v>
      </c>
      <c r="O111" s="5">
        <f t="shared" ca="1" si="32"/>
        <v>59.535871185830857</v>
      </c>
      <c r="P111" s="5">
        <f t="shared" ca="1" si="28"/>
        <v>33.663454856815285</v>
      </c>
      <c r="Q111" s="5">
        <f t="shared" ca="1" si="29"/>
        <v>10.155429111465182</v>
      </c>
      <c r="R111" s="5">
        <f t="shared" ca="1" si="35"/>
        <v>30.286921432257628</v>
      </c>
      <c r="S111" s="5">
        <f t="shared" si="33"/>
        <v>25</v>
      </c>
      <c r="T111" s="5">
        <f t="shared" ca="1" si="34"/>
        <v>0</v>
      </c>
      <c r="U111" s="6">
        <f t="shared" si="26"/>
        <v>14.039999999999964</v>
      </c>
      <c r="V111" s="6">
        <f t="shared" si="20"/>
        <v>-32.300000000000182</v>
      </c>
      <c r="W111" s="8">
        <f t="shared" ca="1" si="36"/>
        <v>0</v>
      </c>
      <c r="X111" s="8">
        <f t="shared" ca="1" si="37"/>
        <v>2</v>
      </c>
      <c r="Y111" s="8">
        <f t="shared" ca="1" si="38"/>
        <v>-36.520000000000437</v>
      </c>
      <c r="Z111" s="8">
        <f t="shared" ca="1" si="39"/>
        <v>996.9300000000012</v>
      </c>
    </row>
    <row r="112" spans="1:26" x14ac:dyDescent="0.2">
      <c r="A112" s="2">
        <v>38519</v>
      </c>
      <c r="B112" s="1">
        <v>6298.35</v>
      </c>
      <c r="C112" s="1">
        <v>6298.35</v>
      </c>
      <c r="D112" s="1">
        <v>6249</v>
      </c>
      <c r="E112" s="1">
        <v>6282.41</v>
      </c>
      <c r="F112" s="1">
        <v>3643000</v>
      </c>
      <c r="G112" s="5">
        <f t="shared" si="21"/>
        <v>46.25</v>
      </c>
      <c r="H112" s="5">
        <f t="shared" si="22"/>
        <v>0</v>
      </c>
      <c r="I112" s="5">
        <f t="shared" si="23"/>
        <v>46.25</v>
      </c>
      <c r="J112" s="5">
        <f t="shared" si="24"/>
        <v>0</v>
      </c>
      <c r="K112" s="5">
        <f t="shared" ca="1" si="30"/>
        <v>21.913843183092876</v>
      </c>
      <c r="L112" s="5">
        <f t="shared" ca="1" si="31"/>
        <v>5.6142572517295433</v>
      </c>
      <c r="M112" s="5">
        <f t="shared" si="25"/>
        <v>49.350000000000364</v>
      </c>
      <c r="N112" s="5">
        <f t="shared" ca="1" si="27"/>
        <v>59.210718044114394</v>
      </c>
      <c r="O112" s="5">
        <f t="shared" ca="1" si="32"/>
        <v>58.808308958271539</v>
      </c>
      <c r="P112" s="5">
        <f t="shared" ca="1" si="28"/>
        <v>37.263175172478135</v>
      </c>
      <c r="Q112" s="5">
        <f t="shared" ca="1" si="29"/>
        <v>9.5467075166423125</v>
      </c>
      <c r="R112" s="5">
        <f t="shared" ca="1" si="35"/>
        <v>32.352906904533107</v>
      </c>
      <c r="S112" s="5">
        <f t="shared" si="33"/>
        <v>25</v>
      </c>
      <c r="T112" s="5">
        <f t="shared" ca="1" si="34"/>
        <v>0</v>
      </c>
      <c r="U112" s="6">
        <f t="shared" si="26"/>
        <v>46.25</v>
      </c>
      <c r="V112" s="6">
        <f t="shared" si="20"/>
        <v>15.940000000000509</v>
      </c>
      <c r="W112" s="8">
        <f t="shared" ca="1" si="36"/>
        <v>0</v>
      </c>
      <c r="X112" s="8">
        <f t="shared" ca="1" si="37"/>
        <v>2</v>
      </c>
      <c r="Y112" s="8">
        <f t="shared" ca="1" si="38"/>
        <v>124.38000000000102</v>
      </c>
      <c r="Z112" s="8">
        <f t="shared" ca="1" si="39"/>
        <v>1121.3100000000022</v>
      </c>
    </row>
    <row r="113" spans="1:26" x14ac:dyDescent="0.2">
      <c r="A113" s="2">
        <v>38520</v>
      </c>
      <c r="B113" s="1">
        <v>6304.24</v>
      </c>
      <c r="C113" s="1">
        <v>6357.39</v>
      </c>
      <c r="D113" s="1">
        <v>6293.23</v>
      </c>
      <c r="E113" s="1">
        <v>6293.56</v>
      </c>
      <c r="F113" s="1">
        <v>4754400</v>
      </c>
      <c r="G113" s="5">
        <f t="shared" si="21"/>
        <v>59.039999999999964</v>
      </c>
      <c r="H113" s="5">
        <f t="shared" si="22"/>
        <v>0</v>
      </c>
      <c r="I113" s="5">
        <f t="shared" si="23"/>
        <v>59.039999999999964</v>
      </c>
      <c r="J113" s="5">
        <f t="shared" si="24"/>
        <v>0</v>
      </c>
      <c r="K113" s="5">
        <f t="shared" ca="1" si="30"/>
        <v>24.565711527157664</v>
      </c>
      <c r="L113" s="5">
        <f t="shared" ca="1" si="31"/>
        <v>5.2132388766060043</v>
      </c>
      <c r="M113" s="5">
        <f t="shared" si="25"/>
        <v>74.980000000000473</v>
      </c>
      <c r="N113" s="5">
        <f t="shared" ca="1" si="27"/>
        <v>64.987087819273029</v>
      </c>
      <c r="O113" s="5">
        <f t="shared" ca="1" si="32"/>
        <v>59.963429746966462</v>
      </c>
      <c r="P113" s="5">
        <f t="shared" ca="1" si="28"/>
        <v>40.967822605911628</v>
      </c>
      <c r="Q113" s="5">
        <f t="shared" ca="1" si="29"/>
        <v>8.694030509270096</v>
      </c>
      <c r="R113" s="5">
        <f t="shared" ca="1" si="35"/>
        <v>34.683919827014535</v>
      </c>
      <c r="S113" s="5">
        <f t="shared" si="33"/>
        <v>25</v>
      </c>
      <c r="T113" s="5">
        <f t="shared" ca="1" si="34"/>
        <v>0</v>
      </c>
      <c r="U113" s="6">
        <f t="shared" si="26"/>
        <v>21.829999999999927</v>
      </c>
      <c r="V113" s="6">
        <f t="shared" si="20"/>
        <v>10.679999999999382</v>
      </c>
      <c r="W113" s="8">
        <f t="shared" ca="1" si="36"/>
        <v>0</v>
      </c>
      <c r="X113" s="8">
        <f t="shared" ca="1" si="37"/>
        <v>2</v>
      </c>
      <c r="Y113" s="8">
        <f t="shared" ca="1" si="38"/>
        <v>65.019999999998618</v>
      </c>
      <c r="Z113" s="8">
        <f t="shared" ca="1" si="39"/>
        <v>1186.3300000000008</v>
      </c>
    </row>
    <row r="114" spans="1:26" x14ac:dyDescent="0.2">
      <c r="A114" s="2">
        <v>38523</v>
      </c>
      <c r="B114" s="1">
        <v>6311.67</v>
      </c>
      <c r="C114" s="1">
        <v>6315.29</v>
      </c>
      <c r="D114" s="1">
        <v>6272.97</v>
      </c>
      <c r="E114" s="1">
        <v>6296.89</v>
      </c>
      <c r="F114" s="1">
        <v>3003800</v>
      </c>
      <c r="G114" s="5">
        <f t="shared" si="21"/>
        <v>0</v>
      </c>
      <c r="H114" s="5">
        <f t="shared" si="22"/>
        <v>20.259999999999309</v>
      </c>
      <c r="I114" s="5">
        <f t="shared" si="23"/>
        <v>0</v>
      </c>
      <c r="J114" s="5">
        <f t="shared" si="24"/>
        <v>20.259999999999309</v>
      </c>
      <c r="K114" s="5">
        <f t="shared" ca="1" si="30"/>
        <v>22.811017846646401</v>
      </c>
      <c r="L114" s="5">
        <f t="shared" ca="1" si="31"/>
        <v>6.288007528276955</v>
      </c>
      <c r="M114" s="5">
        <f t="shared" si="25"/>
        <v>42.319999999999709</v>
      </c>
      <c r="N114" s="5">
        <f t="shared" ca="1" si="27"/>
        <v>56.782005945149173</v>
      </c>
      <c r="O114" s="5">
        <f t="shared" ca="1" si="32"/>
        <v>58.703184765040263</v>
      </c>
      <c r="P114" s="5">
        <f t="shared" ca="1" si="28"/>
        <v>38.858228796184726</v>
      </c>
      <c r="Q114" s="5">
        <f t="shared" ca="1" si="29"/>
        <v>10.71152707207408</v>
      </c>
      <c r="R114" s="5">
        <f t="shared" ca="1" si="35"/>
        <v>36.26235454973844</v>
      </c>
      <c r="S114" s="5">
        <f t="shared" si="33"/>
        <v>25</v>
      </c>
      <c r="T114" s="5">
        <f t="shared" ca="1" si="34"/>
        <v>0</v>
      </c>
      <c r="U114" s="6">
        <f t="shared" si="26"/>
        <v>18.109999999999673</v>
      </c>
      <c r="V114" s="6">
        <f t="shared" si="20"/>
        <v>14.779999999999745</v>
      </c>
      <c r="W114" s="8">
        <f t="shared" ca="1" si="36"/>
        <v>0</v>
      </c>
      <c r="X114" s="8">
        <f t="shared" ca="1" si="37"/>
        <v>2</v>
      </c>
      <c r="Y114" s="8">
        <f t="shared" ca="1" si="38"/>
        <v>65.779999999998836</v>
      </c>
      <c r="Z114" s="8">
        <f t="shared" ca="1" si="39"/>
        <v>1252.1099999999997</v>
      </c>
    </row>
    <row r="115" spans="1:26" x14ac:dyDescent="0.2">
      <c r="A115" s="2">
        <v>38524</v>
      </c>
      <c r="B115" s="1">
        <v>6304.33</v>
      </c>
      <c r="C115" s="1">
        <v>6304.88</v>
      </c>
      <c r="D115" s="1">
        <v>6265.69</v>
      </c>
      <c r="E115" s="1">
        <v>6278.46</v>
      </c>
      <c r="F115" s="1">
        <v>3397400</v>
      </c>
      <c r="G115" s="5">
        <f t="shared" si="21"/>
        <v>0</v>
      </c>
      <c r="H115" s="5">
        <f t="shared" si="22"/>
        <v>7.2800000000006548</v>
      </c>
      <c r="I115" s="5">
        <f t="shared" si="23"/>
        <v>0</v>
      </c>
      <c r="J115" s="5">
        <f t="shared" si="24"/>
        <v>7.2800000000006548</v>
      </c>
      <c r="K115" s="5">
        <f t="shared" ca="1" si="30"/>
        <v>21.181659429028802</v>
      </c>
      <c r="L115" s="5">
        <f t="shared" ca="1" si="31"/>
        <v>6.3588641334000764</v>
      </c>
      <c r="M115" s="5">
        <f t="shared" si="25"/>
        <v>39.190000000000509</v>
      </c>
      <c r="N115" s="5">
        <f t="shared" ca="1" si="27"/>
        <v>53.821762908858297</v>
      </c>
      <c r="O115" s="5">
        <f t="shared" ca="1" si="32"/>
        <v>57.309385853251712</v>
      </c>
      <c r="P115" s="5">
        <f t="shared" ca="1" si="28"/>
        <v>36.960192669429844</v>
      </c>
      <c r="Q115" s="5">
        <f t="shared" ca="1" si="29"/>
        <v>11.095676630845063</v>
      </c>
      <c r="R115" s="5">
        <f t="shared" ca="1" si="35"/>
        <v>37.516598003961285</v>
      </c>
      <c r="S115" s="5">
        <f t="shared" si="33"/>
        <v>25</v>
      </c>
      <c r="T115" s="5">
        <f t="shared" ca="1" si="34"/>
        <v>0</v>
      </c>
      <c r="U115" s="6">
        <f t="shared" si="26"/>
        <v>7.4399999999995998</v>
      </c>
      <c r="V115" s="6">
        <f t="shared" si="20"/>
        <v>25.869999999999891</v>
      </c>
      <c r="W115" s="8">
        <f t="shared" ca="1" si="36"/>
        <v>0</v>
      </c>
      <c r="X115" s="8">
        <f t="shared" ca="1" si="37"/>
        <v>2</v>
      </c>
      <c r="Y115" s="8">
        <f t="shared" ca="1" si="38"/>
        <v>66.619999999998981</v>
      </c>
      <c r="Z115" s="8">
        <f t="shared" ca="1" si="39"/>
        <v>1318.7299999999987</v>
      </c>
    </row>
    <row r="116" spans="1:26" x14ac:dyDescent="0.2">
      <c r="A116" s="2">
        <v>38525</v>
      </c>
      <c r="B116" s="1">
        <v>6291.91</v>
      </c>
      <c r="C116" s="1">
        <v>6381.23</v>
      </c>
      <c r="D116" s="1">
        <v>6291.91</v>
      </c>
      <c r="E116" s="1">
        <v>6357.83</v>
      </c>
      <c r="F116" s="1">
        <v>4315600</v>
      </c>
      <c r="G116" s="5">
        <f t="shared" si="21"/>
        <v>76.349999999999454</v>
      </c>
      <c r="H116" s="5">
        <f t="shared" si="22"/>
        <v>0</v>
      </c>
      <c r="I116" s="5">
        <f t="shared" si="23"/>
        <v>76.349999999999454</v>
      </c>
      <c r="J116" s="5">
        <f t="shared" si="24"/>
        <v>0</v>
      </c>
      <c r="K116" s="5">
        <f t="shared" ca="1" si="30"/>
        <v>25.122255184098137</v>
      </c>
      <c r="L116" s="5">
        <f t="shared" ca="1" si="31"/>
        <v>5.9046595524429284</v>
      </c>
      <c r="M116" s="5">
        <f t="shared" si="25"/>
        <v>102.76999999999953</v>
      </c>
      <c r="N116" s="5">
        <f t="shared" ca="1" si="27"/>
        <v>61.938467923213224</v>
      </c>
      <c r="O116" s="5">
        <f t="shared" ca="1" si="32"/>
        <v>60.556572578019406</v>
      </c>
      <c r="P116" s="5">
        <f t="shared" ca="1" si="28"/>
        <v>41.485596219520716</v>
      </c>
      <c r="Q116" s="5">
        <f t="shared" ca="1" si="29"/>
        <v>9.7506501789471809</v>
      </c>
      <c r="R116" s="5">
        <f t="shared" ca="1" si="35"/>
        <v>39.261017283907854</v>
      </c>
      <c r="S116" s="5">
        <f t="shared" si="33"/>
        <v>25</v>
      </c>
      <c r="T116" s="5">
        <f t="shared" ca="1" si="34"/>
        <v>0</v>
      </c>
      <c r="U116" s="6">
        <f t="shared" si="26"/>
        <v>13.449999999999818</v>
      </c>
      <c r="V116" s="6">
        <f t="shared" si="20"/>
        <v>-65.920000000000073</v>
      </c>
      <c r="W116" s="8">
        <f t="shared" ca="1" si="36"/>
        <v>0</v>
      </c>
      <c r="X116" s="8">
        <f t="shared" ca="1" si="37"/>
        <v>2</v>
      </c>
      <c r="Y116" s="8">
        <f t="shared" ca="1" si="38"/>
        <v>-104.94000000000051</v>
      </c>
      <c r="Z116" s="8">
        <f t="shared" ca="1" si="39"/>
        <v>1213.7899999999981</v>
      </c>
    </row>
    <row r="117" spans="1:26" x14ac:dyDescent="0.2">
      <c r="A117" s="2">
        <v>38526</v>
      </c>
      <c r="B117" s="1">
        <v>6382.6</v>
      </c>
      <c r="C117" s="1">
        <v>6401.81</v>
      </c>
      <c r="D117" s="1">
        <v>6369.21</v>
      </c>
      <c r="E117" s="1">
        <v>6373.86</v>
      </c>
      <c r="F117" s="1">
        <v>4360000</v>
      </c>
      <c r="G117" s="5">
        <f t="shared" si="21"/>
        <v>20.580000000000837</v>
      </c>
      <c r="H117" s="5">
        <f t="shared" si="22"/>
        <v>0</v>
      </c>
      <c r="I117" s="5">
        <f t="shared" si="23"/>
        <v>20.580000000000837</v>
      </c>
      <c r="J117" s="5">
        <f t="shared" si="24"/>
        <v>0</v>
      </c>
      <c r="K117" s="5">
        <f t="shared" ca="1" si="30"/>
        <v>24.797808385234045</v>
      </c>
      <c r="L117" s="5">
        <f t="shared" ca="1" si="31"/>
        <v>5.4828981558398624</v>
      </c>
      <c r="M117" s="5">
        <f t="shared" si="25"/>
        <v>43.980000000000473</v>
      </c>
      <c r="N117" s="5">
        <f t="shared" ca="1" si="27"/>
        <v>63.786194034788139</v>
      </c>
      <c r="O117" s="5">
        <f t="shared" ca="1" si="32"/>
        <v>59.372531679589486</v>
      </c>
      <c r="P117" s="5">
        <f t="shared" ca="1" si="28"/>
        <v>41.766466215485295</v>
      </c>
      <c r="Q117" s="5">
        <f t="shared" ca="1" si="29"/>
        <v>9.2347386926818888</v>
      </c>
      <c r="R117" s="5">
        <f t="shared" ca="1" si="35"/>
        <v>41.012815623256444</v>
      </c>
      <c r="S117" s="5">
        <f t="shared" si="33"/>
        <v>25</v>
      </c>
      <c r="T117" s="5">
        <f t="shared" ca="1" si="34"/>
        <v>0</v>
      </c>
      <c r="U117" s="6">
        <f t="shared" si="26"/>
        <v>24.770000000000437</v>
      </c>
      <c r="V117" s="6">
        <f t="shared" si="20"/>
        <v>8.7400000000006912</v>
      </c>
      <c r="W117" s="8">
        <f t="shared" ca="1" si="36"/>
        <v>0</v>
      </c>
      <c r="X117" s="8">
        <f t="shared" ca="1" si="37"/>
        <v>2</v>
      </c>
      <c r="Y117" s="8">
        <f t="shared" ca="1" si="38"/>
        <v>67.020000000002256</v>
      </c>
      <c r="Z117" s="8">
        <f t="shared" ca="1" si="39"/>
        <v>1280.8100000000004</v>
      </c>
    </row>
    <row r="118" spans="1:26" x14ac:dyDescent="0.2">
      <c r="A118" s="2">
        <v>38527</v>
      </c>
      <c r="B118" s="1">
        <v>6350.74</v>
      </c>
      <c r="C118" s="1">
        <v>6363.88</v>
      </c>
      <c r="D118" s="1">
        <v>6324.22</v>
      </c>
      <c r="E118" s="1">
        <v>6340.69</v>
      </c>
      <c r="F118" s="1">
        <v>3248600</v>
      </c>
      <c r="G118" s="5">
        <f t="shared" si="21"/>
        <v>0</v>
      </c>
      <c r="H118" s="5">
        <f t="shared" si="22"/>
        <v>44.989999999999782</v>
      </c>
      <c r="I118" s="5">
        <f t="shared" si="23"/>
        <v>0</v>
      </c>
      <c r="J118" s="5">
        <f t="shared" si="24"/>
        <v>44.989999999999782</v>
      </c>
      <c r="K118" s="5">
        <f t="shared" ca="1" si="30"/>
        <v>23.02653635771733</v>
      </c>
      <c r="L118" s="5">
        <f t="shared" ca="1" si="31"/>
        <v>8.304834001851285</v>
      </c>
      <c r="M118" s="5">
        <f t="shared" si="25"/>
        <v>49.639999999999418</v>
      </c>
      <c r="N118" s="5">
        <f t="shared" ca="1" si="27"/>
        <v>46.987100107384961</v>
      </c>
      <c r="O118" s="5">
        <f t="shared" ca="1" si="32"/>
        <v>58.677350845333052</v>
      </c>
      <c r="P118" s="5">
        <f t="shared" ca="1" si="28"/>
        <v>39.242631144703019</v>
      </c>
      <c r="Q118" s="5">
        <f t="shared" ca="1" si="29"/>
        <v>14.153389480281584</v>
      </c>
      <c r="R118" s="5">
        <f t="shared" ca="1" si="35"/>
        <v>41.43955022926562</v>
      </c>
      <c r="S118" s="5">
        <f t="shared" si="33"/>
        <v>25</v>
      </c>
      <c r="T118" s="5">
        <f t="shared" ca="1" si="34"/>
        <v>0</v>
      </c>
      <c r="U118" s="6">
        <f t="shared" si="26"/>
        <v>-23.119999999999891</v>
      </c>
      <c r="V118" s="6">
        <f t="shared" si="20"/>
        <v>10.050000000000182</v>
      </c>
      <c r="W118" s="8">
        <f t="shared" ca="1" si="36"/>
        <v>0</v>
      </c>
      <c r="X118" s="8">
        <f t="shared" ca="1" si="37"/>
        <v>2</v>
      </c>
      <c r="Y118" s="8">
        <f t="shared" ca="1" si="38"/>
        <v>-26.139999999999418</v>
      </c>
      <c r="Z118" s="8">
        <f t="shared" ca="1" si="39"/>
        <v>1254.670000000001</v>
      </c>
    </row>
    <row r="119" spans="1:26" x14ac:dyDescent="0.2">
      <c r="A119" s="2">
        <v>38530</v>
      </c>
      <c r="B119" s="1">
        <v>6307.61</v>
      </c>
      <c r="C119" s="1">
        <v>6342.45</v>
      </c>
      <c r="D119" s="1">
        <v>6279.39</v>
      </c>
      <c r="E119" s="1">
        <v>6302.99</v>
      </c>
      <c r="F119" s="1">
        <v>3169400</v>
      </c>
      <c r="G119" s="5">
        <f t="shared" si="21"/>
        <v>0</v>
      </c>
      <c r="H119" s="5">
        <f t="shared" si="22"/>
        <v>44.829999999999927</v>
      </c>
      <c r="I119" s="5">
        <f t="shared" si="23"/>
        <v>0</v>
      </c>
      <c r="J119" s="5">
        <f t="shared" si="24"/>
        <v>44.829999999999927</v>
      </c>
      <c r="K119" s="5">
        <f t="shared" ca="1" si="30"/>
        <v>21.381783760737523</v>
      </c>
      <c r="L119" s="5">
        <f t="shared" ca="1" si="31"/>
        <v>10.913774430290474</v>
      </c>
      <c r="M119" s="5">
        <f t="shared" si="25"/>
        <v>63.059999999999491</v>
      </c>
      <c r="N119" s="5">
        <f t="shared" ca="1" si="27"/>
        <v>32.413154987224083</v>
      </c>
      <c r="O119" s="5">
        <f t="shared" ca="1" si="32"/>
        <v>58.990397213523515</v>
      </c>
      <c r="P119" s="5">
        <f t="shared" ca="1" si="28"/>
        <v>36.246210859274839</v>
      </c>
      <c r="Q119" s="5">
        <f t="shared" ca="1" si="29"/>
        <v>18.500933958431624</v>
      </c>
      <c r="R119" s="5">
        <f t="shared" ca="1" si="35"/>
        <v>40.794807711976937</v>
      </c>
      <c r="S119" s="5">
        <f t="shared" si="33"/>
        <v>25</v>
      </c>
      <c r="T119" s="5">
        <f t="shared" ca="1" si="34"/>
        <v>0</v>
      </c>
      <c r="U119" s="6">
        <f t="shared" si="26"/>
        <v>-33.079999999999927</v>
      </c>
      <c r="V119" s="6">
        <f t="shared" si="20"/>
        <v>4.6199999999998909</v>
      </c>
      <c r="W119" s="8">
        <f t="shared" ca="1" si="36"/>
        <v>0</v>
      </c>
      <c r="X119" s="8">
        <f t="shared" ca="1" si="37"/>
        <v>2</v>
      </c>
      <c r="Y119" s="8">
        <f t="shared" ca="1" si="38"/>
        <v>-56.920000000000073</v>
      </c>
      <c r="Z119" s="8">
        <f t="shared" ca="1" si="39"/>
        <v>1197.7500000000009</v>
      </c>
    </row>
    <row r="120" spans="1:26" x14ac:dyDescent="0.2">
      <c r="A120" s="2">
        <v>38531</v>
      </c>
      <c r="B120" s="1">
        <v>6303.66</v>
      </c>
      <c r="C120" s="1">
        <v>6323.1</v>
      </c>
      <c r="D120" s="1">
        <v>6294.18</v>
      </c>
      <c r="E120" s="1">
        <v>6316.84</v>
      </c>
      <c r="F120" s="1">
        <v>2907600</v>
      </c>
      <c r="G120" s="5">
        <f t="shared" si="21"/>
        <v>0</v>
      </c>
      <c r="H120" s="5">
        <f t="shared" si="22"/>
        <v>0</v>
      </c>
      <c r="I120" s="5">
        <f t="shared" si="23"/>
        <v>0</v>
      </c>
      <c r="J120" s="5">
        <f t="shared" si="24"/>
        <v>0</v>
      </c>
      <c r="K120" s="5">
        <f t="shared" ca="1" si="30"/>
        <v>19.854513492113416</v>
      </c>
      <c r="L120" s="5">
        <f t="shared" ca="1" si="31"/>
        <v>10.134219113841153</v>
      </c>
      <c r="M120" s="5">
        <f t="shared" si="25"/>
        <v>28.920000000000073</v>
      </c>
      <c r="N120" s="5">
        <f t="shared" ca="1" si="27"/>
        <v>32.41315498722409</v>
      </c>
      <c r="O120" s="5">
        <f t="shared" ca="1" si="32"/>
        <v>56.842511698271842</v>
      </c>
      <c r="P120" s="5">
        <f t="shared" ca="1" si="28"/>
        <v>34.928986948191174</v>
      </c>
      <c r="Q120" s="5">
        <f t="shared" ca="1" si="29"/>
        <v>17.828591332548839</v>
      </c>
      <c r="R120" s="5">
        <f t="shared" ca="1" si="35"/>
        <v>40.196118231637449</v>
      </c>
      <c r="S120" s="5">
        <f t="shared" si="33"/>
        <v>25</v>
      </c>
      <c r="T120" s="5">
        <f t="shared" ca="1" si="34"/>
        <v>0</v>
      </c>
      <c r="U120" s="6">
        <f t="shared" si="26"/>
        <v>0.67000000000007276</v>
      </c>
      <c r="V120" s="6">
        <f t="shared" si="20"/>
        <v>-13.180000000000291</v>
      </c>
      <c r="W120" s="8">
        <f t="shared" ca="1" si="36"/>
        <v>0</v>
      </c>
      <c r="X120" s="8">
        <f t="shared" ca="1" si="37"/>
        <v>2</v>
      </c>
      <c r="Y120" s="8">
        <f t="shared" ca="1" si="38"/>
        <v>-25.020000000000437</v>
      </c>
      <c r="Z120" s="8">
        <f t="shared" ca="1" si="39"/>
        <v>1172.7300000000005</v>
      </c>
    </row>
    <row r="121" spans="1:26" x14ac:dyDescent="0.2">
      <c r="A121" s="2">
        <v>38532</v>
      </c>
      <c r="B121" s="1">
        <v>6370.14</v>
      </c>
      <c r="C121" s="1">
        <v>6375.68</v>
      </c>
      <c r="D121" s="1">
        <v>6231.65</v>
      </c>
      <c r="E121" s="1">
        <v>6231.65</v>
      </c>
      <c r="F121" s="1">
        <v>3902800</v>
      </c>
      <c r="G121" s="5">
        <f t="shared" si="21"/>
        <v>52.579999999999927</v>
      </c>
      <c r="H121" s="5">
        <f t="shared" si="22"/>
        <v>62.530000000000655</v>
      </c>
      <c r="I121" s="5">
        <f t="shared" si="23"/>
        <v>0</v>
      </c>
      <c r="J121" s="5">
        <f t="shared" si="24"/>
        <v>62.530000000000655</v>
      </c>
      <c r="K121" s="5">
        <f t="shared" ca="1" si="30"/>
        <v>18.436333956962461</v>
      </c>
      <c r="L121" s="5">
        <f t="shared" ca="1" si="31"/>
        <v>13.876774891423974</v>
      </c>
      <c r="M121" s="5">
        <f t="shared" si="25"/>
        <v>144.03000000000065</v>
      </c>
      <c r="N121" s="5">
        <f t="shared" ca="1" si="27"/>
        <v>14.110555214393026</v>
      </c>
      <c r="O121" s="5">
        <f t="shared" ca="1" si="32"/>
        <v>63.070189434109615</v>
      </c>
      <c r="P121" s="5">
        <f t="shared" ca="1" si="28"/>
        <v>29.231454863827828</v>
      </c>
      <c r="Q121" s="5">
        <f t="shared" ca="1" si="29"/>
        <v>22.002113860655598</v>
      </c>
      <c r="R121" s="5">
        <f t="shared" ca="1" si="35"/>
        <v>38.332863730405705</v>
      </c>
      <c r="S121" s="5">
        <f t="shared" si="33"/>
        <v>25</v>
      </c>
      <c r="T121" s="5">
        <f t="shared" ca="1" si="34"/>
        <v>0</v>
      </c>
      <c r="U121" s="6">
        <f t="shared" si="26"/>
        <v>53.300000000000182</v>
      </c>
      <c r="V121" s="6">
        <f t="shared" si="20"/>
        <v>138.49000000000069</v>
      </c>
      <c r="W121" s="8">
        <f t="shared" ca="1" si="36"/>
        <v>0</v>
      </c>
      <c r="X121" s="8">
        <f t="shared" ca="1" si="37"/>
        <v>2</v>
      </c>
      <c r="Y121" s="8">
        <f t="shared" ca="1" si="38"/>
        <v>383.58000000000175</v>
      </c>
      <c r="Z121" s="8">
        <f t="shared" ca="1" si="39"/>
        <v>1556.3100000000022</v>
      </c>
    </row>
    <row r="122" spans="1:26" x14ac:dyDescent="0.2">
      <c r="A122" s="2">
        <v>38533</v>
      </c>
      <c r="B122" s="1">
        <v>6278.75</v>
      </c>
      <c r="C122" s="1">
        <v>6280.53</v>
      </c>
      <c r="D122" s="1">
        <v>6240.84</v>
      </c>
      <c r="E122" s="1">
        <v>6241.94</v>
      </c>
      <c r="F122" s="1">
        <v>2752600</v>
      </c>
      <c r="G122" s="5">
        <f t="shared" si="21"/>
        <v>0</v>
      </c>
      <c r="H122" s="5">
        <f t="shared" si="22"/>
        <v>0</v>
      </c>
      <c r="I122" s="5">
        <f t="shared" si="23"/>
        <v>0</v>
      </c>
      <c r="J122" s="5">
        <f t="shared" si="24"/>
        <v>0</v>
      </c>
      <c r="K122" s="5">
        <f t="shared" ca="1" si="30"/>
        <v>17.119452960036572</v>
      </c>
      <c r="L122" s="5">
        <f t="shared" ca="1" si="31"/>
        <v>12.885576684893691</v>
      </c>
      <c r="M122" s="5">
        <f t="shared" si="25"/>
        <v>48.880000000000109</v>
      </c>
      <c r="N122" s="5">
        <f t="shared" ca="1" si="27"/>
        <v>14.110555214393028</v>
      </c>
      <c r="O122" s="5">
        <f t="shared" ca="1" si="32"/>
        <v>62.05660447453036</v>
      </c>
      <c r="P122" s="5">
        <f t="shared" ca="1" si="28"/>
        <v>27.5868348018668</v>
      </c>
      <c r="Q122" s="5">
        <f t="shared" ca="1" si="29"/>
        <v>20.764230969456708</v>
      </c>
      <c r="R122" s="5">
        <f t="shared" ca="1" si="35"/>
        <v>36.602698836404805</v>
      </c>
      <c r="S122" s="5">
        <f t="shared" si="33"/>
        <v>25</v>
      </c>
      <c r="T122" s="5">
        <f t="shared" ca="1" si="34"/>
        <v>0</v>
      </c>
      <c r="U122" s="6">
        <f t="shared" si="26"/>
        <v>47.100000000000364</v>
      </c>
      <c r="V122" s="6">
        <f t="shared" si="20"/>
        <v>36.8100000000004</v>
      </c>
      <c r="W122" s="8">
        <f t="shared" ca="1" si="36"/>
        <v>0</v>
      </c>
      <c r="X122" s="8">
        <f t="shared" ca="1" si="37"/>
        <v>2</v>
      </c>
      <c r="Y122" s="8">
        <f t="shared" ca="1" si="38"/>
        <v>167.82000000000153</v>
      </c>
      <c r="Z122" s="8">
        <f t="shared" ca="1" si="39"/>
        <v>1724.1300000000037</v>
      </c>
    </row>
    <row r="123" spans="1:26" x14ac:dyDescent="0.2">
      <c r="A123" s="2">
        <v>38534</v>
      </c>
      <c r="B123" s="1">
        <v>6240.08</v>
      </c>
      <c r="C123" s="1">
        <v>6275.48</v>
      </c>
      <c r="D123" s="1">
        <v>6195.17</v>
      </c>
      <c r="E123" s="1">
        <v>6272.14</v>
      </c>
      <c r="F123" s="1">
        <v>2739000</v>
      </c>
      <c r="G123" s="5">
        <f t="shared" si="21"/>
        <v>0</v>
      </c>
      <c r="H123" s="5">
        <f t="shared" si="22"/>
        <v>45.670000000000073</v>
      </c>
      <c r="I123" s="5">
        <f t="shared" si="23"/>
        <v>0</v>
      </c>
      <c r="J123" s="5">
        <f t="shared" si="24"/>
        <v>45.670000000000073</v>
      </c>
      <c r="K123" s="5">
        <f t="shared" ca="1" si="30"/>
        <v>15.896634891462531</v>
      </c>
      <c r="L123" s="5">
        <f t="shared" ca="1" si="31"/>
        <v>15.227321207401289</v>
      </c>
      <c r="M123" s="5">
        <f t="shared" si="25"/>
        <v>80.309999999999491</v>
      </c>
      <c r="N123" s="5">
        <f t="shared" ca="1" si="27"/>
        <v>2.1504775354880956</v>
      </c>
      <c r="O123" s="5">
        <f t="shared" ca="1" si="32"/>
        <v>63.360418440635293</v>
      </c>
      <c r="P123" s="5">
        <f t="shared" ca="1" si="28"/>
        <v>25.089220183033788</v>
      </c>
      <c r="Q123" s="5">
        <f t="shared" ca="1" si="29"/>
        <v>24.032860865128796</v>
      </c>
      <c r="R123" s="5">
        <f t="shared" ca="1" si="35"/>
        <v>34.141825886339326</v>
      </c>
      <c r="S123" s="5">
        <f t="shared" si="33"/>
        <v>25</v>
      </c>
      <c r="T123" s="5">
        <f t="shared" ca="1" si="34"/>
        <v>0</v>
      </c>
      <c r="U123" s="6">
        <f t="shared" si="26"/>
        <v>-1.8599999999996726</v>
      </c>
      <c r="V123" s="6">
        <f t="shared" si="20"/>
        <v>-32.0600000000004</v>
      </c>
      <c r="W123" s="8">
        <f t="shared" ca="1" si="36"/>
        <v>0</v>
      </c>
      <c r="X123" s="8">
        <f t="shared" ca="1" si="37"/>
        <v>2</v>
      </c>
      <c r="Y123" s="8">
        <f t="shared" ca="1" si="38"/>
        <v>-67.840000000000146</v>
      </c>
      <c r="Z123" s="8">
        <f t="shared" ca="1" si="39"/>
        <v>1656.2900000000036</v>
      </c>
    </row>
    <row r="124" spans="1:26" x14ac:dyDescent="0.2">
      <c r="A124" s="2">
        <v>38537</v>
      </c>
      <c r="B124" s="1">
        <v>6269.63</v>
      </c>
      <c r="C124" s="1">
        <v>6288.96</v>
      </c>
      <c r="D124" s="1">
        <v>6257.9</v>
      </c>
      <c r="E124" s="1">
        <v>6271.2</v>
      </c>
      <c r="F124" s="1">
        <v>2599200</v>
      </c>
      <c r="G124" s="5">
        <f t="shared" si="21"/>
        <v>13.480000000000473</v>
      </c>
      <c r="H124" s="5">
        <f t="shared" si="22"/>
        <v>0</v>
      </c>
      <c r="I124" s="5">
        <f t="shared" si="23"/>
        <v>13.480000000000473</v>
      </c>
      <c r="J124" s="5">
        <f t="shared" si="24"/>
        <v>0</v>
      </c>
      <c r="K124" s="5">
        <f t="shared" ca="1" si="30"/>
        <v>15.724018113500954</v>
      </c>
      <c r="L124" s="5">
        <f t="shared" ca="1" si="31"/>
        <v>14.139655406872626</v>
      </c>
      <c r="M124" s="5">
        <f t="shared" si="25"/>
        <v>31.0600000000004</v>
      </c>
      <c r="N124" s="5">
        <f t="shared" ca="1" si="27"/>
        <v>5.3053175308370593</v>
      </c>
      <c r="O124" s="5">
        <f t="shared" ca="1" si="32"/>
        <v>61.053245694875656</v>
      </c>
      <c r="P124" s="5">
        <f t="shared" ca="1" si="28"/>
        <v>25.754598194638987</v>
      </c>
      <c r="Q124" s="5">
        <f t="shared" ca="1" si="29"/>
        <v>23.15954745065978</v>
      </c>
      <c r="R124" s="5">
        <f t="shared" ca="1" si="35"/>
        <v>32.082075289517739</v>
      </c>
      <c r="S124" s="5">
        <f t="shared" si="33"/>
        <v>25</v>
      </c>
      <c r="T124" s="5">
        <f t="shared" ca="1" si="34"/>
        <v>0</v>
      </c>
      <c r="U124" s="6">
        <f t="shared" si="26"/>
        <v>-2.5100000000002183</v>
      </c>
      <c r="V124" s="6">
        <f t="shared" si="20"/>
        <v>-1.569999999999709</v>
      </c>
      <c r="W124" s="8">
        <f t="shared" ca="1" si="36"/>
        <v>0</v>
      </c>
      <c r="X124" s="8">
        <f t="shared" ca="1" si="37"/>
        <v>2</v>
      </c>
      <c r="Y124" s="8">
        <f t="shared" ca="1" si="38"/>
        <v>-8.1599999999998545</v>
      </c>
      <c r="Z124" s="8">
        <f t="shared" ca="1" si="39"/>
        <v>1648.1300000000037</v>
      </c>
    </row>
    <row r="125" spans="1:26" x14ac:dyDescent="0.2">
      <c r="A125" s="2">
        <v>38538</v>
      </c>
      <c r="B125" s="1">
        <v>6269.78</v>
      </c>
      <c r="C125" s="1">
        <v>6279.2</v>
      </c>
      <c r="D125" s="1">
        <v>6232.04</v>
      </c>
      <c r="E125" s="1">
        <v>6232.04</v>
      </c>
      <c r="F125" s="1">
        <v>2839600</v>
      </c>
      <c r="G125" s="5">
        <f t="shared" si="21"/>
        <v>0</v>
      </c>
      <c r="H125" s="5">
        <f t="shared" si="22"/>
        <v>25.859999999999673</v>
      </c>
      <c r="I125" s="5">
        <f t="shared" si="23"/>
        <v>0</v>
      </c>
      <c r="J125" s="5">
        <f t="shared" si="24"/>
        <v>25.859999999999673</v>
      </c>
      <c r="K125" s="5">
        <f t="shared" ca="1" si="30"/>
        <v>14.6008739625366</v>
      </c>
      <c r="L125" s="5">
        <f t="shared" ca="1" si="31"/>
        <v>14.976822877810271</v>
      </c>
      <c r="M125" s="5">
        <f t="shared" si="25"/>
        <v>47.159999999999854</v>
      </c>
      <c r="N125" s="5">
        <f t="shared" ca="1" si="27"/>
        <v>1.2710554080763938</v>
      </c>
      <c r="O125" s="5">
        <f t="shared" ca="1" si="32"/>
        <v>60.06087100238453</v>
      </c>
      <c r="P125" s="5">
        <f t="shared" ca="1" si="28"/>
        <v>24.310126907678242</v>
      </c>
      <c r="Q125" s="5">
        <f t="shared" ca="1" si="29"/>
        <v>24.93607339996062</v>
      </c>
      <c r="R125" s="5">
        <f t="shared" ca="1" si="35"/>
        <v>29.881288155129074</v>
      </c>
      <c r="S125" s="5">
        <f t="shared" si="33"/>
        <v>25</v>
      </c>
      <c r="T125" s="5">
        <f t="shared" ca="1" si="34"/>
        <v>-1</v>
      </c>
      <c r="U125" s="6">
        <f t="shared" si="26"/>
        <v>-1.4200000000000728</v>
      </c>
      <c r="V125" s="6">
        <f t="shared" si="20"/>
        <v>37.739999999999782</v>
      </c>
      <c r="W125" s="8">
        <f t="shared" ca="1" si="36"/>
        <v>-1</v>
      </c>
      <c r="X125" s="8">
        <f t="shared" ca="1" si="37"/>
        <v>2</v>
      </c>
      <c r="Y125" s="8">
        <f t="shared" ca="1" si="38"/>
        <v>72.639999999999418</v>
      </c>
      <c r="Z125" s="8">
        <f t="shared" ca="1" si="39"/>
        <v>1720.7700000000032</v>
      </c>
    </row>
    <row r="126" spans="1:26" x14ac:dyDescent="0.2">
      <c r="A126" s="2">
        <v>38539</v>
      </c>
      <c r="B126" s="1">
        <v>6249.29</v>
      </c>
      <c r="C126" s="1">
        <v>6256.9</v>
      </c>
      <c r="D126" s="1">
        <v>6221.03</v>
      </c>
      <c r="E126" s="1">
        <v>6222.05</v>
      </c>
      <c r="F126" s="1">
        <v>3558600</v>
      </c>
      <c r="G126" s="5">
        <f t="shared" si="21"/>
        <v>0</v>
      </c>
      <c r="H126" s="5">
        <f t="shared" si="22"/>
        <v>11.010000000000218</v>
      </c>
      <c r="I126" s="5">
        <f t="shared" si="23"/>
        <v>0</v>
      </c>
      <c r="J126" s="5">
        <f t="shared" si="24"/>
        <v>11.010000000000218</v>
      </c>
      <c r="K126" s="5">
        <f t="shared" ca="1" si="30"/>
        <v>13.557954393783985</v>
      </c>
      <c r="L126" s="5">
        <f t="shared" ca="1" si="31"/>
        <v>14.693478386538123</v>
      </c>
      <c r="M126" s="5">
        <f t="shared" si="25"/>
        <v>35.869999999999891</v>
      </c>
      <c r="N126" s="5">
        <f t="shared" ca="1" si="27"/>
        <v>4.0193501037053991</v>
      </c>
      <c r="O126" s="5">
        <f t="shared" ca="1" si="32"/>
        <v>58.332951645071347</v>
      </c>
      <c r="P126" s="5">
        <f t="shared" ca="1" si="28"/>
        <v>23.242359612244172</v>
      </c>
      <c r="Q126" s="5">
        <f t="shared" ca="1" si="29"/>
        <v>25.188984908463141</v>
      </c>
      <c r="R126" s="5">
        <f t="shared" ca="1" si="35"/>
        <v>28.03400686574167</v>
      </c>
      <c r="S126" s="5">
        <f t="shared" si="33"/>
        <v>25</v>
      </c>
      <c r="T126" s="5">
        <f t="shared" ca="1" si="34"/>
        <v>0</v>
      </c>
      <c r="U126" s="6">
        <f t="shared" si="26"/>
        <v>17.25</v>
      </c>
      <c r="V126" s="6">
        <f t="shared" si="20"/>
        <v>27.239999999999782</v>
      </c>
      <c r="W126" s="8">
        <f t="shared" ca="1" si="36"/>
        <v>0</v>
      </c>
      <c r="X126" s="8">
        <f t="shared" ca="1" si="37"/>
        <v>1</v>
      </c>
      <c r="Y126" s="8">
        <f t="shared" ca="1" si="38"/>
        <v>61.739999999999782</v>
      </c>
      <c r="Z126" s="8">
        <f t="shared" ca="1" si="39"/>
        <v>1782.5100000000029</v>
      </c>
    </row>
    <row r="127" spans="1:26" x14ac:dyDescent="0.2">
      <c r="A127" s="2">
        <v>38540</v>
      </c>
      <c r="B127" s="1">
        <v>6219.46</v>
      </c>
      <c r="C127" s="1">
        <v>6221.59</v>
      </c>
      <c r="D127" s="1">
        <v>6180.58</v>
      </c>
      <c r="E127" s="1">
        <v>6212.6</v>
      </c>
      <c r="F127" s="1">
        <v>3135600</v>
      </c>
      <c r="G127" s="5">
        <f t="shared" si="21"/>
        <v>0</v>
      </c>
      <c r="H127" s="5">
        <f t="shared" si="22"/>
        <v>40.449999999999818</v>
      </c>
      <c r="I127" s="5">
        <f t="shared" si="23"/>
        <v>0</v>
      </c>
      <c r="J127" s="5">
        <f t="shared" si="24"/>
        <v>40.449999999999818</v>
      </c>
      <c r="K127" s="5">
        <f t="shared" ca="1" si="30"/>
        <v>12.589529079942272</v>
      </c>
      <c r="L127" s="5">
        <f t="shared" ca="1" si="31"/>
        <v>16.533229930356814</v>
      </c>
      <c r="M127" s="5">
        <f t="shared" si="25"/>
        <v>41.470000000000255</v>
      </c>
      <c r="N127" s="5">
        <f t="shared" ca="1" si="27"/>
        <v>13.541645724637139</v>
      </c>
      <c r="O127" s="5">
        <f t="shared" ca="1" si="32"/>
        <v>57.128455098994841</v>
      </c>
      <c r="P127" s="5">
        <f t="shared" ca="1" si="28"/>
        <v>22.037230060092735</v>
      </c>
      <c r="Q127" s="5">
        <f t="shared" ca="1" si="29"/>
        <v>28.940446405748705</v>
      </c>
      <c r="R127" s="5">
        <f t="shared" ca="1" si="35"/>
        <v>26.998838212805634</v>
      </c>
      <c r="S127" s="5">
        <f t="shared" si="33"/>
        <v>25</v>
      </c>
      <c r="T127" s="5">
        <f t="shared" ca="1" si="34"/>
        <v>0</v>
      </c>
      <c r="U127" s="6">
        <f t="shared" si="26"/>
        <v>-2.5900000000001455</v>
      </c>
      <c r="V127" s="6">
        <f t="shared" si="20"/>
        <v>6.8599999999996726</v>
      </c>
      <c r="W127" s="8">
        <f t="shared" ca="1" si="36"/>
        <v>0</v>
      </c>
      <c r="X127" s="8">
        <f t="shared" ca="1" si="37"/>
        <v>1</v>
      </c>
      <c r="Y127" s="8">
        <f t="shared" ca="1" si="38"/>
        <v>4.2699999999995271</v>
      </c>
      <c r="Z127" s="8">
        <f t="shared" ca="1" si="39"/>
        <v>1786.7800000000025</v>
      </c>
    </row>
    <row r="128" spans="1:26" x14ac:dyDescent="0.2">
      <c r="A128" s="2">
        <v>38541</v>
      </c>
      <c r="B128" s="1">
        <v>6199.79</v>
      </c>
      <c r="C128" s="1">
        <v>6230.51</v>
      </c>
      <c r="D128" s="1">
        <v>6186.79</v>
      </c>
      <c r="E128" s="1">
        <v>6201.4</v>
      </c>
      <c r="F128" s="1">
        <v>2969200</v>
      </c>
      <c r="G128" s="5">
        <f t="shared" si="21"/>
        <v>8.9200000000000728</v>
      </c>
      <c r="H128" s="5">
        <f t="shared" si="22"/>
        <v>0</v>
      </c>
      <c r="I128" s="5">
        <f t="shared" si="23"/>
        <v>8.9200000000000728</v>
      </c>
      <c r="J128" s="5">
        <f t="shared" si="24"/>
        <v>0</v>
      </c>
      <c r="K128" s="5">
        <f t="shared" ca="1" si="30"/>
        <v>12.327419859946401</v>
      </c>
      <c r="L128" s="5">
        <f t="shared" ca="1" si="31"/>
        <v>15.352284935331328</v>
      </c>
      <c r="M128" s="5">
        <f t="shared" si="25"/>
        <v>43.720000000000255</v>
      </c>
      <c r="N128" s="5">
        <f t="shared" ca="1" si="27"/>
        <v>10.92809731085349</v>
      </c>
      <c r="O128" s="5">
        <f t="shared" ca="1" si="32"/>
        <v>56.170708306209512</v>
      </c>
      <c r="P128" s="5">
        <f t="shared" ca="1" si="28"/>
        <v>21.946349319194251</v>
      </c>
      <c r="Q128" s="5">
        <f t="shared" ca="1" si="29"/>
        <v>27.331478270916122</v>
      </c>
      <c r="R128" s="5">
        <f t="shared" ca="1" si="35"/>
        <v>25.850928148380483</v>
      </c>
      <c r="S128" s="5">
        <f t="shared" si="33"/>
        <v>25</v>
      </c>
      <c r="T128" s="5">
        <f t="shared" ca="1" si="34"/>
        <v>0</v>
      </c>
      <c r="U128" s="6">
        <f t="shared" si="26"/>
        <v>-12.8100000000004</v>
      </c>
      <c r="V128" s="6">
        <f t="shared" si="20"/>
        <v>-1.6099999999996726</v>
      </c>
      <c r="W128" s="8">
        <f t="shared" ca="1" si="36"/>
        <v>0</v>
      </c>
      <c r="X128" s="8">
        <f t="shared" ca="1" si="37"/>
        <v>1</v>
      </c>
      <c r="Y128" s="8">
        <f t="shared" ca="1" si="38"/>
        <v>-14.420000000000073</v>
      </c>
      <c r="Z128" s="8">
        <f t="shared" ca="1" si="39"/>
        <v>1772.3600000000024</v>
      </c>
    </row>
    <row r="129" spans="1:26" x14ac:dyDescent="0.2">
      <c r="A129" s="2">
        <v>38544</v>
      </c>
      <c r="B129" s="1">
        <v>6255.4</v>
      </c>
      <c r="C129" s="1">
        <v>6305.61</v>
      </c>
      <c r="D129" s="1">
        <v>6249.41</v>
      </c>
      <c r="E129" s="1">
        <v>6298.86</v>
      </c>
      <c r="F129" s="1">
        <v>3622000</v>
      </c>
      <c r="G129" s="5">
        <f t="shared" si="21"/>
        <v>75.099999999999454</v>
      </c>
      <c r="H129" s="5">
        <f t="shared" si="22"/>
        <v>0</v>
      </c>
      <c r="I129" s="5">
        <f t="shared" si="23"/>
        <v>75.099999999999454</v>
      </c>
      <c r="J129" s="5">
        <f t="shared" si="24"/>
        <v>0</v>
      </c>
      <c r="K129" s="5">
        <f t="shared" ca="1" si="30"/>
        <v>16.811175584235905</v>
      </c>
      <c r="L129" s="5">
        <f t="shared" ca="1" si="31"/>
        <v>14.255693154236232</v>
      </c>
      <c r="M129" s="5">
        <f t="shared" si="25"/>
        <v>104.21000000000004</v>
      </c>
      <c r="N129" s="5">
        <f t="shared" ca="1" si="27"/>
        <v>8.2257483092753745</v>
      </c>
      <c r="O129" s="5">
        <f t="shared" ca="1" si="32"/>
        <v>59.60208628433741</v>
      </c>
      <c r="P129" s="5">
        <f t="shared" ca="1" si="28"/>
        <v>28.205683109877388</v>
      </c>
      <c r="Q129" s="5">
        <f t="shared" ca="1" si="29"/>
        <v>23.918110997370285</v>
      </c>
      <c r="R129" s="5">
        <f t="shared" ca="1" si="35"/>
        <v>24.591986731301542</v>
      </c>
      <c r="S129" s="5">
        <f t="shared" si="33"/>
        <v>25</v>
      </c>
      <c r="T129" s="5">
        <f t="shared" ca="1" si="34"/>
        <v>0</v>
      </c>
      <c r="U129" s="6">
        <f t="shared" si="26"/>
        <v>54</v>
      </c>
      <c r="V129" s="6">
        <f t="shared" si="20"/>
        <v>-43.460000000000036</v>
      </c>
      <c r="W129" s="8">
        <f t="shared" ca="1" si="36"/>
        <v>0</v>
      </c>
      <c r="X129" s="8">
        <f t="shared" ca="1" si="37"/>
        <v>1</v>
      </c>
      <c r="Y129" s="8">
        <f t="shared" ca="1" si="38"/>
        <v>10.539999999999964</v>
      </c>
      <c r="Z129" s="8">
        <f t="shared" ca="1" si="39"/>
        <v>1782.9000000000024</v>
      </c>
    </row>
    <row r="130" spans="1:26" x14ac:dyDescent="0.2">
      <c r="A130" s="2">
        <v>38545</v>
      </c>
      <c r="B130" s="1">
        <v>6337.5</v>
      </c>
      <c r="C130" s="1">
        <v>6365.76</v>
      </c>
      <c r="D130" s="1">
        <v>6337.5</v>
      </c>
      <c r="E130" s="1">
        <v>6358.81</v>
      </c>
      <c r="F130" s="1">
        <v>4042400</v>
      </c>
      <c r="G130" s="5">
        <f t="shared" si="21"/>
        <v>60.150000000000546</v>
      </c>
      <c r="H130" s="5">
        <f t="shared" si="22"/>
        <v>0</v>
      </c>
      <c r="I130" s="5">
        <f t="shared" si="23"/>
        <v>60.150000000000546</v>
      </c>
      <c r="J130" s="5">
        <f t="shared" si="24"/>
        <v>0</v>
      </c>
      <c r="K130" s="5">
        <f t="shared" ca="1" si="30"/>
        <v>19.906805899647665</v>
      </c>
      <c r="L130" s="5">
        <f t="shared" ca="1" si="31"/>
        <v>13.237429357505073</v>
      </c>
      <c r="M130" s="5">
        <f t="shared" si="25"/>
        <v>66.900000000000546</v>
      </c>
      <c r="N130" s="5">
        <f t="shared" ca="1" si="27"/>
        <v>20.122282171839515</v>
      </c>
      <c r="O130" s="5">
        <f t="shared" ca="1" si="32"/>
        <v>60.123365835456205</v>
      </c>
      <c r="P130" s="5">
        <f t="shared" ca="1" si="28"/>
        <v>33.10993259114602</v>
      </c>
      <c r="Q130" s="5">
        <f t="shared" ca="1" si="29"/>
        <v>22.017112936978389</v>
      </c>
      <c r="R130" s="5">
        <f t="shared" ca="1" si="35"/>
        <v>24.2727221199114</v>
      </c>
      <c r="S130" s="5">
        <f t="shared" si="33"/>
        <v>25</v>
      </c>
      <c r="T130" s="5">
        <f t="shared" ca="1" si="34"/>
        <v>0</v>
      </c>
      <c r="U130" s="6">
        <f t="shared" si="26"/>
        <v>38.640000000000327</v>
      </c>
      <c r="V130" s="6">
        <f t="shared" si="20"/>
        <v>-21.3100000000004</v>
      </c>
      <c r="W130" s="8">
        <f t="shared" ca="1" si="36"/>
        <v>0</v>
      </c>
      <c r="X130" s="8">
        <f t="shared" ca="1" si="37"/>
        <v>1</v>
      </c>
      <c r="Y130" s="8">
        <f t="shared" ca="1" si="38"/>
        <v>17.329999999999927</v>
      </c>
      <c r="Z130" s="8">
        <f t="shared" ca="1" si="39"/>
        <v>1800.2300000000023</v>
      </c>
    </row>
    <row r="131" spans="1:26" x14ac:dyDescent="0.2">
      <c r="A131" s="2">
        <v>38546</v>
      </c>
      <c r="B131" s="1">
        <v>6360.6</v>
      </c>
      <c r="C131" s="1">
        <v>6406.99</v>
      </c>
      <c r="D131" s="1">
        <v>6352.21</v>
      </c>
      <c r="E131" s="1">
        <v>6377.09</v>
      </c>
      <c r="F131" s="1">
        <v>4290600</v>
      </c>
      <c r="G131" s="5">
        <f t="shared" si="21"/>
        <v>41.229999999999563</v>
      </c>
      <c r="H131" s="5">
        <f t="shared" si="22"/>
        <v>0</v>
      </c>
      <c r="I131" s="5">
        <f t="shared" si="23"/>
        <v>41.229999999999563</v>
      </c>
      <c r="J131" s="5">
        <f t="shared" si="24"/>
        <v>0</v>
      </c>
      <c r="K131" s="5">
        <f t="shared" ca="1" si="30"/>
        <v>21.429891192529944</v>
      </c>
      <c r="L131" s="5">
        <f t="shared" ca="1" si="31"/>
        <v>12.291898689111855</v>
      </c>
      <c r="M131" s="5">
        <f t="shared" si="25"/>
        <v>54.779999999999745</v>
      </c>
      <c r="N131" s="5">
        <f t="shared" ca="1" si="27"/>
        <v>27.098183505356655</v>
      </c>
      <c r="O131" s="5">
        <f t="shared" ca="1" si="32"/>
        <v>59.741696847209312</v>
      </c>
      <c r="P131" s="5">
        <f t="shared" ca="1" si="28"/>
        <v>35.870911479694584</v>
      </c>
      <c r="Q131" s="5">
        <f t="shared" ca="1" si="29"/>
        <v>20.575074592455341</v>
      </c>
      <c r="R131" s="5">
        <f t="shared" ca="1" si="35"/>
        <v>24.474540790300345</v>
      </c>
      <c r="S131" s="5">
        <f t="shared" si="33"/>
        <v>25</v>
      </c>
      <c r="T131" s="5">
        <f t="shared" ca="1" si="34"/>
        <v>0</v>
      </c>
      <c r="U131" s="6">
        <f t="shared" si="26"/>
        <v>1.7899999999999636</v>
      </c>
      <c r="V131" s="6">
        <f t="shared" si="20"/>
        <v>-16.489999999999782</v>
      </c>
      <c r="W131" s="8">
        <f t="shared" ca="1" si="36"/>
        <v>0</v>
      </c>
      <c r="X131" s="8">
        <f t="shared" ca="1" si="37"/>
        <v>1</v>
      </c>
      <c r="Y131" s="8">
        <f t="shared" ca="1" si="38"/>
        <v>-14.699999999999818</v>
      </c>
      <c r="Z131" s="8">
        <f t="shared" ca="1" si="39"/>
        <v>1785.5300000000025</v>
      </c>
    </row>
    <row r="132" spans="1:26" x14ac:dyDescent="0.2">
      <c r="A132" s="2">
        <v>38547</v>
      </c>
      <c r="B132" s="1">
        <v>6403.08</v>
      </c>
      <c r="C132" s="1">
        <v>6427.32</v>
      </c>
      <c r="D132" s="1">
        <v>6375.75</v>
      </c>
      <c r="E132" s="1">
        <v>6418.35</v>
      </c>
      <c r="F132" s="1">
        <v>4243600</v>
      </c>
      <c r="G132" s="5">
        <f t="shared" si="21"/>
        <v>20.329999999999927</v>
      </c>
      <c r="H132" s="5">
        <f t="shared" si="22"/>
        <v>0</v>
      </c>
      <c r="I132" s="5">
        <f t="shared" si="23"/>
        <v>20.329999999999927</v>
      </c>
      <c r="J132" s="5">
        <f t="shared" si="24"/>
        <v>0</v>
      </c>
      <c r="K132" s="5">
        <f t="shared" ca="1" si="30"/>
        <v>21.351327535920657</v>
      </c>
      <c r="L132" s="5">
        <f t="shared" ca="1" si="31"/>
        <v>11.413905925603867</v>
      </c>
      <c r="M132" s="5">
        <f t="shared" si="25"/>
        <v>51.569999999999709</v>
      </c>
      <c r="N132" s="5">
        <f t="shared" ca="1" si="27"/>
        <v>30.329164667744791</v>
      </c>
      <c r="O132" s="5">
        <f t="shared" ca="1" si="32"/>
        <v>59.15800421526577</v>
      </c>
      <c r="P132" s="5">
        <f t="shared" ca="1" si="28"/>
        <v>36.092034914205115</v>
      </c>
      <c r="Q132" s="5">
        <f t="shared" ca="1" si="29"/>
        <v>19.293933385701507</v>
      </c>
      <c r="R132" s="5">
        <f t="shared" ca="1" si="35"/>
        <v>24.892728210117806</v>
      </c>
      <c r="S132" s="5">
        <f t="shared" si="33"/>
        <v>25</v>
      </c>
      <c r="T132" s="5">
        <f t="shared" ca="1" si="34"/>
        <v>0</v>
      </c>
      <c r="U132" s="6">
        <f t="shared" si="26"/>
        <v>25.989999999999782</v>
      </c>
      <c r="V132" s="6">
        <f t="shared" ref="V132:V195" si="40">B132-E132</f>
        <v>-15.270000000000437</v>
      </c>
      <c r="W132" s="8">
        <f t="shared" ca="1" si="36"/>
        <v>0</v>
      </c>
      <c r="X132" s="8">
        <f t="shared" ca="1" si="37"/>
        <v>1</v>
      </c>
      <c r="Y132" s="8">
        <f t="shared" ca="1" si="38"/>
        <v>10.719999999999345</v>
      </c>
      <c r="Z132" s="8">
        <f t="shared" ca="1" si="39"/>
        <v>1796.2500000000018</v>
      </c>
    </row>
    <row r="133" spans="1:26" x14ac:dyDescent="0.2">
      <c r="A133" s="2">
        <v>38548</v>
      </c>
      <c r="B133" s="1">
        <v>6428.44</v>
      </c>
      <c r="C133" s="1">
        <v>6454.33</v>
      </c>
      <c r="D133" s="1">
        <v>6410.59</v>
      </c>
      <c r="E133" s="1">
        <v>6410.59</v>
      </c>
      <c r="F133" s="1">
        <v>4524800</v>
      </c>
      <c r="G133" s="5">
        <f t="shared" ref="G133:G196" si="41">IF((C133-C132) &gt; 0, (C133-C132), 0)</f>
        <v>27.010000000000218</v>
      </c>
      <c r="H133" s="5">
        <f t="shared" ref="H133:H196" si="42">IF((D132-D133) &gt; 0,(D132 - D133), 0)</f>
        <v>0</v>
      </c>
      <c r="I133" s="5">
        <f t="shared" ref="I133:I196" si="43">IF(G133&gt;H133,G133,0)</f>
        <v>27.010000000000218</v>
      </c>
      <c r="J133" s="5">
        <f t="shared" ref="J133:J196" si="44" xml:space="preserve"> IF(H133&gt;G133, H133, 0)</f>
        <v>0</v>
      </c>
      <c r="K133" s="5">
        <f t="shared" ca="1" si="30"/>
        <v>21.755518426212056</v>
      </c>
      <c r="L133" s="5">
        <f t="shared" ca="1" si="31"/>
        <v>10.598626930917876</v>
      </c>
      <c r="M133" s="5">
        <f t="shared" ref="M133:M196" si="45">MAX(ABS(C133-D133),ABS(C133-E132), ABS(D133-E132))</f>
        <v>43.739999999999782</v>
      </c>
      <c r="N133" s="5">
        <f t="shared" ca="1" si="27"/>
        <v>34.483653863029701</v>
      </c>
      <c r="O133" s="5">
        <f t="shared" ca="1" si="32"/>
        <v>58.05671819988963</v>
      </c>
      <c r="P133" s="5">
        <f t="shared" ca="1" si="28"/>
        <v>37.472869808637263</v>
      </c>
      <c r="Q133" s="5">
        <f t="shared" ca="1" si="29"/>
        <v>18.255642515697733</v>
      </c>
      <c r="R133" s="5">
        <f t="shared" ca="1" si="35"/>
        <v>25.577794328182939</v>
      </c>
      <c r="S133" s="5">
        <f t="shared" si="33"/>
        <v>25</v>
      </c>
      <c r="T133" s="5">
        <f t="shared" ca="1" si="34"/>
        <v>0</v>
      </c>
      <c r="U133" s="6">
        <f t="shared" ref="U133:U196" si="46">B133-E132</f>
        <v>10.089999999999236</v>
      </c>
      <c r="V133" s="6">
        <f t="shared" si="40"/>
        <v>17.849999999999454</v>
      </c>
      <c r="W133" s="8">
        <f t="shared" ca="1" si="36"/>
        <v>0</v>
      </c>
      <c r="X133" s="8">
        <f t="shared" ca="1" si="37"/>
        <v>1</v>
      </c>
      <c r="Y133" s="8">
        <f t="shared" ca="1" si="38"/>
        <v>27.93999999999869</v>
      </c>
      <c r="Z133" s="8">
        <f t="shared" ca="1" si="39"/>
        <v>1824.1900000000005</v>
      </c>
    </row>
    <row r="134" spans="1:26" x14ac:dyDescent="0.2">
      <c r="A134" s="2">
        <v>38552</v>
      </c>
      <c r="B134" s="1">
        <v>6403.71</v>
      </c>
      <c r="C134" s="1">
        <v>6432.58</v>
      </c>
      <c r="D134" s="1">
        <v>6387.86</v>
      </c>
      <c r="E134" s="1">
        <v>6416.34</v>
      </c>
      <c r="F134" s="1">
        <v>3736400</v>
      </c>
      <c r="G134" s="5">
        <f t="shared" si="41"/>
        <v>0</v>
      </c>
      <c r="H134" s="5">
        <f t="shared" si="42"/>
        <v>22.730000000000473</v>
      </c>
      <c r="I134" s="5">
        <f t="shared" si="43"/>
        <v>0</v>
      </c>
      <c r="J134" s="5">
        <f t="shared" si="44"/>
        <v>22.730000000000473</v>
      </c>
      <c r="K134" s="5">
        <f t="shared" ca="1" si="30"/>
        <v>20.201552824339764</v>
      </c>
      <c r="L134" s="5">
        <f t="shared" ca="1" si="31"/>
        <v>11.46515357870949</v>
      </c>
      <c r="M134" s="5">
        <f t="shared" si="45"/>
        <v>44.720000000000255</v>
      </c>
      <c r="N134" s="5">
        <f t="shared" ca="1" si="27"/>
        <v>27.588594577644578</v>
      </c>
      <c r="O134" s="5">
        <f t="shared" ca="1" si="32"/>
        <v>57.104095471326104</v>
      </c>
      <c r="P134" s="5">
        <f t="shared" ca="1" si="28"/>
        <v>35.376714502874222</v>
      </c>
      <c r="Q134" s="5">
        <f t="shared" ca="1" si="29"/>
        <v>20.077638011912001</v>
      </c>
      <c r="R134" s="5">
        <f t="shared" ca="1" si="35"/>
        <v>25.721422917430196</v>
      </c>
      <c r="S134" s="5">
        <f t="shared" si="33"/>
        <v>25</v>
      </c>
      <c r="T134" s="5">
        <f t="shared" ca="1" si="34"/>
        <v>0</v>
      </c>
      <c r="U134" s="6">
        <f t="shared" si="46"/>
        <v>-6.8800000000001091</v>
      </c>
      <c r="V134" s="6">
        <f t="shared" si="40"/>
        <v>-12.630000000000109</v>
      </c>
      <c r="W134" s="8">
        <f t="shared" ca="1" si="36"/>
        <v>0</v>
      </c>
      <c r="X134" s="8">
        <f t="shared" ca="1" si="37"/>
        <v>1</v>
      </c>
      <c r="Y134" s="8">
        <f t="shared" ca="1" si="38"/>
        <v>-19.510000000000218</v>
      </c>
      <c r="Z134" s="8">
        <f t="shared" ca="1" si="39"/>
        <v>1804.6800000000003</v>
      </c>
    </row>
    <row r="135" spans="1:26" x14ac:dyDescent="0.2">
      <c r="A135" s="2">
        <v>38553</v>
      </c>
      <c r="B135" s="1">
        <v>6438.22</v>
      </c>
      <c r="C135" s="1">
        <v>6480.97</v>
      </c>
      <c r="D135" s="1">
        <v>6415.78</v>
      </c>
      <c r="E135" s="1">
        <v>6423.81</v>
      </c>
      <c r="F135" s="1">
        <v>5118600</v>
      </c>
      <c r="G135" s="5">
        <f t="shared" si="41"/>
        <v>48.390000000000327</v>
      </c>
      <c r="H135" s="5">
        <f t="shared" si="42"/>
        <v>0</v>
      </c>
      <c r="I135" s="5">
        <f t="shared" si="43"/>
        <v>48.390000000000327</v>
      </c>
      <c r="J135" s="5">
        <f t="shared" si="44"/>
        <v>0</v>
      </c>
      <c r="K135" s="5">
        <f t="shared" ca="1" si="30"/>
        <v>22.215013336886948</v>
      </c>
      <c r="L135" s="5">
        <f t="shared" ca="1" si="31"/>
        <v>10.646214037373097</v>
      </c>
      <c r="M135" s="5">
        <f t="shared" si="45"/>
        <v>65.190000000000509</v>
      </c>
      <c r="N135" s="5">
        <f t="shared" ca="1" si="27"/>
        <v>35.205012788340355</v>
      </c>
      <c r="O135" s="5">
        <f t="shared" ca="1" si="32"/>
        <v>57.681660080517133</v>
      </c>
      <c r="P135" s="5">
        <f t="shared" ca="1" si="28"/>
        <v>38.513131046986651</v>
      </c>
      <c r="Q135" s="5">
        <f t="shared" ca="1" si="29"/>
        <v>18.456844034156049</v>
      </c>
      <c r="R135" s="5">
        <f t="shared" ca="1" si="35"/>
        <v>26.398822193923781</v>
      </c>
      <c r="S135" s="5">
        <f t="shared" si="33"/>
        <v>25</v>
      </c>
      <c r="T135" s="5">
        <f t="shared" ca="1" si="34"/>
        <v>0</v>
      </c>
      <c r="U135" s="6">
        <f t="shared" si="46"/>
        <v>21.880000000000109</v>
      </c>
      <c r="V135" s="6">
        <f t="shared" si="40"/>
        <v>14.409999999999854</v>
      </c>
      <c r="W135" s="8">
        <f t="shared" ca="1" si="36"/>
        <v>0</v>
      </c>
      <c r="X135" s="8">
        <f t="shared" ca="1" si="37"/>
        <v>1</v>
      </c>
      <c r="Y135" s="8">
        <f t="shared" ca="1" si="38"/>
        <v>36.289999999999964</v>
      </c>
      <c r="Z135" s="8">
        <f t="shared" ca="1" si="39"/>
        <v>1840.9700000000003</v>
      </c>
    </row>
    <row r="136" spans="1:26" x14ac:dyDescent="0.2">
      <c r="A136" s="2">
        <v>38554</v>
      </c>
      <c r="B136" s="1">
        <v>6344.84</v>
      </c>
      <c r="C136" s="1">
        <v>6478.64</v>
      </c>
      <c r="D136" s="1">
        <v>6344.84</v>
      </c>
      <c r="E136" s="1">
        <v>6394.03</v>
      </c>
      <c r="F136" s="1">
        <v>4379000</v>
      </c>
      <c r="G136" s="5">
        <f t="shared" si="41"/>
        <v>0</v>
      </c>
      <c r="H136" s="5">
        <f t="shared" si="42"/>
        <v>70.9399999999996</v>
      </c>
      <c r="I136" s="5">
        <f t="shared" si="43"/>
        <v>0</v>
      </c>
      <c r="J136" s="5">
        <f t="shared" si="44"/>
        <v>70.9399999999996</v>
      </c>
      <c r="K136" s="5">
        <f t="shared" ca="1" si="30"/>
        <v>20.628226669966448</v>
      </c>
      <c r="L136" s="5">
        <f t="shared" ca="1" si="31"/>
        <v>14.952913034703561</v>
      </c>
      <c r="M136" s="5">
        <f t="shared" si="45"/>
        <v>133.80000000000018</v>
      </c>
      <c r="N136" s="5">
        <f t="shared" ca="1" si="27"/>
        <v>15.950342463364114</v>
      </c>
      <c r="O136" s="5">
        <f t="shared" ca="1" si="32"/>
        <v>63.118684360480202</v>
      </c>
      <c r="P136" s="5">
        <f t="shared" ca="1" si="28"/>
        <v>32.681648673403231</v>
      </c>
      <c r="Q136" s="5">
        <f t="shared" ca="1" si="29"/>
        <v>23.690153218823841</v>
      </c>
      <c r="R136" s="5">
        <f t="shared" ca="1" si="35"/>
        <v>25.65250221316952</v>
      </c>
      <c r="S136" s="5">
        <f t="shared" si="33"/>
        <v>25</v>
      </c>
      <c r="T136" s="5">
        <f t="shared" ca="1" si="34"/>
        <v>0</v>
      </c>
      <c r="U136" s="6">
        <f t="shared" si="46"/>
        <v>-78.970000000000255</v>
      </c>
      <c r="V136" s="6">
        <f t="shared" si="40"/>
        <v>-49.1899999999996</v>
      </c>
      <c r="W136" s="8">
        <f t="shared" ca="1" si="36"/>
        <v>0</v>
      </c>
      <c r="X136" s="8">
        <f t="shared" ca="1" si="37"/>
        <v>1</v>
      </c>
      <c r="Y136" s="8">
        <f t="shared" ca="1" si="38"/>
        <v>-128.15999999999985</v>
      </c>
      <c r="Z136" s="8">
        <f t="shared" ca="1" si="39"/>
        <v>1712.8100000000004</v>
      </c>
    </row>
    <row r="137" spans="1:26" x14ac:dyDescent="0.2">
      <c r="A137" s="2">
        <v>38555</v>
      </c>
      <c r="B137" s="1">
        <v>6412.87</v>
      </c>
      <c r="C137" s="1">
        <v>6415.43</v>
      </c>
      <c r="D137" s="1">
        <v>6365.38</v>
      </c>
      <c r="E137" s="1">
        <v>6380.73</v>
      </c>
      <c r="F137" s="1">
        <v>3899000</v>
      </c>
      <c r="G137" s="5">
        <f t="shared" si="41"/>
        <v>0</v>
      </c>
      <c r="H137" s="5">
        <f t="shared" si="42"/>
        <v>0</v>
      </c>
      <c r="I137" s="5">
        <f t="shared" si="43"/>
        <v>0</v>
      </c>
      <c r="J137" s="5">
        <f t="shared" si="44"/>
        <v>0</v>
      </c>
      <c r="K137" s="5">
        <f t="shared" ca="1" si="30"/>
        <v>19.154781907825988</v>
      </c>
      <c r="L137" s="5">
        <f t="shared" ca="1" si="31"/>
        <v>13.88484781793902</v>
      </c>
      <c r="M137" s="5">
        <f t="shared" si="45"/>
        <v>50.050000000000182</v>
      </c>
      <c r="N137" s="5">
        <f t="shared" ca="1" si="27"/>
        <v>15.950342463364118</v>
      </c>
      <c r="O137" s="5">
        <f t="shared" ca="1" si="32"/>
        <v>62.185206906160204</v>
      </c>
      <c r="P137" s="5">
        <f t="shared" ca="1" si="28"/>
        <v>30.802795167556923</v>
      </c>
      <c r="Q137" s="5">
        <f t="shared" ca="1" si="29"/>
        <v>22.328216803864258</v>
      </c>
      <c r="R137" s="5">
        <f t="shared" ca="1" si="35"/>
        <v>24.959490802469134</v>
      </c>
      <c r="S137" s="5">
        <f t="shared" si="33"/>
        <v>25</v>
      </c>
      <c r="T137" s="5">
        <f t="shared" ca="1" si="34"/>
        <v>0</v>
      </c>
      <c r="U137" s="6">
        <f t="shared" si="46"/>
        <v>18.840000000000146</v>
      </c>
      <c r="V137" s="6">
        <f t="shared" si="40"/>
        <v>32.140000000000327</v>
      </c>
      <c r="W137" s="8">
        <f t="shared" ca="1" si="36"/>
        <v>0</v>
      </c>
      <c r="X137" s="8">
        <f t="shared" ca="1" si="37"/>
        <v>1</v>
      </c>
      <c r="Y137" s="8">
        <f t="shared" ca="1" si="38"/>
        <v>50.980000000000473</v>
      </c>
      <c r="Z137" s="8">
        <f t="shared" ca="1" si="39"/>
        <v>1763.7900000000009</v>
      </c>
    </row>
    <row r="138" spans="1:26" x14ac:dyDescent="0.2">
      <c r="A138" s="2">
        <v>38558</v>
      </c>
      <c r="B138" s="1">
        <v>6406.45</v>
      </c>
      <c r="C138" s="1">
        <v>6434.45</v>
      </c>
      <c r="D138" s="1">
        <v>6400.11</v>
      </c>
      <c r="E138" s="1">
        <v>6420.45</v>
      </c>
      <c r="F138" s="1">
        <v>3729800</v>
      </c>
      <c r="G138" s="5">
        <f t="shared" si="41"/>
        <v>19.019999999999527</v>
      </c>
      <c r="H138" s="5">
        <f t="shared" si="42"/>
        <v>0</v>
      </c>
      <c r="I138" s="5">
        <f t="shared" si="43"/>
        <v>19.019999999999527</v>
      </c>
      <c r="J138" s="5">
        <f t="shared" si="44"/>
        <v>0</v>
      </c>
      <c r="K138" s="5">
        <f t="shared" ca="1" si="30"/>
        <v>19.145154628695526</v>
      </c>
      <c r="L138" s="5">
        <f t="shared" ca="1" si="31"/>
        <v>12.893072973800518</v>
      </c>
      <c r="M138" s="5">
        <f t="shared" si="45"/>
        <v>53.720000000000255</v>
      </c>
      <c r="N138" s="5">
        <f t="shared" ca="1" si="27"/>
        <v>19.514442972519237</v>
      </c>
      <c r="O138" s="5">
        <f t="shared" ca="1" si="32"/>
        <v>61.580549270005918</v>
      </c>
      <c r="P138" s="5">
        <f t="shared" ca="1" si="28"/>
        <v>31.089613288039587</v>
      </c>
      <c r="Q138" s="5">
        <f t="shared" ca="1" si="29"/>
        <v>20.936924283136193</v>
      </c>
      <c r="R138" s="5">
        <f t="shared" ca="1" si="35"/>
        <v>24.57055881461557</v>
      </c>
      <c r="S138" s="5">
        <f t="shared" si="33"/>
        <v>25</v>
      </c>
      <c r="T138" s="5">
        <f t="shared" ca="1" si="34"/>
        <v>0</v>
      </c>
      <c r="U138" s="6">
        <f t="shared" si="46"/>
        <v>25.720000000000255</v>
      </c>
      <c r="V138" s="6">
        <f t="shared" si="40"/>
        <v>-14</v>
      </c>
      <c r="W138" s="8">
        <f t="shared" ca="1" si="36"/>
        <v>0</v>
      </c>
      <c r="X138" s="8">
        <f t="shared" ca="1" si="37"/>
        <v>1</v>
      </c>
      <c r="Y138" s="8">
        <f t="shared" ca="1" si="38"/>
        <v>11.720000000000255</v>
      </c>
      <c r="Z138" s="8">
        <f t="shared" ca="1" si="39"/>
        <v>1775.5100000000011</v>
      </c>
    </row>
    <row r="139" spans="1:26" x14ac:dyDescent="0.2">
      <c r="A139" s="2">
        <v>38559</v>
      </c>
      <c r="B139" s="1">
        <v>6416.22</v>
      </c>
      <c r="C139" s="1">
        <v>6439.98</v>
      </c>
      <c r="D139" s="1">
        <v>6366.16</v>
      </c>
      <c r="E139" s="1">
        <v>6366.16</v>
      </c>
      <c r="F139" s="1">
        <v>4096600</v>
      </c>
      <c r="G139" s="5">
        <f t="shared" si="41"/>
        <v>5.5299999999997453</v>
      </c>
      <c r="H139" s="5">
        <f t="shared" si="42"/>
        <v>33.949999999999818</v>
      </c>
      <c r="I139" s="5">
        <f t="shared" si="43"/>
        <v>0</v>
      </c>
      <c r="J139" s="5">
        <f t="shared" si="44"/>
        <v>33.949999999999818</v>
      </c>
      <c r="K139" s="5">
        <f t="shared" ca="1" si="30"/>
        <v>17.777643583788702</v>
      </c>
      <c r="L139" s="5">
        <f t="shared" ca="1" si="31"/>
        <v>14.397139189957612</v>
      </c>
      <c r="M139" s="5">
        <f t="shared" si="45"/>
        <v>73.819999999999709</v>
      </c>
      <c r="N139" s="5">
        <f t="shared" ca="1" si="27"/>
        <v>10.506689097492474</v>
      </c>
      <c r="O139" s="5">
        <f t="shared" ca="1" si="32"/>
        <v>62.454795750719761</v>
      </c>
      <c r="P139" s="5">
        <f t="shared" ca="1" si="28"/>
        <v>28.464817425303686</v>
      </c>
      <c r="Q139" s="5">
        <f t="shared" ca="1" si="29"/>
        <v>23.052095546708586</v>
      </c>
      <c r="R139" s="5">
        <f t="shared" ca="1" si="35"/>
        <v>23.565996691963917</v>
      </c>
      <c r="S139" s="5">
        <f t="shared" si="33"/>
        <v>25</v>
      </c>
      <c r="T139" s="5">
        <f t="shared" ca="1" si="34"/>
        <v>0</v>
      </c>
      <c r="U139" s="6">
        <f t="shared" si="46"/>
        <v>-4.2299999999995634</v>
      </c>
      <c r="V139" s="6">
        <f t="shared" si="40"/>
        <v>50.0600000000004</v>
      </c>
      <c r="W139" s="8">
        <f t="shared" ca="1" si="36"/>
        <v>0</v>
      </c>
      <c r="X139" s="8">
        <f t="shared" ca="1" si="37"/>
        <v>1</v>
      </c>
      <c r="Y139" s="8">
        <f t="shared" ca="1" si="38"/>
        <v>45.830000000000837</v>
      </c>
      <c r="Z139" s="8">
        <f t="shared" ca="1" si="39"/>
        <v>1821.340000000002</v>
      </c>
    </row>
    <row r="140" spans="1:26" x14ac:dyDescent="0.2">
      <c r="A140" s="2">
        <v>38560</v>
      </c>
      <c r="B140" s="1">
        <v>6364.01</v>
      </c>
      <c r="C140" s="1">
        <v>6376.05</v>
      </c>
      <c r="D140" s="1">
        <v>6305.93</v>
      </c>
      <c r="E140" s="1">
        <v>6327.25</v>
      </c>
      <c r="F140" s="1">
        <v>3693600</v>
      </c>
      <c r="G140" s="5">
        <f t="shared" si="41"/>
        <v>0</v>
      </c>
      <c r="H140" s="5">
        <f t="shared" si="42"/>
        <v>60.229999999999563</v>
      </c>
      <c r="I140" s="5">
        <f t="shared" si="43"/>
        <v>0</v>
      </c>
      <c r="J140" s="5">
        <f t="shared" si="44"/>
        <v>60.229999999999563</v>
      </c>
      <c r="K140" s="5">
        <f t="shared" ca="1" si="30"/>
        <v>16.507811899232365</v>
      </c>
      <c r="L140" s="5">
        <f t="shared" ca="1" si="31"/>
        <v>17.670914962103467</v>
      </c>
      <c r="M140" s="5">
        <f t="shared" si="45"/>
        <v>70.119999999999891</v>
      </c>
      <c r="N140" s="5">
        <f t="shared" ca="1" si="27"/>
        <v>3.4030028900428348</v>
      </c>
      <c r="O140" s="5">
        <f t="shared" ca="1" si="32"/>
        <v>63.002310339954057</v>
      </c>
      <c r="P140" s="5">
        <f t="shared" ca="1" si="28"/>
        <v>26.201915152250592</v>
      </c>
      <c r="Q140" s="5">
        <f t="shared" ca="1" si="29"/>
        <v>28.048042788832678</v>
      </c>
      <c r="R140" s="5">
        <f t="shared" ca="1" si="35"/>
        <v>22.125782848969553</v>
      </c>
      <c r="S140" s="5">
        <f t="shared" si="33"/>
        <v>25</v>
      </c>
      <c r="T140" s="5">
        <f t="shared" ca="1" si="34"/>
        <v>0</v>
      </c>
      <c r="U140" s="6">
        <f t="shared" si="46"/>
        <v>-2.1499999999996362</v>
      </c>
      <c r="V140" s="6">
        <f t="shared" si="40"/>
        <v>36.760000000000218</v>
      </c>
      <c r="W140" s="8">
        <f t="shared" ca="1" si="36"/>
        <v>0</v>
      </c>
      <c r="X140" s="8">
        <f t="shared" ca="1" si="37"/>
        <v>1</v>
      </c>
      <c r="Y140" s="8">
        <f t="shared" ca="1" si="38"/>
        <v>34.610000000000582</v>
      </c>
      <c r="Z140" s="8">
        <f t="shared" ca="1" si="39"/>
        <v>1855.9500000000025</v>
      </c>
    </row>
    <row r="141" spans="1:26" x14ac:dyDescent="0.2">
      <c r="A141" s="2">
        <v>38561</v>
      </c>
      <c r="B141" s="1">
        <v>6347.89</v>
      </c>
      <c r="C141" s="1">
        <v>6375.64</v>
      </c>
      <c r="D141" s="1">
        <v>6326</v>
      </c>
      <c r="E141" s="1">
        <v>6375.64</v>
      </c>
      <c r="F141" s="1">
        <v>4157600</v>
      </c>
      <c r="G141" s="5">
        <f t="shared" si="41"/>
        <v>0</v>
      </c>
      <c r="H141" s="5">
        <f t="shared" si="42"/>
        <v>0</v>
      </c>
      <c r="I141" s="5">
        <f t="shared" si="43"/>
        <v>0</v>
      </c>
      <c r="J141" s="5">
        <f t="shared" si="44"/>
        <v>0</v>
      </c>
      <c r="K141" s="5">
        <f t="shared" ca="1" si="30"/>
        <v>15.328682477858624</v>
      </c>
      <c r="L141" s="5">
        <f t="shared" ca="1" si="31"/>
        <v>16.408706750524647</v>
      </c>
      <c r="M141" s="5">
        <f t="shared" si="45"/>
        <v>49.640000000000327</v>
      </c>
      <c r="N141" s="5">
        <f t="shared" ca="1" si="27"/>
        <v>3.4030028900428206</v>
      </c>
      <c r="O141" s="5">
        <f t="shared" ca="1" si="32"/>
        <v>62.047859601385937</v>
      </c>
      <c r="P141" s="5">
        <f t="shared" ca="1" si="28"/>
        <v>24.704611208726103</v>
      </c>
      <c r="Q141" s="5">
        <f t="shared" ca="1" si="29"/>
        <v>26.44524219842409</v>
      </c>
      <c r="R141" s="5">
        <f t="shared" ca="1" si="35"/>
        <v>20.788441423331932</v>
      </c>
      <c r="S141" s="5">
        <f t="shared" si="33"/>
        <v>25</v>
      </c>
      <c r="T141" s="5">
        <f t="shared" ca="1" si="34"/>
        <v>0</v>
      </c>
      <c r="U141" s="6">
        <f t="shared" si="46"/>
        <v>20.640000000000327</v>
      </c>
      <c r="V141" s="6">
        <f t="shared" si="40"/>
        <v>-27.75</v>
      </c>
      <c r="W141" s="8">
        <f t="shared" ca="1" si="36"/>
        <v>0</v>
      </c>
      <c r="X141" s="8">
        <f t="shared" ca="1" si="37"/>
        <v>1</v>
      </c>
      <c r="Y141" s="8">
        <f t="shared" ca="1" si="38"/>
        <v>-7.1099999999996726</v>
      </c>
      <c r="Z141" s="8">
        <f t="shared" ca="1" si="39"/>
        <v>1848.8400000000029</v>
      </c>
    </row>
    <row r="142" spans="1:26" x14ac:dyDescent="0.2">
      <c r="A142" s="2">
        <v>38562</v>
      </c>
      <c r="B142" s="1">
        <v>6409.56</v>
      </c>
      <c r="C142" s="1">
        <v>6420.64</v>
      </c>
      <c r="D142" s="1">
        <v>6310.63</v>
      </c>
      <c r="E142" s="1">
        <v>6311.98</v>
      </c>
      <c r="F142" s="1">
        <v>4865200</v>
      </c>
      <c r="G142" s="5">
        <f t="shared" si="41"/>
        <v>45</v>
      </c>
      <c r="H142" s="5">
        <f t="shared" si="42"/>
        <v>15.369999999999891</v>
      </c>
      <c r="I142" s="5">
        <f t="shared" si="43"/>
        <v>45</v>
      </c>
      <c r="J142" s="5">
        <f t="shared" si="44"/>
        <v>0</v>
      </c>
      <c r="K142" s="5">
        <f t="shared" ca="1" si="30"/>
        <v>17.448062300868724</v>
      </c>
      <c r="L142" s="5">
        <f t="shared" ca="1" si="31"/>
        <v>15.236656268344316</v>
      </c>
      <c r="M142" s="5">
        <f t="shared" si="45"/>
        <v>110.01000000000022</v>
      </c>
      <c r="N142" s="5">
        <f t="shared" ca="1" si="27"/>
        <v>6.765871420436258</v>
      </c>
      <c r="O142" s="5">
        <f t="shared" ca="1" si="32"/>
        <v>65.473726772715523</v>
      </c>
      <c r="P142" s="5">
        <f t="shared" ca="1" si="28"/>
        <v>26.648952428563682</v>
      </c>
      <c r="Q142" s="5">
        <f t="shared" ca="1" si="29"/>
        <v>23.27140521760218</v>
      </c>
      <c r="R142" s="5">
        <f t="shared" ca="1" si="35"/>
        <v>19.786829280267959</v>
      </c>
      <c r="S142" s="5">
        <f t="shared" si="33"/>
        <v>25</v>
      </c>
      <c r="T142" s="5">
        <f t="shared" ca="1" si="34"/>
        <v>0</v>
      </c>
      <c r="U142" s="6">
        <f t="shared" si="46"/>
        <v>33.920000000000073</v>
      </c>
      <c r="V142" s="6">
        <f t="shared" si="40"/>
        <v>97.580000000000837</v>
      </c>
      <c r="W142" s="8">
        <f t="shared" ca="1" si="36"/>
        <v>0</v>
      </c>
      <c r="X142" s="8">
        <f t="shared" ca="1" si="37"/>
        <v>1</v>
      </c>
      <c r="Y142" s="8">
        <f t="shared" ca="1" si="38"/>
        <v>131.50000000000091</v>
      </c>
      <c r="Z142" s="8">
        <f t="shared" ca="1" si="39"/>
        <v>1980.3400000000038</v>
      </c>
    </row>
    <row r="143" spans="1:26" x14ac:dyDescent="0.2">
      <c r="A143" s="2">
        <v>38565</v>
      </c>
      <c r="B143" s="1">
        <v>6320.67</v>
      </c>
      <c r="C143" s="1">
        <v>6327.83</v>
      </c>
      <c r="D143" s="1">
        <v>6290.93</v>
      </c>
      <c r="E143" s="1">
        <v>6307.93</v>
      </c>
      <c r="F143" s="1">
        <v>3090200</v>
      </c>
      <c r="G143" s="5">
        <f t="shared" si="41"/>
        <v>0</v>
      </c>
      <c r="H143" s="5">
        <f t="shared" si="42"/>
        <v>19.699999999999818</v>
      </c>
      <c r="I143" s="5">
        <f t="shared" si="43"/>
        <v>0</v>
      </c>
      <c r="J143" s="5">
        <f t="shared" si="44"/>
        <v>19.699999999999818</v>
      </c>
      <c r="K143" s="5">
        <f t="shared" ca="1" si="30"/>
        <v>16.201772136520958</v>
      </c>
      <c r="L143" s="5">
        <f t="shared" ca="1" si="31"/>
        <v>15.555466534891137</v>
      </c>
      <c r="M143" s="5">
        <f t="shared" si="45"/>
        <v>36.899999999999636</v>
      </c>
      <c r="N143" s="5">
        <f t="shared" ca="1" si="27"/>
        <v>2.0351442022937216</v>
      </c>
      <c r="O143" s="5">
        <f t="shared" ca="1" si="32"/>
        <v>63.432746288950106</v>
      </c>
      <c r="P143" s="5">
        <f t="shared" ca="1" si="28"/>
        <v>25.541653301148788</v>
      </c>
      <c r="Q143" s="5">
        <f t="shared" ca="1" si="29"/>
        <v>24.52277009107026</v>
      </c>
      <c r="R143" s="5">
        <f t="shared" ca="1" si="35"/>
        <v>18.518851774698369</v>
      </c>
      <c r="S143" s="5">
        <f t="shared" si="33"/>
        <v>25</v>
      </c>
      <c r="T143" s="5">
        <f t="shared" ca="1" si="34"/>
        <v>0</v>
      </c>
      <c r="U143" s="6">
        <f t="shared" si="46"/>
        <v>8.6900000000005093</v>
      </c>
      <c r="V143" s="6">
        <f t="shared" si="40"/>
        <v>12.739999999999782</v>
      </c>
      <c r="W143" s="8">
        <f t="shared" ca="1" si="36"/>
        <v>0</v>
      </c>
      <c r="X143" s="8">
        <f t="shared" ca="1" si="37"/>
        <v>1</v>
      </c>
      <c r="Y143" s="8">
        <f t="shared" ca="1" si="38"/>
        <v>21.430000000000291</v>
      </c>
      <c r="Z143" s="8">
        <f t="shared" ca="1" si="39"/>
        <v>2001.7700000000041</v>
      </c>
    </row>
    <row r="144" spans="1:26" x14ac:dyDescent="0.2">
      <c r="A144" s="2">
        <v>38566</v>
      </c>
      <c r="B144" s="1">
        <v>6344.4</v>
      </c>
      <c r="C144" s="1">
        <v>6360.43</v>
      </c>
      <c r="D144" s="1">
        <v>6296.78</v>
      </c>
      <c r="E144" s="1">
        <v>6343.54</v>
      </c>
      <c r="F144" s="1">
        <v>3479000</v>
      </c>
      <c r="G144" s="5">
        <f t="shared" si="41"/>
        <v>32.600000000000364</v>
      </c>
      <c r="H144" s="5">
        <f t="shared" si="42"/>
        <v>0</v>
      </c>
      <c r="I144" s="5">
        <f t="shared" si="43"/>
        <v>32.600000000000364</v>
      </c>
      <c r="J144" s="5">
        <f t="shared" si="44"/>
        <v>0</v>
      </c>
      <c r="K144" s="5">
        <f t="shared" ca="1" si="30"/>
        <v>17.373074126769488</v>
      </c>
      <c r="L144" s="5">
        <f t="shared" ca="1" si="31"/>
        <v>14.444361782398913</v>
      </c>
      <c r="M144" s="5">
        <f t="shared" si="45"/>
        <v>63.650000000000546</v>
      </c>
      <c r="N144" s="5">
        <f t="shared" ca="1" si="27"/>
        <v>9.2047402962683424</v>
      </c>
      <c r="O144" s="5">
        <f t="shared" ca="1" si="32"/>
        <v>63.448264411167997</v>
      </c>
      <c r="P144" s="5">
        <f t="shared" ca="1" si="28"/>
        <v>27.38148046759105</v>
      </c>
      <c r="Q144" s="5">
        <f t="shared" ca="1" si="29"/>
        <v>22.765574309163377</v>
      </c>
      <c r="R144" s="5">
        <f t="shared" ca="1" si="35"/>
        <v>17.853558097667651</v>
      </c>
      <c r="S144" s="5">
        <f t="shared" si="33"/>
        <v>25</v>
      </c>
      <c r="T144" s="5">
        <f t="shared" ca="1" si="34"/>
        <v>0</v>
      </c>
      <c r="U144" s="6">
        <f t="shared" si="46"/>
        <v>36.469999999999345</v>
      </c>
      <c r="V144" s="6">
        <f t="shared" si="40"/>
        <v>0.85999999999967258</v>
      </c>
      <c r="W144" s="8">
        <f t="shared" ca="1" si="36"/>
        <v>0</v>
      </c>
      <c r="X144" s="8">
        <f t="shared" ca="1" si="37"/>
        <v>1</v>
      </c>
      <c r="Y144" s="8">
        <f t="shared" ca="1" si="38"/>
        <v>37.329999999999018</v>
      </c>
      <c r="Z144" s="8">
        <f t="shared" ca="1" si="39"/>
        <v>2039.1000000000031</v>
      </c>
    </row>
    <row r="145" spans="1:26" x14ac:dyDescent="0.2">
      <c r="A145" s="2">
        <v>38567</v>
      </c>
      <c r="B145" s="1">
        <v>6391.68</v>
      </c>
      <c r="C145" s="1">
        <v>6455.57</v>
      </c>
      <c r="D145" s="1">
        <v>6379.51</v>
      </c>
      <c r="E145" s="1">
        <v>6455.57</v>
      </c>
      <c r="F145" s="1">
        <v>4033800</v>
      </c>
      <c r="G145" s="5">
        <f t="shared" si="41"/>
        <v>95.139999999999418</v>
      </c>
      <c r="H145" s="5">
        <f t="shared" si="42"/>
        <v>0</v>
      </c>
      <c r="I145" s="5">
        <f t="shared" si="43"/>
        <v>95.139999999999418</v>
      </c>
      <c r="J145" s="5">
        <f t="shared" si="44"/>
        <v>0</v>
      </c>
      <c r="K145" s="5">
        <f t="shared" ca="1" si="30"/>
        <v>22.927854546285911</v>
      </c>
      <c r="L145" s="5">
        <f t="shared" ca="1" si="31"/>
        <v>13.412621655084704</v>
      </c>
      <c r="M145" s="5">
        <f t="shared" si="45"/>
        <v>112.02999999999975</v>
      </c>
      <c r="N145" s="5">
        <f t="shared" ref="N145:N208" ca="1" si="47">ABS(P145-Q145)/(P145+Q145)*100</f>
        <v>26.183566881389218</v>
      </c>
      <c r="O145" s="5">
        <f t="shared" ca="1" si="32"/>
        <v>66.918388381798835</v>
      </c>
      <c r="P145" s="5">
        <f t="shared" ref="P145:P208" ca="1" si="48">K145/O145*100</f>
        <v>34.26241291925983</v>
      </c>
      <c r="Q145" s="5">
        <f t="shared" ref="Q145:Q208" ca="1" si="49">L145/O145*100</f>
        <v>20.043252653605165</v>
      </c>
      <c r="R145" s="5">
        <f t="shared" ca="1" si="35"/>
        <v>18.448558725076335</v>
      </c>
      <c r="S145" s="5">
        <f t="shared" si="33"/>
        <v>25</v>
      </c>
      <c r="T145" s="5">
        <f t="shared" ca="1" si="34"/>
        <v>0</v>
      </c>
      <c r="U145" s="6">
        <f t="shared" si="46"/>
        <v>48.140000000000327</v>
      </c>
      <c r="V145" s="6">
        <f t="shared" si="40"/>
        <v>-63.889999999999418</v>
      </c>
      <c r="W145" s="8">
        <f t="shared" ca="1" si="36"/>
        <v>0</v>
      </c>
      <c r="X145" s="8">
        <f t="shared" ca="1" si="37"/>
        <v>1</v>
      </c>
      <c r="Y145" s="8">
        <f t="shared" ca="1" si="38"/>
        <v>-15.749999999999091</v>
      </c>
      <c r="Z145" s="8">
        <f t="shared" ca="1" si="39"/>
        <v>2023.350000000004</v>
      </c>
    </row>
    <row r="146" spans="1:26" x14ac:dyDescent="0.2">
      <c r="A146" s="2">
        <v>38568</v>
      </c>
      <c r="B146" s="1">
        <v>6481.62</v>
      </c>
      <c r="C146" s="1">
        <v>6481.62</v>
      </c>
      <c r="D146" s="1">
        <v>6439.89</v>
      </c>
      <c r="E146" s="1">
        <v>6446.01</v>
      </c>
      <c r="F146" s="1">
        <v>3893000</v>
      </c>
      <c r="G146" s="5">
        <f t="shared" si="41"/>
        <v>26.050000000000182</v>
      </c>
      <c r="H146" s="5">
        <f t="shared" si="42"/>
        <v>0</v>
      </c>
      <c r="I146" s="5">
        <f t="shared" si="43"/>
        <v>26.050000000000182</v>
      </c>
      <c r="J146" s="5">
        <f t="shared" si="44"/>
        <v>0</v>
      </c>
      <c r="K146" s="5">
        <f t="shared" ca="1" si="30"/>
        <v>23.150864935836928</v>
      </c>
      <c r="L146" s="5">
        <f t="shared" ca="1" si="31"/>
        <v>12.454577251150083</v>
      </c>
      <c r="M146" s="5">
        <f t="shared" si="45"/>
        <v>41.729999999999563</v>
      </c>
      <c r="N146" s="5">
        <f t="shared" ca="1" si="47"/>
        <v>30.04115951857522</v>
      </c>
      <c r="O146" s="5">
        <f t="shared" ca="1" si="32"/>
        <v>65.11921778309889</v>
      </c>
      <c r="P146" s="5">
        <f t="shared" ca="1" si="48"/>
        <v>35.551509560431988</v>
      </c>
      <c r="Q146" s="5">
        <f t="shared" ca="1" si="49"/>
        <v>19.125809054761952</v>
      </c>
      <c r="R146" s="5">
        <f t="shared" ca="1" si="35"/>
        <v>19.276601638897684</v>
      </c>
      <c r="S146" s="5">
        <f t="shared" si="33"/>
        <v>25</v>
      </c>
      <c r="T146" s="5">
        <f t="shared" ca="1" si="34"/>
        <v>0</v>
      </c>
      <c r="U146" s="6">
        <f t="shared" si="46"/>
        <v>26.050000000000182</v>
      </c>
      <c r="V146" s="6">
        <f t="shared" si="40"/>
        <v>35.609999999999673</v>
      </c>
      <c r="W146" s="8">
        <f t="shared" ca="1" si="36"/>
        <v>0</v>
      </c>
      <c r="X146" s="8">
        <f t="shared" ca="1" si="37"/>
        <v>1</v>
      </c>
      <c r="Y146" s="8">
        <f t="shared" ca="1" si="38"/>
        <v>61.659999999999854</v>
      </c>
      <c r="Z146" s="8">
        <f t="shared" ca="1" si="39"/>
        <v>2085.0100000000039</v>
      </c>
    </row>
    <row r="147" spans="1:26" x14ac:dyDescent="0.2">
      <c r="A147" s="2">
        <v>38572</v>
      </c>
      <c r="B147" s="1">
        <v>6400.04</v>
      </c>
      <c r="C147" s="1">
        <v>6408.05</v>
      </c>
      <c r="D147" s="1">
        <v>6375.89</v>
      </c>
      <c r="E147" s="1">
        <v>6380.03</v>
      </c>
      <c r="F147" s="1">
        <v>3062400</v>
      </c>
      <c r="G147" s="5">
        <f t="shared" si="41"/>
        <v>0</v>
      </c>
      <c r="H147" s="5">
        <f t="shared" si="42"/>
        <v>64</v>
      </c>
      <c r="I147" s="5">
        <f t="shared" si="43"/>
        <v>0</v>
      </c>
      <c r="J147" s="5">
        <f t="shared" si="44"/>
        <v>64</v>
      </c>
      <c r="K147" s="5">
        <f t="shared" ref="K147:K210" ca="1" si="50">K146*13/14 + I147/14</f>
        <v>21.497231726134292</v>
      </c>
      <c r="L147" s="5">
        <f t="shared" ref="L147:L210" ca="1" si="51">L146*13/14 + J147/14</f>
        <v>16.13639316178222</v>
      </c>
      <c r="M147" s="5">
        <f t="shared" si="45"/>
        <v>70.119999999999891</v>
      </c>
      <c r="N147" s="5">
        <f t="shared" ca="1" si="47"/>
        <v>14.244810539293393</v>
      </c>
      <c r="O147" s="5">
        <f t="shared" ref="O147:O210" ca="1" si="52">O146*13/14 + M147/14</f>
        <v>65.476416512877535</v>
      </c>
      <c r="P147" s="5">
        <f t="shared" ca="1" si="48"/>
        <v>32.832022384588406</v>
      </c>
      <c r="Q147" s="5">
        <f t="shared" ca="1" si="49"/>
        <v>24.644588114574969</v>
      </c>
      <c r="R147" s="5">
        <f t="shared" ca="1" si="35"/>
        <v>18.917187988925949</v>
      </c>
      <c r="S147" s="5">
        <f t="shared" si="33"/>
        <v>25</v>
      </c>
      <c r="T147" s="5">
        <f t="shared" ca="1" si="34"/>
        <v>0</v>
      </c>
      <c r="U147" s="6">
        <f t="shared" si="46"/>
        <v>-45.970000000000255</v>
      </c>
      <c r="V147" s="6">
        <f t="shared" si="40"/>
        <v>20.010000000000218</v>
      </c>
      <c r="W147" s="8">
        <f t="shared" ca="1" si="36"/>
        <v>0</v>
      </c>
      <c r="X147" s="8">
        <f t="shared" ca="1" si="37"/>
        <v>1</v>
      </c>
      <c r="Y147" s="8">
        <f t="shared" ca="1" si="38"/>
        <v>-25.960000000000036</v>
      </c>
      <c r="Z147" s="8">
        <f t="shared" ca="1" si="39"/>
        <v>2059.0500000000038</v>
      </c>
    </row>
    <row r="148" spans="1:26" x14ac:dyDescent="0.2">
      <c r="A148" s="2">
        <v>38573</v>
      </c>
      <c r="B148" s="1">
        <v>6374.6</v>
      </c>
      <c r="C148" s="1">
        <v>6397.37</v>
      </c>
      <c r="D148" s="1">
        <v>6361.19</v>
      </c>
      <c r="E148" s="1">
        <v>6380</v>
      </c>
      <c r="F148" s="1">
        <v>3092800</v>
      </c>
      <c r="G148" s="5">
        <f t="shared" si="41"/>
        <v>0</v>
      </c>
      <c r="H148" s="5">
        <f t="shared" si="42"/>
        <v>14.700000000000728</v>
      </c>
      <c r="I148" s="5">
        <f t="shared" si="43"/>
        <v>0</v>
      </c>
      <c r="J148" s="5">
        <f t="shared" si="44"/>
        <v>14.700000000000728</v>
      </c>
      <c r="K148" s="5">
        <f t="shared" ca="1" si="50"/>
        <v>19.961715174267557</v>
      </c>
      <c r="L148" s="5">
        <f t="shared" ca="1" si="51"/>
        <v>16.033793650226396</v>
      </c>
      <c r="M148" s="5">
        <f t="shared" si="45"/>
        <v>36.180000000000291</v>
      </c>
      <c r="N148" s="5">
        <f t="shared" ca="1" si="47"/>
        <v>10.912254479281918</v>
      </c>
      <c r="O148" s="5">
        <f t="shared" ca="1" si="52"/>
        <v>63.383815333386302</v>
      </c>
      <c r="P148" s="5">
        <f t="shared" ca="1" si="48"/>
        <v>31.493394755858244</v>
      </c>
      <c r="Q148" s="5">
        <f t="shared" ca="1" si="49"/>
        <v>25.296352966276675</v>
      </c>
      <c r="R148" s="5">
        <f t="shared" ca="1" si="35"/>
        <v>18.345407023951378</v>
      </c>
      <c r="S148" s="5">
        <f t="shared" si="33"/>
        <v>25</v>
      </c>
      <c r="T148" s="5">
        <f t="shared" ca="1" si="34"/>
        <v>0</v>
      </c>
      <c r="U148" s="6">
        <f t="shared" si="46"/>
        <v>-5.4299999999993815</v>
      </c>
      <c r="V148" s="6">
        <f t="shared" si="40"/>
        <v>-5.3999999999996362</v>
      </c>
      <c r="W148" s="8">
        <f t="shared" ca="1" si="36"/>
        <v>0</v>
      </c>
      <c r="X148" s="8">
        <f t="shared" ca="1" si="37"/>
        <v>1</v>
      </c>
      <c r="Y148" s="8">
        <f t="shared" ca="1" si="38"/>
        <v>-10.829999999999018</v>
      </c>
      <c r="Z148" s="8">
        <f t="shared" ca="1" si="39"/>
        <v>2048.2200000000048</v>
      </c>
    </row>
    <row r="149" spans="1:26" x14ac:dyDescent="0.2">
      <c r="A149" s="2">
        <v>38574</v>
      </c>
      <c r="B149" s="1">
        <v>6408.86</v>
      </c>
      <c r="C149" s="1">
        <v>6430.13</v>
      </c>
      <c r="D149" s="1">
        <v>6356.84</v>
      </c>
      <c r="E149" s="1">
        <v>6356.84</v>
      </c>
      <c r="F149" s="1">
        <v>3416000</v>
      </c>
      <c r="G149" s="5">
        <f t="shared" si="41"/>
        <v>32.760000000000218</v>
      </c>
      <c r="H149" s="5">
        <f t="shared" si="42"/>
        <v>4.3499999999994543</v>
      </c>
      <c r="I149" s="5">
        <f t="shared" si="43"/>
        <v>32.760000000000218</v>
      </c>
      <c r="J149" s="5">
        <f t="shared" si="44"/>
        <v>0</v>
      </c>
      <c r="K149" s="5">
        <f t="shared" ca="1" si="50"/>
        <v>20.875878376105604</v>
      </c>
      <c r="L149" s="5">
        <f t="shared" ca="1" si="51"/>
        <v>14.888522675210226</v>
      </c>
      <c r="M149" s="5">
        <f t="shared" si="45"/>
        <v>73.289999999999964</v>
      </c>
      <c r="N149" s="5">
        <f t="shared" ca="1" si="47"/>
        <v>16.741104352074963</v>
      </c>
      <c r="O149" s="5">
        <f t="shared" ca="1" si="52"/>
        <v>64.091399952430137</v>
      </c>
      <c r="P149" s="5">
        <f t="shared" ca="1" si="48"/>
        <v>32.572043037911605</v>
      </c>
      <c r="Q149" s="5">
        <f t="shared" ca="1" si="49"/>
        <v>23.230141151949827</v>
      </c>
      <c r="R149" s="5">
        <f t="shared" ca="1" si="35"/>
        <v>18.230813975960206</v>
      </c>
      <c r="S149" s="5">
        <f t="shared" si="33"/>
        <v>25</v>
      </c>
      <c r="T149" s="5">
        <f t="shared" ca="1" si="34"/>
        <v>0</v>
      </c>
      <c r="U149" s="6">
        <f t="shared" si="46"/>
        <v>28.859999999999673</v>
      </c>
      <c r="V149" s="6">
        <f t="shared" si="40"/>
        <v>52.019999999999527</v>
      </c>
      <c r="W149" s="8">
        <f t="shared" ca="1" si="36"/>
        <v>0</v>
      </c>
      <c r="X149" s="8">
        <f t="shared" ca="1" si="37"/>
        <v>1</v>
      </c>
      <c r="Y149" s="8">
        <f t="shared" ca="1" si="38"/>
        <v>80.8799999999992</v>
      </c>
      <c r="Z149" s="8">
        <f t="shared" ca="1" si="39"/>
        <v>2129.100000000004</v>
      </c>
    </row>
    <row r="150" spans="1:26" x14ac:dyDescent="0.2">
      <c r="A150" s="2">
        <v>38575</v>
      </c>
      <c r="B150" s="1">
        <v>6362.62</v>
      </c>
      <c r="C150" s="1">
        <v>6380.39</v>
      </c>
      <c r="D150" s="1">
        <v>6326.37</v>
      </c>
      <c r="E150" s="1">
        <v>6353.71</v>
      </c>
      <c r="F150" s="1">
        <v>3110800</v>
      </c>
      <c r="G150" s="5">
        <f t="shared" si="41"/>
        <v>0</v>
      </c>
      <c r="H150" s="5">
        <f t="shared" si="42"/>
        <v>30.470000000000255</v>
      </c>
      <c r="I150" s="5">
        <f t="shared" si="43"/>
        <v>0</v>
      </c>
      <c r="J150" s="5">
        <f t="shared" si="44"/>
        <v>30.470000000000255</v>
      </c>
      <c r="K150" s="5">
        <f t="shared" ca="1" si="50"/>
        <v>19.384744206383775</v>
      </c>
      <c r="L150" s="5">
        <f t="shared" ca="1" si="51"/>
        <v>16.001485341266658</v>
      </c>
      <c r="M150" s="5">
        <f t="shared" si="45"/>
        <v>54.020000000000437</v>
      </c>
      <c r="N150" s="5">
        <f t="shared" ca="1" si="47"/>
        <v>9.5609476012732202</v>
      </c>
      <c r="O150" s="5">
        <f t="shared" ca="1" si="52"/>
        <v>63.372014241542296</v>
      </c>
      <c r="P150" s="5">
        <f t="shared" ca="1" si="48"/>
        <v>30.58880870110719</v>
      </c>
      <c r="Q150" s="5">
        <f t="shared" ca="1" si="49"/>
        <v>25.250081653199519</v>
      </c>
      <c r="R150" s="5">
        <f t="shared" ca="1" si="35"/>
        <v>17.611537806339708</v>
      </c>
      <c r="S150" s="5">
        <f t="shared" si="33"/>
        <v>25</v>
      </c>
      <c r="T150" s="5">
        <f t="shared" ca="1" si="34"/>
        <v>0</v>
      </c>
      <c r="U150" s="6">
        <f t="shared" si="46"/>
        <v>5.7799999999997453</v>
      </c>
      <c r="V150" s="6">
        <f t="shared" si="40"/>
        <v>8.9099999999998545</v>
      </c>
      <c r="W150" s="8">
        <f t="shared" ca="1" si="36"/>
        <v>0</v>
      </c>
      <c r="X150" s="8">
        <f t="shared" ca="1" si="37"/>
        <v>1</v>
      </c>
      <c r="Y150" s="8">
        <f t="shared" ca="1" si="38"/>
        <v>14.6899999999996</v>
      </c>
      <c r="Z150" s="8">
        <f t="shared" ca="1" si="39"/>
        <v>2143.7900000000036</v>
      </c>
    </row>
    <row r="151" spans="1:26" x14ac:dyDescent="0.2">
      <c r="A151" s="2">
        <v>38576</v>
      </c>
      <c r="B151" s="1">
        <v>6389.27</v>
      </c>
      <c r="C151" s="1">
        <v>6398.72</v>
      </c>
      <c r="D151" s="1">
        <v>6350.9</v>
      </c>
      <c r="E151" s="1">
        <v>6350.9</v>
      </c>
      <c r="F151" s="1">
        <v>3607000</v>
      </c>
      <c r="G151" s="5">
        <f t="shared" si="41"/>
        <v>18.329999999999927</v>
      </c>
      <c r="H151" s="5">
        <f t="shared" si="42"/>
        <v>0</v>
      </c>
      <c r="I151" s="5">
        <f t="shared" si="43"/>
        <v>18.329999999999927</v>
      </c>
      <c r="J151" s="5">
        <f t="shared" si="44"/>
        <v>0</v>
      </c>
      <c r="K151" s="5">
        <f t="shared" ca="1" si="50"/>
        <v>19.309405334499218</v>
      </c>
      <c r="L151" s="5">
        <f t="shared" ca="1" si="51"/>
        <v>14.858522102604754</v>
      </c>
      <c r="M151" s="5">
        <f t="shared" si="45"/>
        <v>47.820000000000618</v>
      </c>
      <c r="N151" s="5">
        <f t="shared" ca="1" si="47"/>
        <v>13.026494627418101</v>
      </c>
      <c r="O151" s="5">
        <f t="shared" ca="1" si="52"/>
        <v>62.261156081432169</v>
      </c>
      <c r="P151" s="5">
        <f t="shared" ca="1" si="48"/>
        <v>31.013566965001736</v>
      </c>
      <c r="Q151" s="5">
        <f t="shared" ca="1" si="49"/>
        <v>23.864834895084666</v>
      </c>
      <c r="R151" s="5">
        <f t="shared" ca="1" si="35"/>
        <v>17.284034722131022</v>
      </c>
      <c r="S151" s="5">
        <f t="shared" si="33"/>
        <v>25</v>
      </c>
      <c r="T151" s="5">
        <f t="shared" ca="1" si="34"/>
        <v>0</v>
      </c>
      <c r="U151" s="6">
        <f t="shared" si="46"/>
        <v>35.5600000000004</v>
      </c>
      <c r="V151" s="6">
        <f t="shared" si="40"/>
        <v>38.3700000000008</v>
      </c>
      <c r="W151" s="8">
        <f t="shared" ca="1" si="36"/>
        <v>0</v>
      </c>
      <c r="X151" s="8">
        <f t="shared" ca="1" si="37"/>
        <v>1</v>
      </c>
      <c r="Y151" s="8">
        <f t="shared" ca="1" si="38"/>
        <v>73.930000000001201</v>
      </c>
      <c r="Z151" s="8">
        <f t="shared" ca="1" si="39"/>
        <v>2217.7200000000048</v>
      </c>
    </row>
    <row r="152" spans="1:26" x14ac:dyDescent="0.2">
      <c r="A152" s="2">
        <v>38579</v>
      </c>
      <c r="B152" s="1">
        <v>6344.88</v>
      </c>
      <c r="C152" s="1">
        <v>6344.88</v>
      </c>
      <c r="D152" s="1">
        <v>6238.02</v>
      </c>
      <c r="E152" s="1">
        <v>6245.13</v>
      </c>
      <c r="F152" s="1">
        <v>3014200</v>
      </c>
      <c r="G152" s="5">
        <f t="shared" si="41"/>
        <v>0</v>
      </c>
      <c r="H152" s="5">
        <f t="shared" si="42"/>
        <v>112.8799999999992</v>
      </c>
      <c r="I152" s="5">
        <f t="shared" si="43"/>
        <v>0</v>
      </c>
      <c r="J152" s="5">
        <f t="shared" si="44"/>
        <v>112.8799999999992</v>
      </c>
      <c r="K152" s="5">
        <f t="shared" ca="1" si="50"/>
        <v>17.930162096320704</v>
      </c>
      <c r="L152" s="5">
        <f t="shared" ca="1" si="51"/>
        <v>21.860056238132927</v>
      </c>
      <c r="M152" s="5">
        <f t="shared" si="45"/>
        <v>112.8799999999992</v>
      </c>
      <c r="N152" s="5">
        <f t="shared" ca="1" si="47"/>
        <v>9.8765332443762937</v>
      </c>
      <c r="O152" s="5">
        <f t="shared" ca="1" si="52"/>
        <v>65.876787789901243</v>
      </c>
      <c r="P152" s="5">
        <f t="shared" ca="1" si="48"/>
        <v>27.217723720083015</v>
      </c>
      <c r="Q152" s="5">
        <f t="shared" ca="1" si="49"/>
        <v>33.183245527773018</v>
      </c>
      <c r="R152" s="5">
        <f t="shared" ca="1" si="35"/>
        <v>16.754927473719967</v>
      </c>
      <c r="S152" s="5">
        <f t="shared" si="33"/>
        <v>25</v>
      </c>
      <c r="T152" s="5">
        <f t="shared" ca="1" si="34"/>
        <v>0</v>
      </c>
      <c r="U152" s="6">
        <f t="shared" si="46"/>
        <v>-6.0199999999995271</v>
      </c>
      <c r="V152" s="6">
        <f t="shared" si="40"/>
        <v>99.75</v>
      </c>
      <c r="W152" s="8">
        <f t="shared" ca="1" si="36"/>
        <v>0</v>
      </c>
      <c r="X152" s="8">
        <f t="shared" ca="1" si="37"/>
        <v>1</v>
      </c>
      <c r="Y152" s="8">
        <f t="shared" ca="1" si="38"/>
        <v>93.730000000000473</v>
      </c>
      <c r="Z152" s="8">
        <f t="shared" ca="1" si="39"/>
        <v>2311.4500000000053</v>
      </c>
    </row>
    <row r="153" spans="1:26" x14ac:dyDescent="0.2">
      <c r="A153" s="2">
        <v>38580</v>
      </c>
      <c r="B153" s="1">
        <v>6262.87</v>
      </c>
      <c r="C153" s="1">
        <v>6266.33</v>
      </c>
      <c r="D153" s="1">
        <v>6207.58</v>
      </c>
      <c r="E153" s="1">
        <v>6242.4</v>
      </c>
      <c r="F153" s="1">
        <v>2770600</v>
      </c>
      <c r="G153" s="5">
        <f t="shared" si="41"/>
        <v>0</v>
      </c>
      <c r="H153" s="5">
        <f t="shared" si="42"/>
        <v>30.440000000000509</v>
      </c>
      <c r="I153" s="5">
        <f t="shared" si="43"/>
        <v>0</v>
      </c>
      <c r="J153" s="5">
        <f t="shared" si="44"/>
        <v>30.440000000000509</v>
      </c>
      <c r="K153" s="5">
        <f t="shared" ca="1" si="50"/>
        <v>16.649436232297795</v>
      </c>
      <c r="L153" s="5">
        <f t="shared" ca="1" si="51"/>
        <v>22.472909363980612</v>
      </c>
      <c r="M153" s="5">
        <f t="shared" si="45"/>
        <v>58.75</v>
      </c>
      <c r="N153" s="5">
        <f t="shared" ca="1" si="47"/>
        <v>14.885286255016336</v>
      </c>
      <c r="O153" s="5">
        <f t="shared" ca="1" si="52"/>
        <v>65.367731519194024</v>
      </c>
      <c r="P153" s="5">
        <f t="shared" ca="1" si="48"/>
        <v>25.470420718835861</v>
      </c>
      <c r="Q153" s="5">
        <f t="shared" ca="1" si="49"/>
        <v>34.379209499387109</v>
      </c>
      <c r="R153" s="5">
        <f t="shared" ca="1" si="35"/>
        <v>16.621381672383993</v>
      </c>
      <c r="S153" s="5">
        <f t="shared" si="33"/>
        <v>25</v>
      </c>
      <c r="T153" s="5">
        <f t="shared" ca="1" si="34"/>
        <v>0</v>
      </c>
      <c r="U153" s="6">
        <f t="shared" si="46"/>
        <v>17.739999999999782</v>
      </c>
      <c r="V153" s="6">
        <f t="shared" si="40"/>
        <v>20.470000000000255</v>
      </c>
      <c r="W153" s="8">
        <f t="shared" ca="1" si="36"/>
        <v>0</v>
      </c>
      <c r="X153" s="8">
        <f t="shared" ca="1" si="37"/>
        <v>1</v>
      </c>
      <c r="Y153" s="8">
        <f t="shared" ca="1" si="38"/>
        <v>38.210000000000036</v>
      </c>
      <c r="Z153" s="8">
        <f t="shared" ca="1" si="39"/>
        <v>2349.6600000000053</v>
      </c>
    </row>
    <row r="154" spans="1:26" x14ac:dyDescent="0.2">
      <c r="A154" s="2">
        <v>38581</v>
      </c>
      <c r="B154" s="1">
        <v>6216.08</v>
      </c>
      <c r="C154" s="1">
        <v>6256.11</v>
      </c>
      <c r="D154" s="1">
        <v>6213.59</v>
      </c>
      <c r="E154" s="1">
        <v>6241.92</v>
      </c>
      <c r="F154" s="1">
        <v>2659400</v>
      </c>
      <c r="G154" s="5">
        <f t="shared" si="41"/>
        <v>0</v>
      </c>
      <c r="H154" s="5">
        <f t="shared" si="42"/>
        <v>0</v>
      </c>
      <c r="I154" s="5">
        <f t="shared" si="43"/>
        <v>0</v>
      </c>
      <c r="J154" s="5">
        <f t="shared" si="44"/>
        <v>0</v>
      </c>
      <c r="K154" s="5">
        <f t="shared" ca="1" si="50"/>
        <v>15.460190787133667</v>
      </c>
      <c r="L154" s="5">
        <f t="shared" ca="1" si="51"/>
        <v>20.867701552267711</v>
      </c>
      <c r="M154" s="5">
        <f t="shared" si="45"/>
        <v>42.519999999999527</v>
      </c>
      <c r="N154" s="5">
        <f t="shared" ca="1" si="47"/>
        <v>14.885286255016325</v>
      </c>
      <c r="O154" s="5">
        <f t="shared" ca="1" si="52"/>
        <v>63.735750696394412</v>
      </c>
      <c r="P154" s="5">
        <f t="shared" ca="1" si="48"/>
        <v>24.256701487330666</v>
      </c>
      <c r="Q154" s="5">
        <f t="shared" ca="1" si="49"/>
        <v>32.740967705348162</v>
      </c>
      <c r="R154" s="5">
        <f t="shared" ca="1" si="35"/>
        <v>16.497374856857732</v>
      </c>
      <c r="S154" s="5">
        <f t="shared" si="33"/>
        <v>25</v>
      </c>
      <c r="T154" s="5">
        <f t="shared" ca="1" si="34"/>
        <v>0</v>
      </c>
      <c r="U154" s="6">
        <f t="shared" si="46"/>
        <v>-26.319999999999709</v>
      </c>
      <c r="V154" s="6">
        <f t="shared" si="40"/>
        <v>-25.840000000000146</v>
      </c>
      <c r="W154" s="8">
        <f t="shared" ca="1" si="36"/>
        <v>0</v>
      </c>
      <c r="X154" s="8">
        <f t="shared" ca="1" si="37"/>
        <v>1</v>
      </c>
      <c r="Y154" s="8">
        <f t="shared" ca="1" si="38"/>
        <v>-52.159999999999854</v>
      </c>
      <c r="Z154" s="8">
        <f t="shared" ca="1" si="39"/>
        <v>2297.5000000000055</v>
      </c>
    </row>
    <row r="155" spans="1:26" x14ac:dyDescent="0.2">
      <c r="A155" s="2">
        <v>38582</v>
      </c>
      <c r="B155" s="1">
        <v>6252.32</v>
      </c>
      <c r="C155" s="1">
        <v>6260.28</v>
      </c>
      <c r="D155" s="1">
        <v>6204.42</v>
      </c>
      <c r="E155" s="1">
        <v>6205.09</v>
      </c>
      <c r="F155" s="1">
        <v>3140200</v>
      </c>
      <c r="G155" s="5">
        <f t="shared" si="41"/>
        <v>4.1700000000000728</v>
      </c>
      <c r="H155" s="5">
        <f t="shared" si="42"/>
        <v>9.1700000000000728</v>
      </c>
      <c r="I155" s="5">
        <f t="shared" si="43"/>
        <v>0</v>
      </c>
      <c r="J155" s="5">
        <f t="shared" si="44"/>
        <v>9.1700000000000728</v>
      </c>
      <c r="K155" s="5">
        <f t="shared" ca="1" si="50"/>
        <v>14.355891445195549</v>
      </c>
      <c r="L155" s="5">
        <f t="shared" ca="1" si="51"/>
        <v>20.032151441391452</v>
      </c>
      <c r="M155" s="5">
        <f t="shared" si="45"/>
        <v>55.859999999999673</v>
      </c>
      <c r="N155" s="5">
        <f t="shared" ca="1" si="47"/>
        <v>16.506493303257798</v>
      </c>
      <c r="O155" s="5">
        <f t="shared" ca="1" si="52"/>
        <v>63.173197075223356</v>
      </c>
      <c r="P155" s="5">
        <f t="shared" ca="1" si="48"/>
        <v>22.724655565716105</v>
      </c>
      <c r="Q155" s="5">
        <f t="shared" ca="1" si="49"/>
        <v>31.709890220591824</v>
      </c>
      <c r="R155" s="5">
        <f t="shared" ca="1" si="35"/>
        <v>16.498026174457738</v>
      </c>
      <c r="S155" s="5">
        <f t="shared" si="33"/>
        <v>25</v>
      </c>
      <c r="T155" s="5">
        <f t="shared" ca="1" si="34"/>
        <v>0</v>
      </c>
      <c r="U155" s="6">
        <f t="shared" si="46"/>
        <v>10.399999999999636</v>
      </c>
      <c r="V155" s="6">
        <f t="shared" si="40"/>
        <v>47.229999999999563</v>
      </c>
      <c r="W155" s="8">
        <f t="shared" ca="1" si="36"/>
        <v>0</v>
      </c>
      <c r="X155" s="8">
        <f t="shared" ca="1" si="37"/>
        <v>1</v>
      </c>
      <c r="Y155" s="8">
        <f t="shared" ca="1" si="38"/>
        <v>57.6299999999992</v>
      </c>
      <c r="Z155" s="8">
        <f t="shared" ca="1" si="39"/>
        <v>2355.1300000000047</v>
      </c>
    </row>
    <row r="156" spans="1:26" x14ac:dyDescent="0.2">
      <c r="A156" s="2">
        <v>38583</v>
      </c>
      <c r="B156" s="1">
        <v>6190.33</v>
      </c>
      <c r="C156" s="1">
        <v>6190.33</v>
      </c>
      <c r="D156" s="1">
        <v>6138.62</v>
      </c>
      <c r="E156" s="1">
        <v>6158.94</v>
      </c>
      <c r="F156" s="1">
        <v>2560400</v>
      </c>
      <c r="G156" s="5">
        <f t="shared" si="41"/>
        <v>0</v>
      </c>
      <c r="H156" s="5">
        <f t="shared" si="42"/>
        <v>65.800000000000182</v>
      </c>
      <c r="I156" s="5">
        <f t="shared" si="43"/>
        <v>0</v>
      </c>
      <c r="J156" s="5">
        <f t="shared" si="44"/>
        <v>65.800000000000182</v>
      </c>
      <c r="K156" s="5">
        <f t="shared" ca="1" si="50"/>
        <v>13.330470627681581</v>
      </c>
      <c r="L156" s="5">
        <f t="shared" ca="1" si="51"/>
        <v>23.301283481292074</v>
      </c>
      <c r="M156" s="5">
        <f t="shared" si="45"/>
        <v>66.470000000000255</v>
      </c>
      <c r="N156" s="5">
        <f t="shared" ca="1" si="47"/>
        <v>27.219042866330962</v>
      </c>
      <c r="O156" s="5">
        <f t="shared" ca="1" si="52"/>
        <v>63.40868299842171</v>
      </c>
      <c r="P156" s="5">
        <f t="shared" ca="1" si="48"/>
        <v>21.023099672348323</v>
      </c>
      <c r="Q156" s="5">
        <f t="shared" ca="1" si="49"/>
        <v>36.747780239927174</v>
      </c>
      <c r="R156" s="5">
        <f t="shared" ca="1" si="35"/>
        <v>17.26381308102011</v>
      </c>
      <c r="S156" s="5">
        <f t="shared" si="33"/>
        <v>25</v>
      </c>
      <c r="T156" s="5">
        <f t="shared" ca="1" si="34"/>
        <v>0</v>
      </c>
      <c r="U156" s="6">
        <f t="shared" si="46"/>
        <v>-14.760000000000218</v>
      </c>
      <c r="V156" s="6">
        <f t="shared" si="40"/>
        <v>31.390000000000327</v>
      </c>
      <c r="W156" s="8">
        <f t="shared" ca="1" si="36"/>
        <v>0</v>
      </c>
      <c r="X156" s="8">
        <f t="shared" ca="1" si="37"/>
        <v>1</v>
      </c>
      <c r="Y156" s="8">
        <f t="shared" ca="1" si="38"/>
        <v>16.630000000000109</v>
      </c>
      <c r="Z156" s="8">
        <f t="shared" ca="1" si="39"/>
        <v>2371.7600000000048</v>
      </c>
    </row>
    <row r="157" spans="1:26" x14ac:dyDescent="0.2">
      <c r="A157" s="2">
        <v>38586</v>
      </c>
      <c r="B157" s="1">
        <v>6194.89</v>
      </c>
      <c r="C157" s="1">
        <v>6207.95</v>
      </c>
      <c r="D157" s="1">
        <v>6181.51</v>
      </c>
      <c r="E157" s="1">
        <v>6206.65</v>
      </c>
      <c r="F157" s="1">
        <v>2288400</v>
      </c>
      <c r="G157" s="5">
        <f t="shared" si="41"/>
        <v>17.619999999999891</v>
      </c>
      <c r="H157" s="5">
        <f t="shared" si="42"/>
        <v>0</v>
      </c>
      <c r="I157" s="5">
        <f t="shared" si="43"/>
        <v>17.619999999999891</v>
      </c>
      <c r="J157" s="5">
        <f t="shared" si="44"/>
        <v>0</v>
      </c>
      <c r="K157" s="5">
        <f t="shared" ca="1" si="50"/>
        <v>13.636865582847173</v>
      </c>
      <c r="L157" s="5">
        <f t="shared" ca="1" si="51"/>
        <v>21.636906089771212</v>
      </c>
      <c r="M157" s="5">
        <f t="shared" si="45"/>
        <v>49.010000000000218</v>
      </c>
      <c r="N157" s="5">
        <f t="shared" ca="1" si="47"/>
        <v>22.679855676261997</v>
      </c>
      <c r="O157" s="5">
        <f t="shared" ca="1" si="52"/>
        <v>62.380205641391605</v>
      </c>
      <c r="P157" s="5">
        <f t="shared" ca="1" si="48"/>
        <v>21.860885905445944</v>
      </c>
      <c r="Q157" s="5">
        <f t="shared" ca="1" si="49"/>
        <v>34.685531840270677</v>
      </c>
      <c r="R157" s="5">
        <f t="shared" ca="1" si="35"/>
        <v>17.650673266394531</v>
      </c>
      <c r="S157" s="5">
        <f t="shared" si="33"/>
        <v>25</v>
      </c>
      <c r="T157" s="5">
        <f t="shared" ca="1" si="34"/>
        <v>0</v>
      </c>
      <c r="U157" s="6">
        <f t="shared" si="46"/>
        <v>35.950000000000728</v>
      </c>
      <c r="V157" s="6">
        <f t="shared" si="40"/>
        <v>-11.759999999999309</v>
      </c>
      <c r="W157" s="8">
        <f t="shared" ca="1" si="36"/>
        <v>0</v>
      </c>
      <c r="X157" s="8">
        <f t="shared" ca="1" si="37"/>
        <v>1</v>
      </c>
      <c r="Y157" s="8">
        <f t="shared" ca="1" si="38"/>
        <v>24.190000000001419</v>
      </c>
      <c r="Z157" s="8">
        <f t="shared" ca="1" si="39"/>
        <v>2395.9500000000062</v>
      </c>
    </row>
    <row r="158" spans="1:26" x14ac:dyDescent="0.2">
      <c r="A158" s="2">
        <v>38587</v>
      </c>
      <c r="B158" s="1">
        <v>6211.15</v>
      </c>
      <c r="C158" s="1">
        <v>6234.31</v>
      </c>
      <c r="D158" s="1">
        <v>6195.18</v>
      </c>
      <c r="E158" s="1">
        <v>6195.18</v>
      </c>
      <c r="F158" s="1">
        <v>2654600</v>
      </c>
      <c r="G158" s="5">
        <f t="shared" si="41"/>
        <v>26.360000000000582</v>
      </c>
      <c r="H158" s="5">
        <f t="shared" si="42"/>
        <v>0</v>
      </c>
      <c r="I158" s="5">
        <f t="shared" si="43"/>
        <v>26.360000000000582</v>
      </c>
      <c r="J158" s="5">
        <f t="shared" si="44"/>
        <v>0</v>
      </c>
      <c r="K158" s="5">
        <f t="shared" ca="1" si="50"/>
        <v>14.545660898358133</v>
      </c>
      <c r="L158" s="5">
        <f t="shared" ca="1" si="51"/>
        <v>20.091412797644697</v>
      </c>
      <c r="M158" s="5">
        <f t="shared" si="45"/>
        <v>39.130000000000109</v>
      </c>
      <c r="N158" s="5">
        <f t="shared" ca="1" si="47"/>
        <v>16.011028956890637</v>
      </c>
      <c r="O158" s="5">
        <f t="shared" ca="1" si="52"/>
        <v>60.719476667006504</v>
      </c>
      <c r="P158" s="5">
        <f t="shared" ca="1" si="48"/>
        <v>23.955510977356454</v>
      </c>
      <c r="Q158" s="5">
        <f t="shared" ca="1" si="49"/>
        <v>33.088909688449085</v>
      </c>
      <c r="R158" s="5">
        <f t="shared" ca="1" si="35"/>
        <v>17.533555815715683</v>
      </c>
      <c r="S158" s="5">
        <f t="shared" ref="S158:S221" si="53">$P$8</f>
        <v>25</v>
      </c>
      <c r="T158" s="5">
        <f t="shared" ref="T158:T221" ca="1" si="54">IF(AND(AND(P157&lt;=Q157,P158&gt;Q158),R158&gt;=P$8),1,IF(AND(AND(P157&gt;=Q157,P158&lt;Q158), R158&gt;=P$8),-1,0))</f>
        <v>0</v>
      </c>
      <c r="U158" s="6">
        <f t="shared" si="46"/>
        <v>4.5</v>
      </c>
      <c r="V158" s="6">
        <f t="shared" si="40"/>
        <v>15.969999999999345</v>
      </c>
      <c r="W158" s="8">
        <f t="shared" ca="1" si="36"/>
        <v>0</v>
      </c>
      <c r="X158" s="8">
        <f t="shared" ca="1" si="37"/>
        <v>1</v>
      </c>
      <c r="Y158" s="8">
        <f t="shared" ca="1" si="38"/>
        <v>20.469999999999345</v>
      </c>
      <c r="Z158" s="8">
        <f t="shared" ca="1" si="39"/>
        <v>2416.4200000000055</v>
      </c>
    </row>
    <row r="159" spans="1:26" x14ac:dyDescent="0.2">
      <c r="A159" s="2">
        <v>38588</v>
      </c>
      <c r="B159" s="1">
        <v>6174.25</v>
      </c>
      <c r="C159" s="1">
        <v>6174.79</v>
      </c>
      <c r="D159" s="1">
        <v>6126.97</v>
      </c>
      <c r="E159" s="1">
        <v>6127.24</v>
      </c>
      <c r="F159" s="1">
        <v>2879000</v>
      </c>
      <c r="G159" s="5">
        <f t="shared" si="41"/>
        <v>0</v>
      </c>
      <c r="H159" s="5">
        <f t="shared" si="42"/>
        <v>68.210000000000036</v>
      </c>
      <c r="I159" s="5">
        <f t="shared" si="43"/>
        <v>0</v>
      </c>
      <c r="J159" s="5">
        <f t="shared" si="44"/>
        <v>68.210000000000036</v>
      </c>
      <c r="K159" s="5">
        <f t="shared" ca="1" si="50"/>
        <v>13.506685119903979</v>
      </c>
      <c r="L159" s="5">
        <f t="shared" ca="1" si="51"/>
        <v>23.528454740670078</v>
      </c>
      <c r="M159" s="5">
        <f t="shared" si="45"/>
        <v>68.210000000000036</v>
      </c>
      <c r="N159" s="5">
        <f t="shared" ca="1" si="47"/>
        <v>27.060164099541652</v>
      </c>
      <c r="O159" s="5">
        <f t="shared" ca="1" si="52"/>
        <v>61.254514047934613</v>
      </c>
      <c r="P159" s="5">
        <f t="shared" ca="1" si="48"/>
        <v>22.050105742956912</v>
      </c>
      <c r="Q159" s="5">
        <f t="shared" ca="1" si="49"/>
        <v>38.410972817869272</v>
      </c>
      <c r="R159" s="5">
        <f t="shared" ref="R159:R222" ca="1" si="55">R158*13/14 + N159/14</f>
        <v>18.214027835988965</v>
      </c>
      <c r="S159" s="5">
        <f t="shared" si="53"/>
        <v>25</v>
      </c>
      <c r="T159" s="5">
        <f t="shared" ca="1" si="54"/>
        <v>0</v>
      </c>
      <c r="U159" s="6">
        <f t="shared" si="46"/>
        <v>-20.930000000000291</v>
      </c>
      <c r="V159" s="6">
        <f t="shared" si="40"/>
        <v>47.010000000000218</v>
      </c>
      <c r="W159" s="8">
        <f t="shared" ref="W159:W222" ca="1" si="56">T159</f>
        <v>0</v>
      </c>
      <c r="X159" s="8">
        <f t="shared" ref="X159:X222" ca="1" si="57">IF(X158+W158&gt;X$5,X$5, IF(X158+W158&lt;X$7,X$7, X158+W158))</f>
        <v>1</v>
      </c>
      <c r="Y159" s="8">
        <f t="shared" ref="Y159:Y222" ca="1" si="58">X158*U159+X159*V159</f>
        <v>26.079999999999927</v>
      </c>
      <c r="Z159" s="8">
        <f t="shared" ref="Z159:Z222" ca="1" si="59">Z158+Y159</f>
        <v>2442.5000000000055</v>
      </c>
    </row>
    <row r="160" spans="1:26" x14ac:dyDescent="0.2">
      <c r="A160" s="2">
        <v>38589</v>
      </c>
      <c r="B160" s="1">
        <v>6103.46</v>
      </c>
      <c r="C160" s="1">
        <v>6153.62</v>
      </c>
      <c r="D160" s="1">
        <v>6097.23</v>
      </c>
      <c r="E160" s="1">
        <v>6109.66</v>
      </c>
      <c r="F160" s="1">
        <v>3113400</v>
      </c>
      <c r="G160" s="5">
        <f t="shared" si="41"/>
        <v>0</v>
      </c>
      <c r="H160" s="5">
        <f t="shared" si="42"/>
        <v>29.740000000000691</v>
      </c>
      <c r="I160" s="5">
        <f t="shared" si="43"/>
        <v>0</v>
      </c>
      <c r="J160" s="5">
        <f t="shared" si="44"/>
        <v>29.740000000000691</v>
      </c>
      <c r="K160" s="5">
        <f t="shared" ca="1" si="50"/>
        <v>12.541921897053696</v>
      </c>
      <c r="L160" s="5">
        <f t="shared" ca="1" si="51"/>
        <v>23.972136544907979</v>
      </c>
      <c r="M160" s="5">
        <f t="shared" si="45"/>
        <v>56.390000000000327</v>
      </c>
      <c r="N160" s="5">
        <f t="shared" ca="1" si="47"/>
        <v>31.303599587600946</v>
      </c>
      <c r="O160" s="5">
        <f t="shared" ca="1" si="52"/>
        <v>60.907048758796449</v>
      </c>
      <c r="P160" s="5">
        <f t="shared" ca="1" si="48"/>
        <v>20.591905456989227</v>
      </c>
      <c r="Q160" s="5">
        <f t="shared" ca="1" si="49"/>
        <v>39.35855871106515</v>
      </c>
      <c r="R160" s="5">
        <f t="shared" ca="1" si="55"/>
        <v>19.148997246818389</v>
      </c>
      <c r="S160" s="5">
        <f t="shared" si="53"/>
        <v>25</v>
      </c>
      <c r="T160" s="5">
        <f t="shared" ca="1" si="54"/>
        <v>0</v>
      </c>
      <c r="U160" s="6">
        <f t="shared" si="46"/>
        <v>-23.779999999999745</v>
      </c>
      <c r="V160" s="6">
        <f t="shared" si="40"/>
        <v>-6.1999999999998181</v>
      </c>
      <c r="W160" s="8">
        <f t="shared" ca="1" si="56"/>
        <v>0</v>
      </c>
      <c r="X160" s="8">
        <f t="shared" ca="1" si="57"/>
        <v>1</v>
      </c>
      <c r="Y160" s="8">
        <f t="shared" ca="1" si="58"/>
        <v>-29.979999999999563</v>
      </c>
      <c r="Z160" s="8">
        <f t="shared" ca="1" si="59"/>
        <v>2412.5200000000059</v>
      </c>
    </row>
    <row r="161" spans="1:26" x14ac:dyDescent="0.2">
      <c r="A161" s="2">
        <v>38590</v>
      </c>
      <c r="B161" s="1">
        <v>6130.83</v>
      </c>
      <c r="C161" s="1">
        <v>6148.95</v>
      </c>
      <c r="D161" s="1">
        <v>6107</v>
      </c>
      <c r="E161" s="1">
        <v>6136.55</v>
      </c>
      <c r="F161" s="1">
        <v>2661800</v>
      </c>
      <c r="G161" s="5">
        <f t="shared" si="41"/>
        <v>0</v>
      </c>
      <c r="H161" s="5">
        <f t="shared" si="42"/>
        <v>0</v>
      </c>
      <c r="I161" s="5">
        <f t="shared" si="43"/>
        <v>0</v>
      </c>
      <c r="J161" s="5">
        <f t="shared" si="44"/>
        <v>0</v>
      </c>
      <c r="K161" s="5">
        <f t="shared" ca="1" si="50"/>
        <v>11.646070332978431</v>
      </c>
      <c r="L161" s="5">
        <f t="shared" ca="1" si="51"/>
        <v>22.259841077414553</v>
      </c>
      <c r="M161" s="5">
        <f t="shared" si="45"/>
        <v>41.949999999999818</v>
      </c>
      <c r="N161" s="5">
        <f t="shared" ca="1" si="47"/>
        <v>31.303599587600957</v>
      </c>
      <c r="O161" s="5">
        <f t="shared" ca="1" si="52"/>
        <v>59.552973847453828</v>
      </c>
      <c r="P161" s="5">
        <f t="shared" ca="1" si="48"/>
        <v>19.55581657905125</v>
      </c>
      <c r="Q161" s="5">
        <f t="shared" ca="1" si="49"/>
        <v>37.378219153981455</v>
      </c>
      <c r="R161" s="5">
        <f t="shared" ca="1" si="55"/>
        <v>20.017183128302861</v>
      </c>
      <c r="S161" s="5">
        <f t="shared" si="53"/>
        <v>25</v>
      </c>
      <c r="T161" s="5">
        <f t="shared" ca="1" si="54"/>
        <v>0</v>
      </c>
      <c r="U161" s="6">
        <f t="shared" si="46"/>
        <v>21.170000000000073</v>
      </c>
      <c r="V161" s="6">
        <f t="shared" si="40"/>
        <v>-5.7200000000002547</v>
      </c>
      <c r="W161" s="8">
        <f t="shared" ca="1" si="56"/>
        <v>0</v>
      </c>
      <c r="X161" s="8">
        <f t="shared" ca="1" si="57"/>
        <v>1</v>
      </c>
      <c r="Y161" s="8">
        <f t="shared" ca="1" si="58"/>
        <v>15.449999999999818</v>
      </c>
      <c r="Z161" s="8">
        <f t="shared" ca="1" si="59"/>
        <v>2427.9700000000057</v>
      </c>
    </row>
    <row r="162" spans="1:26" x14ac:dyDescent="0.2">
      <c r="A162" s="2">
        <v>38593</v>
      </c>
      <c r="B162" s="1">
        <v>6117.27</v>
      </c>
      <c r="C162" s="1">
        <v>6130.79</v>
      </c>
      <c r="D162" s="1">
        <v>6031.2</v>
      </c>
      <c r="E162" s="1">
        <v>6049.44</v>
      </c>
      <c r="F162" s="1">
        <v>2578200</v>
      </c>
      <c r="G162" s="5">
        <f t="shared" si="41"/>
        <v>0</v>
      </c>
      <c r="H162" s="5">
        <f t="shared" si="42"/>
        <v>75.800000000000182</v>
      </c>
      <c r="I162" s="5">
        <f t="shared" si="43"/>
        <v>0</v>
      </c>
      <c r="J162" s="5">
        <f t="shared" si="44"/>
        <v>75.800000000000182</v>
      </c>
      <c r="K162" s="5">
        <f t="shared" ca="1" si="50"/>
        <v>10.814208166337114</v>
      </c>
      <c r="L162" s="5">
        <f t="shared" ca="1" si="51"/>
        <v>26.084138143313524</v>
      </c>
      <c r="M162" s="5">
        <f t="shared" si="45"/>
        <v>105.35000000000036</v>
      </c>
      <c r="N162" s="5">
        <f t="shared" ca="1" si="47"/>
        <v>41.38377868978538</v>
      </c>
      <c r="O162" s="5">
        <f t="shared" ca="1" si="52"/>
        <v>62.824190001207157</v>
      </c>
      <c r="P162" s="5">
        <f t="shared" ca="1" si="48"/>
        <v>17.213446231665415</v>
      </c>
      <c r="Q162" s="5">
        <f t="shared" ca="1" si="49"/>
        <v>41.519258971444472</v>
      </c>
      <c r="R162" s="5">
        <f t="shared" ca="1" si="55"/>
        <v>21.543368525551614</v>
      </c>
      <c r="S162" s="5">
        <f t="shared" si="53"/>
        <v>25</v>
      </c>
      <c r="T162" s="5">
        <f t="shared" ca="1" si="54"/>
        <v>0</v>
      </c>
      <c r="U162" s="6">
        <f t="shared" si="46"/>
        <v>-19.279999999999745</v>
      </c>
      <c r="V162" s="6">
        <f t="shared" si="40"/>
        <v>67.830000000000837</v>
      </c>
      <c r="W162" s="8">
        <f t="shared" ca="1" si="56"/>
        <v>0</v>
      </c>
      <c r="X162" s="8">
        <f t="shared" ca="1" si="57"/>
        <v>1</v>
      </c>
      <c r="Y162" s="8">
        <f t="shared" ca="1" si="58"/>
        <v>48.550000000001091</v>
      </c>
      <c r="Z162" s="8">
        <f t="shared" ca="1" si="59"/>
        <v>2476.5200000000068</v>
      </c>
    </row>
    <row r="163" spans="1:26" x14ac:dyDescent="0.2">
      <c r="A163" s="2">
        <v>38594</v>
      </c>
      <c r="B163" s="1">
        <v>6087.86</v>
      </c>
      <c r="C163" s="1">
        <v>6087.86</v>
      </c>
      <c r="D163" s="1">
        <v>6021.97</v>
      </c>
      <c r="E163" s="1">
        <v>6032.12</v>
      </c>
      <c r="F163" s="1">
        <v>2676600</v>
      </c>
      <c r="G163" s="5">
        <f t="shared" si="41"/>
        <v>0</v>
      </c>
      <c r="H163" s="5">
        <f t="shared" si="42"/>
        <v>9.2299999999995634</v>
      </c>
      <c r="I163" s="5">
        <f t="shared" si="43"/>
        <v>0</v>
      </c>
      <c r="J163" s="5">
        <f t="shared" si="44"/>
        <v>9.2299999999995634</v>
      </c>
      <c r="K163" s="5">
        <f t="shared" ca="1" si="50"/>
        <v>10.041764725884462</v>
      </c>
      <c r="L163" s="5">
        <f t="shared" ca="1" si="51"/>
        <v>24.88027113307681</v>
      </c>
      <c r="M163" s="5">
        <f t="shared" si="45"/>
        <v>65.889999999999418</v>
      </c>
      <c r="N163" s="5">
        <f t="shared" ca="1" si="47"/>
        <v>42.49038190992141</v>
      </c>
      <c r="O163" s="5">
        <f t="shared" ca="1" si="52"/>
        <v>63.043176429692316</v>
      </c>
      <c r="P163" s="5">
        <f t="shared" ca="1" si="48"/>
        <v>15.928392721587159</v>
      </c>
      <c r="Q163" s="5">
        <f t="shared" ca="1" si="49"/>
        <v>39.465446606777583</v>
      </c>
      <c r="R163" s="5">
        <f t="shared" ca="1" si="55"/>
        <v>23.039583767292314</v>
      </c>
      <c r="S163" s="5">
        <f t="shared" si="53"/>
        <v>25</v>
      </c>
      <c r="T163" s="5">
        <f t="shared" ca="1" si="54"/>
        <v>0</v>
      </c>
      <c r="U163" s="6">
        <f t="shared" si="46"/>
        <v>38.420000000000073</v>
      </c>
      <c r="V163" s="6">
        <f t="shared" si="40"/>
        <v>55.739999999999782</v>
      </c>
      <c r="W163" s="8">
        <f t="shared" ca="1" si="56"/>
        <v>0</v>
      </c>
      <c r="X163" s="8">
        <f t="shared" ca="1" si="57"/>
        <v>1</v>
      </c>
      <c r="Y163" s="8">
        <f t="shared" ca="1" si="58"/>
        <v>94.159999999999854</v>
      </c>
      <c r="Z163" s="8">
        <f t="shared" ca="1" si="59"/>
        <v>2570.6800000000067</v>
      </c>
    </row>
    <row r="164" spans="1:26" x14ac:dyDescent="0.2">
      <c r="A164" s="2">
        <v>38595</v>
      </c>
      <c r="B164" s="1">
        <v>6041.86</v>
      </c>
      <c r="C164" s="1">
        <v>6078.17</v>
      </c>
      <c r="D164" s="1">
        <v>5976.4</v>
      </c>
      <c r="E164" s="1">
        <v>6033.47</v>
      </c>
      <c r="F164" s="1">
        <v>2955000</v>
      </c>
      <c r="G164" s="5">
        <f t="shared" si="41"/>
        <v>0</v>
      </c>
      <c r="H164" s="5">
        <f t="shared" si="42"/>
        <v>45.570000000000618</v>
      </c>
      <c r="I164" s="5">
        <f t="shared" si="43"/>
        <v>0</v>
      </c>
      <c r="J164" s="5">
        <f t="shared" si="44"/>
        <v>45.570000000000618</v>
      </c>
      <c r="K164" s="5">
        <f t="shared" ca="1" si="50"/>
        <v>9.3244958168927159</v>
      </c>
      <c r="L164" s="5">
        <f t="shared" ca="1" si="51"/>
        <v>26.358108909285658</v>
      </c>
      <c r="M164" s="5">
        <f t="shared" si="45"/>
        <v>101.77000000000044</v>
      </c>
      <c r="N164" s="5">
        <f t="shared" ca="1" si="47"/>
        <v>47.736462130793697</v>
      </c>
      <c r="O164" s="5">
        <f t="shared" ca="1" si="52"/>
        <v>65.80937811328576</v>
      </c>
      <c r="P164" s="5">
        <f t="shared" ca="1" si="48"/>
        <v>14.168946864748239</v>
      </c>
      <c r="Q164" s="5">
        <f t="shared" ca="1" si="49"/>
        <v>40.052207853890081</v>
      </c>
      <c r="R164" s="5">
        <f t="shared" ca="1" si="55"/>
        <v>24.80364650754241</v>
      </c>
      <c r="S164" s="5">
        <f t="shared" si="53"/>
        <v>25</v>
      </c>
      <c r="T164" s="5">
        <f t="shared" ca="1" si="54"/>
        <v>0</v>
      </c>
      <c r="U164" s="6">
        <f t="shared" si="46"/>
        <v>9.7399999999997817</v>
      </c>
      <c r="V164" s="6">
        <f t="shared" si="40"/>
        <v>8.3899999999994179</v>
      </c>
      <c r="W164" s="8">
        <f t="shared" ca="1" si="56"/>
        <v>0</v>
      </c>
      <c r="X164" s="8">
        <f t="shared" ca="1" si="57"/>
        <v>1</v>
      </c>
      <c r="Y164" s="8">
        <f t="shared" ca="1" si="58"/>
        <v>18.1299999999992</v>
      </c>
      <c r="Z164" s="8">
        <f t="shared" ca="1" si="59"/>
        <v>2588.8100000000059</v>
      </c>
    </row>
    <row r="165" spans="1:26" x14ac:dyDescent="0.2">
      <c r="A165" s="2">
        <v>38597</v>
      </c>
      <c r="B165" s="1">
        <v>6081.71</v>
      </c>
      <c r="C165" s="1">
        <v>6116.05</v>
      </c>
      <c r="D165" s="1">
        <v>6075.35</v>
      </c>
      <c r="E165" s="1">
        <v>6116.05</v>
      </c>
      <c r="F165" s="1">
        <v>2964000</v>
      </c>
      <c r="G165" s="5">
        <f t="shared" si="41"/>
        <v>37.880000000000109</v>
      </c>
      <c r="H165" s="5">
        <f t="shared" si="42"/>
        <v>0</v>
      </c>
      <c r="I165" s="5">
        <f t="shared" si="43"/>
        <v>37.880000000000109</v>
      </c>
      <c r="J165" s="5">
        <f t="shared" si="44"/>
        <v>0</v>
      </c>
      <c r="K165" s="5">
        <f t="shared" ca="1" si="50"/>
        <v>11.364174687114673</v>
      </c>
      <c r="L165" s="5">
        <f t="shared" ca="1" si="51"/>
        <v>24.475386844336679</v>
      </c>
      <c r="M165" s="5">
        <f t="shared" si="45"/>
        <v>82.579999999999927</v>
      </c>
      <c r="N165" s="5">
        <f t="shared" ca="1" si="47"/>
        <v>36.583070765852241</v>
      </c>
      <c r="O165" s="5">
        <f t="shared" ca="1" si="52"/>
        <v>67.007279676622488</v>
      </c>
      <c r="P165" s="5">
        <f t="shared" ca="1" si="48"/>
        <v>16.959612062985162</v>
      </c>
      <c r="Q165" s="5">
        <f t="shared" ca="1" si="49"/>
        <v>36.526459457024721</v>
      </c>
      <c r="R165" s="5">
        <f t="shared" ca="1" si="55"/>
        <v>25.645033954564543</v>
      </c>
      <c r="S165" s="5">
        <f t="shared" si="53"/>
        <v>25</v>
      </c>
      <c r="T165" s="5">
        <f t="shared" ca="1" si="54"/>
        <v>0</v>
      </c>
      <c r="U165" s="6">
        <f t="shared" si="46"/>
        <v>48.239999999999782</v>
      </c>
      <c r="V165" s="6">
        <f t="shared" si="40"/>
        <v>-34.340000000000146</v>
      </c>
      <c r="W165" s="8">
        <f t="shared" ca="1" si="56"/>
        <v>0</v>
      </c>
      <c r="X165" s="8">
        <f t="shared" ca="1" si="57"/>
        <v>1</v>
      </c>
      <c r="Y165" s="8">
        <f t="shared" ca="1" si="58"/>
        <v>13.899999999999636</v>
      </c>
      <c r="Z165" s="8">
        <f t="shared" ca="1" si="59"/>
        <v>2602.7100000000055</v>
      </c>
    </row>
    <row r="166" spans="1:26" x14ac:dyDescent="0.2">
      <c r="A166" s="2">
        <v>38600</v>
      </c>
      <c r="B166" s="1">
        <v>6131.95</v>
      </c>
      <c r="C166" s="1">
        <v>6131.95</v>
      </c>
      <c r="D166" s="1">
        <v>6094</v>
      </c>
      <c r="E166" s="1">
        <v>6098.78</v>
      </c>
      <c r="F166" s="1">
        <v>2384200</v>
      </c>
      <c r="G166" s="5">
        <f t="shared" si="41"/>
        <v>15.899999999999636</v>
      </c>
      <c r="H166" s="5">
        <f t="shared" si="42"/>
        <v>0</v>
      </c>
      <c r="I166" s="5">
        <f t="shared" si="43"/>
        <v>15.899999999999636</v>
      </c>
      <c r="J166" s="5">
        <f t="shared" si="44"/>
        <v>0</v>
      </c>
      <c r="K166" s="5">
        <f t="shared" ca="1" si="50"/>
        <v>11.688162209463599</v>
      </c>
      <c r="L166" s="5">
        <f t="shared" ca="1" si="51"/>
        <v>22.727144926884058</v>
      </c>
      <c r="M166" s="5">
        <f t="shared" si="45"/>
        <v>37.949999999999818</v>
      </c>
      <c r="N166" s="5">
        <f t="shared" ca="1" si="47"/>
        <v>32.07579311637658</v>
      </c>
      <c r="O166" s="5">
        <f t="shared" ca="1" si="52"/>
        <v>64.931759699720871</v>
      </c>
      <c r="P166" s="5">
        <f t="shared" ca="1" si="48"/>
        <v>18.000686048731627</v>
      </c>
      <c r="Q166" s="5">
        <f t="shared" ca="1" si="49"/>
        <v>35.001584789918702</v>
      </c>
      <c r="R166" s="5">
        <f t="shared" ca="1" si="55"/>
        <v>26.104373894693975</v>
      </c>
      <c r="S166" s="5">
        <f t="shared" si="53"/>
        <v>25</v>
      </c>
      <c r="T166" s="5">
        <f t="shared" ca="1" si="54"/>
        <v>0</v>
      </c>
      <c r="U166" s="6">
        <f t="shared" si="46"/>
        <v>15.899999999999636</v>
      </c>
      <c r="V166" s="6">
        <f t="shared" si="40"/>
        <v>33.170000000000073</v>
      </c>
      <c r="W166" s="8">
        <f t="shared" ca="1" si="56"/>
        <v>0</v>
      </c>
      <c r="X166" s="8">
        <f t="shared" ca="1" si="57"/>
        <v>1</v>
      </c>
      <c r="Y166" s="8">
        <f t="shared" ca="1" si="58"/>
        <v>49.069999999999709</v>
      </c>
      <c r="Z166" s="8">
        <f t="shared" ca="1" si="59"/>
        <v>2651.7800000000052</v>
      </c>
    </row>
    <row r="167" spans="1:26" x14ac:dyDescent="0.2">
      <c r="A167" s="2">
        <v>38601</v>
      </c>
      <c r="B167" s="1">
        <v>6141.28</v>
      </c>
      <c r="C167" s="1">
        <v>6145.3</v>
      </c>
      <c r="D167" s="1">
        <v>6123.84</v>
      </c>
      <c r="E167" s="1">
        <v>6140.14</v>
      </c>
      <c r="F167" s="1">
        <v>2365800</v>
      </c>
      <c r="G167" s="5">
        <f t="shared" si="41"/>
        <v>13.350000000000364</v>
      </c>
      <c r="H167" s="5">
        <f t="shared" si="42"/>
        <v>0</v>
      </c>
      <c r="I167" s="5">
        <f t="shared" si="43"/>
        <v>13.350000000000364</v>
      </c>
      <c r="J167" s="5">
        <f t="shared" si="44"/>
        <v>0</v>
      </c>
      <c r="K167" s="5">
        <f t="shared" ca="1" si="50"/>
        <v>11.806864908787652</v>
      </c>
      <c r="L167" s="5">
        <f t="shared" ca="1" si="51"/>
        <v>21.103777432106625</v>
      </c>
      <c r="M167" s="5">
        <f t="shared" si="45"/>
        <v>46.520000000000437</v>
      </c>
      <c r="N167" s="5">
        <f t="shared" ca="1" si="47"/>
        <v>28.248954933847546</v>
      </c>
      <c r="O167" s="5">
        <f t="shared" ca="1" si="52"/>
        <v>63.6166340068837</v>
      </c>
      <c r="P167" s="5">
        <f t="shared" ca="1" si="48"/>
        <v>18.559398957684682</v>
      </c>
      <c r="Q167" s="5">
        <f t="shared" ca="1" si="49"/>
        <v>33.173363793222812</v>
      </c>
      <c r="R167" s="5">
        <f t="shared" ca="1" si="55"/>
        <v>26.257558254633516</v>
      </c>
      <c r="S167" s="5">
        <f t="shared" si="53"/>
        <v>25</v>
      </c>
      <c r="T167" s="5">
        <f t="shared" ca="1" si="54"/>
        <v>0</v>
      </c>
      <c r="U167" s="6">
        <f t="shared" si="46"/>
        <v>42.5</v>
      </c>
      <c r="V167" s="6">
        <f t="shared" si="40"/>
        <v>1.1399999999994179</v>
      </c>
      <c r="W167" s="8">
        <f t="shared" ca="1" si="56"/>
        <v>0</v>
      </c>
      <c r="X167" s="8">
        <f t="shared" ca="1" si="57"/>
        <v>1</v>
      </c>
      <c r="Y167" s="8">
        <f t="shared" ca="1" si="58"/>
        <v>43.639999999999418</v>
      </c>
      <c r="Z167" s="8">
        <f t="shared" ca="1" si="59"/>
        <v>2695.4200000000046</v>
      </c>
    </row>
    <row r="168" spans="1:26" x14ac:dyDescent="0.2">
      <c r="A168" s="2">
        <v>38602</v>
      </c>
      <c r="B168" s="1">
        <v>6168.51</v>
      </c>
      <c r="C168" s="1">
        <v>6168.51</v>
      </c>
      <c r="D168" s="1">
        <v>6130.56</v>
      </c>
      <c r="E168" s="1">
        <v>6141.14</v>
      </c>
      <c r="F168" s="1">
        <v>2522800</v>
      </c>
      <c r="G168" s="5">
        <f t="shared" si="41"/>
        <v>23.210000000000036</v>
      </c>
      <c r="H168" s="5">
        <f t="shared" si="42"/>
        <v>0</v>
      </c>
      <c r="I168" s="5">
        <f t="shared" si="43"/>
        <v>23.210000000000036</v>
      </c>
      <c r="J168" s="5">
        <f t="shared" si="44"/>
        <v>0</v>
      </c>
      <c r="K168" s="5">
        <f t="shared" ca="1" si="50"/>
        <v>12.621374558159964</v>
      </c>
      <c r="L168" s="5">
        <f t="shared" ca="1" si="51"/>
        <v>19.596364758384727</v>
      </c>
      <c r="M168" s="5">
        <f t="shared" si="45"/>
        <v>37.949999999999818</v>
      </c>
      <c r="N168" s="5">
        <f t="shared" ca="1" si="47"/>
        <v>21.649533294978625</v>
      </c>
      <c r="O168" s="5">
        <f t="shared" ca="1" si="52"/>
        <v>61.783303006391996</v>
      </c>
      <c r="P168" s="5">
        <f t="shared" ca="1" si="48"/>
        <v>20.428455495256021</v>
      </c>
      <c r="Q168" s="5">
        <f t="shared" ca="1" si="49"/>
        <v>31.717897562642968</v>
      </c>
      <c r="R168" s="5">
        <f t="shared" ca="1" si="55"/>
        <v>25.928413614658162</v>
      </c>
      <c r="S168" s="5">
        <f t="shared" si="53"/>
        <v>25</v>
      </c>
      <c r="T168" s="5">
        <f t="shared" ca="1" si="54"/>
        <v>0</v>
      </c>
      <c r="U168" s="6">
        <f t="shared" si="46"/>
        <v>28.369999999999891</v>
      </c>
      <c r="V168" s="6">
        <f t="shared" si="40"/>
        <v>27.369999999999891</v>
      </c>
      <c r="W168" s="8">
        <f t="shared" ca="1" si="56"/>
        <v>0</v>
      </c>
      <c r="X168" s="8">
        <f t="shared" ca="1" si="57"/>
        <v>1</v>
      </c>
      <c r="Y168" s="8">
        <f t="shared" ca="1" si="58"/>
        <v>55.739999999999782</v>
      </c>
      <c r="Z168" s="8">
        <f t="shared" ca="1" si="59"/>
        <v>2751.1600000000044</v>
      </c>
    </row>
    <row r="169" spans="1:26" x14ac:dyDescent="0.2">
      <c r="A169" s="2">
        <v>38603</v>
      </c>
      <c r="B169" s="1">
        <v>6157.47</v>
      </c>
      <c r="C169" s="1">
        <v>6170</v>
      </c>
      <c r="D169" s="1">
        <v>6140.34</v>
      </c>
      <c r="E169" s="1">
        <v>6149.88</v>
      </c>
      <c r="F169" s="1">
        <v>2575200</v>
      </c>
      <c r="G169" s="5">
        <f t="shared" si="41"/>
        <v>1.4899999999997817</v>
      </c>
      <c r="H169" s="5">
        <f t="shared" si="42"/>
        <v>0</v>
      </c>
      <c r="I169" s="5">
        <f t="shared" si="43"/>
        <v>1.4899999999997817</v>
      </c>
      <c r="J169" s="5">
        <f t="shared" si="44"/>
        <v>0</v>
      </c>
      <c r="K169" s="5">
        <f t="shared" ca="1" si="50"/>
        <v>11.826276375434237</v>
      </c>
      <c r="L169" s="5">
        <f t="shared" ca="1" si="51"/>
        <v>18.196624418500104</v>
      </c>
      <c r="M169" s="5">
        <f t="shared" si="45"/>
        <v>29.659999999999854</v>
      </c>
      <c r="N169" s="5">
        <f t="shared" ca="1" si="47"/>
        <v>21.218296282526104</v>
      </c>
      <c r="O169" s="5">
        <f t="shared" ca="1" si="52"/>
        <v>59.488781363078274</v>
      </c>
      <c r="P169" s="5">
        <f t="shared" ca="1" si="48"/>
        <v>19.879843063610338</v>
      </c>
      <c r="Q169" s="5">
        <f t="shared" ca="1" si="49"/>
        <v>30.588329432133644</v>
      </c>
      <c r="R169" s="5">
        <f t="shared" ca="1" si="55"/>
        <v>25.591976662363017</v>
      </c>
      <c r="S169" s="5">
        <f t="shared" si="53"/>
        <v>25</v>
      </c>
      <c r="T169" s="5">
        <f t="shared" ca="1" si="54"/>
        <v>0</v>
      </c>
      <c r="U169" s="6">
        <f t="shared" si="46"/>
        <v>16.329999999999927</v>
      </c>
      <c r="V169" s="6">
        <f t="shared" si="40"/>
        <v>7.5900000000001455</v>
      </c>
      <c r="W169" s="8">
        <f t="shared" ca="1" si="56"/>
        <v>0</v>
      </c>
      <c r="X169" s="8">
        <f t="shared" ca="1" si="57"/>
        <v>1</v>
      </c>
      <c r="Y169" s="8">
        <f t="shared" ca="1" si="58"/>
        <v>23.920000000000073</v>
      </c>
      <c r="Z169" s="8">
        <f t="shared" ca="1" si="59"/>
        <v>2775.0800000000045</v>
      </c>
    </row>
    <row r="170" spans="1:26" x14ac:dyDescent="0.2">
      <c r="A170" s="2">
        <v>38604</v>
      </c>
      <c r="B170" s="1">
        <v>6161.8</v>
      </c>
      <c r="C170" s="1">
        <v>6167.9</v>
      </c>
      <c r="D170" s="1">
        <v>6108.4</v>
      </c>
      <c r="E170" s="1">
        <v>6119.06</v>
      </c>
      <c r="F170" s="1">
        <v>2400000</v>
      </c>
      <c r="G170" s="5">
        <f t="shared" si="41"/>
        <v>0</v>
      </c>
      <c r="H170" s="5">
        <f t="shared" si="42"/>
        <v>31.940000000000509</v>
      </c>
      <c r="I170" s="5">
        <f t="shared" si="43"/>
        <v>0</v>
      </c>
      <c r="J170" s="5">
        <f t="shared" si="44"/>
        <v>31.940000000000509</v>
      </c>
      <c r="K170" s="5">
        <f t="shared" ca="1" si="50"/>
        <v>10.981542348617506</v>
      </c>
      <c r="L170" s="5">
        <f t="shared" ca="1" si="51"/>
        <v>19.178294102892991</v>
      </c>
      <c r="M170" s="5">
        <f t="shared" si="45"/>
        <v>59.5</v>
      </c>
      <c r="N170" s="5">
        <f t="shared" ca="1" si="47"/>
        <v>27.177706243380385</v>
      </c>
      <c r="O170" s="5">
        <f t="shared" ca="1" si="52"/>
        <v>59.489582694286973</v>
      </c>
      <c r="P170" s="5">
        <f t="shared" ca="1" si="48"/>
        <v>18.459605617089174</v>
      </c>
      <c r="Q170" s="5">
        <f t="shared" ca="1" si="49"/>
        <v>32.238071329982212</v>
      </c>
      <c r="R170" s="5">
        <f t="shared" ca="1" si="55"/>
        <v>25.705243061007113</v>
      </c>
      <c r="S170" s="5">
        <f t="shared" si="53"/>
        <v>25</v>
      </c>
      <c r="T170" s="5">
        <f t="shared" ca="1" si="54"/>
        <v>0</v>
      </c>
      <c r="U170" s="6">
        <f t="shared" si="46"/>
        <v>11.920000000000073</v>
      </c>
      <c r="V170" s="6">
        <f t="shared" si="40"/>
        <v>42.739999999999782</v>
      </c>
      <c r="W170" s="8">
        <f t="shared" ca="1" si="56"/>
        <v>0</v>
      </c>
      <c r="X170" s="8">
        <f t="shared" ca="1" si="57"/>
        <v>1</v>
      </c>
      <c r="Y170" s="8">
        <f t="shared" ca="1" si="58"/>
        <v>54.659999999999854</v>
      </c>
      <c r="Z170" s="8">
        <f t="shared" ca="1" si="59"/>
        <v>2829.7400000000043</v>
      </c>
    </row>
    <row r="171" spans="1:26" x14ac:dyDescent="0.2">
      <c r="A171" s="2">
        <v>38607</v>
      </c>
      <c r="B171" s="1">
        <v>6155.38</v>
      </c>
      <c r="C171" s="1">
        <v>6166.11</v>
      </c>
      <c r="D171" s="1">
        <v>6130.99</v>
      </c>
      <c r="E171" s="1">
        <v>6164.98</v>
      </c>
      <c r="F171" s="1">
        <v>2486200</v>
      </c>
      <c r="G171" s="5">
        <f t="shared" si="41"/>
        <v>0</v>
      </c>
      <c r="H171" s="5">
        <f t="shared" si="42"/>
        <v>0</v>
      </c>
      <c r="I171" s="5">
        <f t="shared" si="43"/>
        <v>0</v>
      </c>
      <c r="J171" s="5">
        <f t="shared" si="44"/>
        <v>0</v>
      </c>
      <c r="K171" s="5">
        <f t="shared" ca="1" si="50"/>
        <v>10.197146466573399</v>
      </c>
      <c r="L171" s="5">
        <f t="shared" ca="1" si="51"/>
        <v>17.808415952686349</v>
      </c>
      <c r="M171" s="5">
        <f t="shared" si="45"/>
        <v>47.049999999999272</v>
      </c>
      <c r="N171" s="5">
        <f t="shared" ca="1" si="47"/>
        <v>27.177706243380399</v>
      </c>
      <c r="O171" s="5">
        <f t="shared" ca="1" si="52"/>
        <v>58.601041073266423</v>
      </c>
      <c r="P171" s="5">
        <f t="shared" ca="1" si="48"/>
        <v>17.400964692460555</v>
      </c>
      <c r="Q171" s="5">
        <f t="shared" ca="1" si="49"/>
        <v>30.389248427210081</v>
      </c>
      <c r="R171" s="5">
        <f t="shared" ca="1" si="55"/>
        <v>25.810419002605204</v>
      </c>
      <c r="S171" s="5">
        <f t="shared" si="53"/>
        <v>25</v>
      </c>
      <c r="T171" s="5">
        <f t="shared" ca="1" si="54"/>
        <v>0</v>
      </c>
      <c r="U171" s="6">
        <f t="shared" si="46"/>
        <v>36.319999999999709</v>
      </c>
      <c r="V171" s="6">
        <f t="shared" si="40"/>
        <v>-9.5999999999994543</v>
      </c>
      <c r="W171" s="8">
        <f t="shared" ca="1" si="56"/>
        <v>0</v>
      </c>
      <c r="X171" s="8">
        <f t="shared" ca="1" si="57"/>
        <v>1</v>
      </c>
      <c r="Y171" s="8">
        <f t="shared" ca="1" si="58"/>
        <v>26.720000000000255</v>
      </c>
      <c r="Z171" s="8">
        <f t="shared" ca="1" si="59"/>
        <v>2856.4600000000046</v>
      </c>
    </row>
    <row r="172" spans="1:26" x14ac:dyDescent="0.2">
      <c r="A172" s="2">
        <v>38608</v>
      </c>
      <c r="B172" s="1">
        <v>6170.37</v>
      </c>
      <c r="C172" s="1">
        <v>6186.12</v>
      </c>
      <c r="D172" s="1">
        <v>6156.12</v>
      </c>
      <c r="E172" s="1">
        <v>6169.08</v>
      </c>
      <c r="F172" s="1">
        <v>2617600</v>
      </c>
      <c r="G172" s="5">
        <f t="shared" si="41"/>
        <v>20.010000000000218</v>
      </c>
      <c r="H172" s="5">
        <f t="shared" si="42"/>
        <v>0</v>
      </c>
      <c r="I172" s="5">
        <f t="shared" si="43"/>
        <v>20.010000000000218</v>
      </c>
      <c r="J172" s="5">
        <f t="shared" si="44"/>
        <v>0</v>
      </c>
      <c r="K172" s="5">
        <f t="shared" ca="1" si="50"/>
        <v>10.898064576103884</v>
      </c>
      <c r="L172" s="5">
        <f t="shared" ca="1" si="51"/>
        <v>16.536386241780182</v>
      </c>
      <c r="M172" s="5">
        <f t="shared" si="45"/>
        <v>30</v>
      </c>
      <c r="N172" s="5">
        <f t="shared" ca="1" si="47"/>
        <v>20.551975700569763</v>
      </c>
      <c r="O172" s="5">
        <f t="shared" ca="1" si="52"/>
        <v>56.558109568033103</v>
      </c>
      <c r="P172" s="5">
        <f t="shared" ca="1" si="48"/>
        <v>19.268792149063483</v>
      </c>
      <c r="Q172" s="5">
        <f t="shared" ca="1" si="49"/>
        <v>29.237869455111031</v>
      </c>
      <c r="R172" s="5">
        <f t="shared" ca="1" si="55"/>
        <v>25.434815909602673</v>
      </c>
      <c r="S172" s="5">
        <f t="shared" si="53"/>
        <v>25</v>
      </c>
      <c r="T172" s="5">
        <f t="shared" ca="1" si="54"/>
        <v>0</v>
      </c>
      <c r="U172" s="6">
        <f t="shared" si="46"/>
        <v>5.3900000000003274</v>
      </c>
      <c r="V172" s="6">
        <f t="shared" si="40"/>
        <v>1.2899999999999636</v>
      </c>
      <c r="W172" s="8">
        <f t="shared" ca="1" si="56"/>
        <v>0</v>
      </c>
      <c r="X172" s="8">
        <f t="shared" ca="1" si="57"/>
        <v>1</v>
      </c>
      <c r="Y172" s="8">
        <f t="shared" ca="1" si="58"/>
        <v>6.680000000000291</v>
      </c>
      <c r="Z172" s="8">
        <f t="shared" ca="1" si="59"/>
        <v>2863.1400000000049</v>
      </c>
    </row>
    <row r="173" spans="1:26" x14ac:dyDescent="0.2">
      <c r="A173" s="2">
        <v>38609</v>
      </c>
      <c r="B173" s="1">
        <v>6159.97</v>
      </c>
      <c r="C173" s="1">
        <v>6172.89</v>
      </c>
      <c r="D173" s="1">
        <v>6132.99</v>
      </c>
      <c r="E173" s="1">
        <v>6148.7</v>
      </c>
      <c r="F173" s="1">
        <v>2165600</v>
      </c>
      <c r="G173" s="5">
        <f t="shared" si="41"/>
        <v>0</v>
      </c>
      <c r="H173" s="5">
        <f t="shared" si="42"/>
        <v>23.130000000000109</v>
      </c>
      <c r="I173" s="5">
        <f t="shared" si="43"/>
        <v>0</v>
      </c>
      <c r="J173" s="5">
        <f t="shared" si="44"/>
        <v>23.130000000000109</v>
      </c>
      <c r="K173" s="5">
        <f t="shared" ca="1" si="50"/>
        <v>10.119631392096464</v>
      </c>
      <c r="L173" s="5">
        <f t="shared" ca="1" si="51"/>
        <v>17.007358653081607</v>
      </c>
      <c r="M173" s="5">
        <f t="shared" si="45"/>
        <v>39.900000000000546</v>
      </c>
      <c r="N173" s="5">
        <f t="shared" ca="1" si="47"/>
        <v>25.390680092093241</v>
      </c>
      <c r="O173" s="5">
        <f t="shared" ca="1" si="52"/>
        <v>55.368244598887919</v>
      </c>
      <c r="P173" s="5">
        <f t="shared" ca="1" si="48"/>
        <v>18.276959050097314</v>
      </c>
      <c r="Q173" s="5">
        <f t="shared" ca="1" si="49"/>
        <v>30.716810287720776</v>
      </c>
      <c r="R173" s="5">
        <f t="shared" ca="1" si="55"/>
        <v>25.431663351209139</v>
      </c>
      <c r="S173" s="5">
        <f t="shared" si="53"/>
        <v>25</v>
      </c>
      <c r="T173" s="5">
        <f t="shared" ca="1" si="54"/>
        <v>0</v>
      </c>
      <c r="U173" s="6">
        <f t="shared" si="46"/>
        <v>-9.1099999999996726</v>
      </c>
      <c r="V173" s="6">
        <f t="shared" si="40"/>
        <v>11.270000000000437</v>
      </c>
      <c r="W173" s="8">
        <f t="shared" ca="1" si="56"/>
        <v>0</v>
      </c>
      <c r="X173" s="8">
        <f t="shared" ca="1" si="57"/>
        <v>1</v>
      </c>
      <c r="Y173" s="8">
        <f t="shared" ca="1" si="58"/>
        <v>2.160000000000764</v>
      </c>
      <c r="Z173" s="8">
        <f t="shared" ca="1" si="59"/>
        <v>2865.3000000000056</v>
      </c>
    </row>
    <row r="174" spans="1:26" x14ac:dyDescent="0.2">
      <c r="A174" s="2">
        <v>38610</v>
      </c>
      <c r="B174" s="1">
        <v>6132.45</v>
      </c>
      <c r="C174" s="1">
        <v>6139.99</v>
      </c>
      <c r="D174" s="1">
        <v>6079.57</v>
      </c>
      <c r="E174" s="1">
        <v>6082.56</v>
      </c>
      <c r="F174" s="1">
        <v>2663600</v>
      </c>
      <c r="G174" s="5">
        <f t="shared" si="41"/>
        <v>0</v>
      </c>
      <c r="H174" s="5">
        <f t="shared" si="42"/>
        <v>53.420000000000073</v>
      </c>
      <c r="I174" s="5">
        <f t="shared" si="43"/>
        <v>0</v>
      </c>
      <c r="J174" s="5">
        <f t="shared" si="44"/>
        <v>53.420000000000073</v>
      </c>
      <c r="K174" s="5">
        <f t="shared" ca="1" si="50"/>
        <v>9.3968005783752879</v>
      </c>
      <c r="L174" s="5">
        <f t="shared" ca="1" si="51"/>
        <v>19.608261606432926</v>
      </c>
      <c r="M174" s="5">
        <f t="shared" si="45"/>
        <v>69.130000000000109</v>
      </c>
      <c r="N174" s="5">
        <f t="shared" ca="1" si="47"/>
        <v>35.205789123962042</v>
      </c>
      <c r="O174" s="5">
        <f t="shared" ca="1" si="52"/>
        <v>56.351227127538792</v>
      </c>
      <c r="P174" s="5">
        <f t="shared" ca="1" si="48"/>
        <v>16.675414285313906</v>
      </c>
      <c r="Q174" s="5">
        <f t="shared" ca="1" si="49"/>
        <v>34.796512171871385</v>
      </c>
      <c r="R174" s="5">
        <f t="shared" ca="1" si="55"/>
        <v>26.129815192120059</v>
      </c>
      <c r="S174" s="5">
        <f t="shared" si="53"/>
        <v>25</v>
      </c>
      <c r="T174" s="5">
        <f t="shared" ca="1" si="54"/>
        <v>0</v>
      </c>
      <c r="U174" s="6">
        <f t="shared" si="46"/>
        <v>-16.25</v>
      </c>
      <c r="V174" s="6">
        <f t="shared" si="40"/>
        <v>49.889999999999418</v>
      </c>
      <c r="W174" s="8">
        <f t="shared" ca="1" si="56"/>
        <v>0</v>
      </c>
      <c r="X174" s="8">
        <f t="shared" ca="1" si="57"/>
        <v>1</v>
      </c>
      <c r="Y174" s="8">
        <f t="shared" ca="1" si="58"/>
        <v>33.639999999999418</v>
      </c>
      <c r="Z174" s="8">
        <f t="shared" ca="1" si="59"/>
        <v>2898.9400000000051</v>
      </c>
    </row>
    <row r="175" spans="1:26" x14ac:dyDescent="0.2">
      <c r="A175" s="2">
        <v>38611</v>
      </c>
      <c r="B175" s="1">
        <v>6080.19</v>
      </c>
      <c r="C175" s="1">
        <v>6086.88</v>
      </c>
      <c r="D175" s="1">
        <v>6015.56</v>
      </c>
      <c r="E175" s="1">
        <v>6031.24</v>
      </c>
      <c r="F175" s="1">
        <v>2717800</v>
      </c>
      <c r="G175" s="5">
        <f t="shared" si="41"/>
        <v>0</v>
      </c>
      <c r="H175" s="5">
        <f t="shared" si="42"/>
        <v>64.009999999999309</v>
      </c>
      <c r="I175" s="5">
        <f t="shared" si="43"/>
        <v>0</v>
      </c>
      <c r="J175" s="5">
        <f t="shared" si="44"/>
        <v>64.009999999999309</v>
      </c>
      <c r="K175" s="5">
        <f t="shared" ca="1" si="50"/>
        <v>8.7256005370627676</v>
      </c>
      <c r="L175" s="5">
        <f t="shared" ca="1" si="51"/>
        <v>22.779814348830524</v>
      </c>
      <c r="M175" s="5">
        <f t="shared" si="45"/>
        <v>71.319999999999709</v>
      </c>
      <c r="N175" s="5">
        <f t="shared" ca="1" si="47"/>
        <v>44.608883465491523</v>
      </c>
      <c r="O175" s="5">
        <f t="shared" ca="1" si="52"/>
        <v>57.420425189857433</v>
      </c>
      <c r="P175" s="5">
        <f t="shared" ca="1" si="48"/>
        <v>15.195987330661618</v>
      </c>
      <c r="Q175" s="5">
        <f t="shared" ca="1" si="49"/>
        <v>39.671970859690326</v>
      </c>
      <c r="R175" s="5">
        <f t="shared" ca="1" si="55"/>
        <v>27.449748640218022</v>
      </c>
      <c r="S175" s="5">
        <f t="shared" si="53"/>
        <v>25</v>
      </c>
      <c r="T175" s="5">
        <f t="shared" ca="1" si="54"/>
        <v>0</v>
      </c>
      <c r="U175" s="6">
        <f t="shared" si="46"/>
        <v>-2.3700000000008004</v>
      </c>
      <c r="V175" s="6">
        <f t="shared" si="40"/>
        <v>48.949999999999818</v>
      </c>
      <c r="W175" s="8">
        <f t="shared" ca="1" si="56"/>
        <v>0</v>
      </c>
      <c r="X175" s="8">
        <f t="shared" ca="1" si="57"/>
        <v>1</v>
      </c>
      <c r="Y175" s="8">
        <f t="shared" ca="1" si="58"/>
        <v>46.579999999999018</v>
      </c>
      <c r="Z175" s="8">
        <f t="shared" ca="1" si="59"/>
        <v>2945.5200000000041</v>
      </c>
    </row>
    <row r="176" spans="1:26" x14ac:dyDescent="0.2">
      <c r="A176" s="2">
        <v>38614</v>
      </c>
      <c r="B176" s="1">
        <v>6044.16</v>
      </c>
      <c r="C176" s="1">
        <v>6050.4</v>
      </c>
      <c r="D176" s="1">
        <v>6023.08</v>
      </c>
      <c r="E176" s="1">
        <v>6035.59</v>
      </c>
      <c r="F176" s="1">
        <v>2058000</v>
      </c>
      <c r="G176" s="5">
        <f t="shared" si="41"/>
        <v>0</v>
      </c>
      <c r="H176" s="5">
        <f t="shared" si="42"/>
        <v>0</v>
      </c>
      <c r="I176" s="5">
        <f t="shared" si="43"/>
        <v>0</v>
      </c>
      <c r="J176" s="5">
        <f t="shared" si="44"/>
        <v>0</v>
      </c>
      <c r="K176" s="5">
        <f t="shared" ca="1" si="50"/>
        <v>8.102343355843999</v>
      </c>
      <c r="L176" s="5">
        <f t="shared" ca="1" si="51"/>
        <v>21.152684752485488</v>
      </c>
      <c r="M176" s="5">
        <f t="shared" si="45"/>
        <v>27.319999999999709</v>
      </c>
      <c r="N176" s="5">
        <f t="shared" ca="1" si="47"/>
        <v>44.608883465491523</v>
      </c>
      <c r="O176" s="5">
        <f t="shared" ca="1" si="52"/>
        <v>55.27039481915331</v>
      </c>
      <c r="P176" s="5">
        <f t="shared" ca="1" si="48"/>
        <v>14.659463501853304</v>
      </c>
      <c r="Q176" s="5">
        <f t="shared" ca="1" si="49"/>
        <v>38.271274923397634</v>
      </c>
      <c r="R176" s="5">
        <f t="shared" ca="1" si="55"/>
        <v>28.675401127737555</v>
      </c>
      <c r="S176" s="5">
        <f t="shared" si="53"/>
        <v>25</v>
      </c>
      <c r="T176" s="5">
        <f t="shared" ca="1" si="54"/>
        <v>0</v>
      </c>
      <c r="U176" s="6">
        <f t="shared" si="46"/>
        <v>12.920000000000073</v>
      </c>
      <c r="V176" s="6">
        <f t="shared" si="40"/>
        <v>8.569999999999709</v>
      </c>
      <c r="W176" s="8">
        <f t="shared" ca="1" si="56"/>
        <v>0</v>
      </c>
      <c r="X176" s="8">
        <f t="shared" ca="1" si="57"/>
        <v>1</v>
      </c>
      <c r="Y176" s="8">
        <f t="shared" ca="1" si="58"/>
        <v>21.489999999999782</v>
      </c>
      <c r="Z176" s="8">
        <f t="shared" ca="1" si="59"/>
        <v>2967.0100000000039</v>
      </c>
    </row>
    <row r="177" spans="1:26" x14ac:dyDescent="0.2">
      <c r="A177" s="2">
        <v>38615</v>
      </c>
      <c r="B177" s="1">
        <v>6015.98</v>
      </c>
      <c r="C177" s="1">
        <v>6115.54</v>
      </c>
      <c r="D177" s="1">
        <v>5994.46</v>
      </c>
      <c r="E177" s="1">
        <v>6105.35</v>
      </c>
      <c r="F177" s="1">
        <v>3146200</v>
      </c>
      <c r="G177" s="5">
        <f t="shared" si="41"/>
        <v>65.140000000000327</v>
      </c>
      <c r="H177" s="5">
        <f t="shared" si="42"/>
        <v>28.619999999999891</v>
      </c>
      <c r="I177" s="5">
        <f t="shared" si="43"/>
        <v>65.140000000000327</v>
      </c>
      <c r="J177" s="5">
        <f t="shared" si="44"/>
        <v>0</v>
      </c>
      <c r="K177" s="5">
        <f t="shared" ca="1" si="50"/>
        <v>12.17646168756945</v>
      </c>
      <c r="L177" s="5">
        <f t="shared" ca="1" si="51"/>
        <v>19.641778698736523</v>
      </c>
      <c r="M177" s="5">
        <f t="shared" si="45"/>
        <v>121.07999999999993</v>
      </c>
      <c r="N177" s="5">
        <f t="shared" ca="1" si="47"/>
        <v>23.462381704740704</v>
      </c>
      <c r="O177" s="5">
        <f t="shared" ca="1" si="52"/>
        <v>59.971080903499498</v>
      </c>
      <c r="P177" s="5">
        <f t="shared" ca="1" si="48"/>
        <v>20.30388898136221</v>
      </c>
      <c r="Q177" s="5">
        <f t="shared" ca="1" si="49"/>
        <v>32.752083842448073</v>
      </c>
      <c r="R177" s="5">
        <f t="shared" ca="1" si="55"/>
        <v>28.303042597523497</v>
      </c>
      <c r="S177" s="5">
        <f t="shared" si="53"/>
        <v>25</v>
      </c>
      <c r="T177" s="5">
        <f t="shared" ca="1" si="54"/>
        <v>0</v>
      </c>
      <c r="U177" s="6">
        <f t="shared" si="46"/>
        <v>-19.610000000000582</v>
      </c>
      <c r="V177" s="6">
        <f t="shared" si="40"/>
        <v>-89.3700000000008</v>
      </c>
      <c r="W177" s="8">
        <f t="shared" ca="1" si="56"/>
        <v>0</v>
      </c>
      <c r="X177" s="8">
        <f t="shared" ca="1" si="57"/>
        <v>1</v>
      </c>
      <c r="Y177" s="8">
        <f t="shared" ca="1" si="58"/>
        <v>-108.98000000000138</v>
      </c>
      <c r="Z177" s="8">
        <f t="shared" ca="1" si="59"/>
        <v>2858.0300000000025</v>
      </c>
    </row>
    <row r="178" spans="1:26" x14ac:dyDescent="0.2">
      <c r="A178" s="2">
        <v>38616</v>
      </c>
      <c r="B178" s="1">
        <v>6099.13</v>
      </c>
      <c r="C178" s="1">
        <v>6121.62</v>
      </c>
      <c r="D178" s="1">
        <v>6066.37</v>
      </c>
      <c r="E178" s="1">
        <v>6067.34</v>
      </c>
      <c r="F178" s="1">
        <v>2645800</v>
      </c>
      <c r="G178" s="5">
        <f t="shared" si="41"/>
        <v>6.0799999999999272</v>
      </c>
      <c r="H178" s="5">
        <f t="shared" si="42"/>
        <v>0</v>
      </c>
      <c r="I178" s="5">
        <f t="shared" si="43"/>
        <v>6.0799999999999272</v>
      </c>
      <c r="J178" s="5">
        <f t="shared" si="44"/>
        <v>0</v>
      </c>
      <c r="K178" s="5">
        <f t="shared" ca="1" si="50"/>
        <v>11.741000138457341</v>
      </c>
      <c r="L178" s="5">
        <f t="shared" ca="1" si="51"/>
        <v>18.238794505969629</v>
      </c>
      <c r="M178" s="5">
        <f t="shared" si="45"/>
        <v>55.25</v>
      </c>
      <c r="N178" s="5">
        <f t="shared" ca="1" si="47"/>
        <v>21.673912195126331</v>
      </c>
      <c r="O178" s="5">
        <f t="shared" ca="1" si="52"/>
        <v>59.63386083896382</v>
      </c>
      <c r="P178" s="5">
        <f t="shared" ca="1" si="48"/>
        <v>19.688478950177174</v>
      </c>
      <c r="Q178" s="5">
        <f t="shared" ca="1" si="49"/>
        <v>30.584628010622932</v>
      </c>
      <c r="R178" s="5">
        <f t="shared" ca="1" si="55"/>
        <v>27.829533283066556</v>
      </c>
      <c r="S178" s="5">
        <f t="shared" si="53"/>
        <v>25</v>
      </c>
      <c r="T178" s="5">
        <f t="shared" ca="1" si="54"/>
        <v>0</v>
      </c>
      <c r="U178" s="6">
        <f t="shared" si="46"/>
        <v>-6.2200000000002547</v>
      </c>
      <c r="V178" s="6">
        <f t="shared" si="40"/>
        <v>31.789999999999964</v>
      </c>
      <c r="W178" s="8">
        <f t="shared" ca="1" si="56"/>
        <v>0</v>
      </c>
      <c r="X178" s="8">
        <f t="shared" ca="1" si="57"/>
        <v>1</v>
      </c>
      <c r="Y178" s="8">
        <f t="shared" ca="1" si="58"/>
        <v>25.569999999999709</v>
      </c>
      <c r="Z178" s="8">
        <f t="shared" ca="1" si="59"/>
        <v>2883.6000000000022</v>
      </c>
    </row>
    <row r="179" spans="1:26" x14ac:dyDescent="0.2">
      <c r="A179" s="2">
        <v>38617</v>
      </c>
      <c r="B179" s="1">
        <v>6017.25</v>
      </c>
      <c r="C179" s="1">
        <v>6039.85</v>
      </c>
      <c r="D179" s="1">
        <v>5966.16</v>
      </c>
      <c r="E179" s="1">
        <v>5972.06</v>
      </c>
      <c r="F179" s="1">
        <v>2942000</v>
      </c>
      <c r="G179" s="5">
        <f t="shared" si="41"/>
        <v>0</v>
      </c>
      <c r="H179" s="5">
        <f t="shared" si="42"/>
        <v>100.21000000000004</v>
      </c>
      <c r="I179" s="5">
        <f t="shared" si="43"/>
        <v>0</v>
      </c>
      <c r="J179" s="5">
        <f t="shared" si="44"/>
        <v>100.21000000000004</v>
      </c>
      <c r="K179" s="5">
        <f t="shared" ca="1" si="50"/>
        <v>10.902357271424675</v>
      </c>
      <c r="L179" s="5">
        <f t="shared" ca="1" si="51"/>
        <v>24.093880612686089</v>
      </c>
      <c r="M179" s="5">
        <f t="shared" si="45"/>
        <v>101.18000000000029</v>
      </c>
      <c r="N179" s="5">
        <f t="shared" ca="1" si="47"/>
        <v>37.694118393368001</v>
      </c>
      <c r="O179" s="5">
        <f t="shared" ca="1" si="52"/>
        <v>62.601442207609281</v>
      </c>
      <c r="P179" s="5">
        <f t="shared" ca="1" si="48"/>
        <v>17.415504957966416</v>
      </c>
      <c r="Q179" s="5">
        <f t="shared" ca="1" si="49"/>
        <v>38.48774047853717</v>
      </c>
      <c r="R179" s="5">
        <f t="shared" ca="1" si="55"/>
        <v>28.534146505230947</v>
      </c>
      <c r="S179" s="5">
        <f t="shared" si="53"/>
        <v>25</v>
      </c>
      <c r="T179" s="5">
        <f t="shared" ca="1" si="54"/>
        <v>0</v>
      </c>
      <c r="U179" s="6">
        <f t="shared" si="46"/>
        <v>-50.090000000000146</v>
      </c>
      <c r="V179" s="6">
        <f t="shared" si="40"/>
        <v>45.1899999999996</v>
      </c>
      <c r="W179" s="8">
        <f t="shared" ca="1" si="56"/>
        <v>0</v>
      </c>
      <c r="X179" s="8">
        <f t="shared" ca="1" si="57"/>
        <v>1</v>
      </c>
      <c r="Y179" s="8">
        <f t="shared" ca="1" si="58"/>
        <v>-4.9000000000005457</v>
      </c>
      <c r="Z179" s="8">
        <f t="shared" ca="1" si="59"/>
        <v>2878.7000000000016</v>
      </c>
    </row>
    <row r="180" spans="1:26" x14ac:dyDescent="0.2">
      <c r="A180" s="2">
        <v>38618</v>
      </c>
      <c r="B180" s="1">
        <v>5957.79</v>
      </c>
      <c r="C180" s="1">
        <v>5973.72</v>
      </c>
      <c r="D180" s="1">
        <v>5899.59</v>
      </c>
      <c r="E180" s="1">
        <v>5925.54</v>
      </c>
      <c r="F180" s="1">
        <v>2593000</v>
      </c>
      <c r="G180" s="5">
        <f t="shared" si="41"/>
        <v>0</v>
      </c>
      <c r="H180" s="5">
        <f t="shared" si="42"/>
        <v>66.569999999999709</v>
      </c>
      <c r="I180" s="5">
        <f t="shared" si="43"/>
        <v>0</v>
      </c>
      <c r="J180" s="5">
        <f t="shared" si="44"/>
        <v>66.569999999999709</v>
      </c>
      <c r="K180" s="5">
        <f t="shared" ca="1" si="50"/>
        <v>10.123617466322912</v>
      </c>
      <c r="L180" s="5">
        <f t="shared" ca="1" si="51"/>
        <v>27.12788914035135</v>
      </c>
      <c r="M180" s="5">
        <f t="shared" si="45"/>
        <v>74.130000000000109</v>
      </c>
      <c r="N180" s="5">
        <f t="shared" ca="1" si="47"/>
        <v>45.647205235403348</v>
      </c>
      <c r="O180" s="5">
        <f t="shared" ca="1" si="52"/>
        <v>63.424910621351486</v>
      </c>
      <c r="P180" s="5">
        <f t="shared" ca="1" si="48"/>
        <v>15.961579397030917</v>
      </c>
      <c r="Q180" s="5">
        <f t="shared" ca="1" si="49"/>
        <v>42.771663175539366</v>
      </c>
      <c r="R180" s="5">
        <f t="shared" ca="1" si="55"/>
        <v>29.756507843100405</v>
      </c>
      <c r="S180" s="5">
        <f t="shared" si="53"/>
        <v>25</v>
      </c>
      <c r="T180" s="5">
        <f t="shared" ca="1" si="54"/>
        <v>0</v>
      </c>
      <c r="U180" s="6">
        <f t="shared" si="46"/>
        <v>-14.270000000000437</v>
      </c>
      <c r="V180" s="6">
        <f t="shared" si="40"/>
        <v>32.25</v>
      </c>
      <c r="W180" s="8">
        <f t="shared" ca="1" si="56"/>
        <v>0</v>
      </c>
      <c r="X180" s="8">
        <f t="shared" ca="1" si="57"/>
        <v>1</v>
      </c>
      <c r="Y180" s="8">
        <f t="shared" ca="1" si="58"/>
        <v>17.979999999999563</v>
      </c>
      <c r="Z180" s="8">
        <f t="shared" ca="1" si="59"/>
        <v>2896.6800000000012</v>
      </c>
    </row>
    <row r="181" spans="1:26" x14ac:dyDescent="0.2">
      <c r="A181" s="2">
        <v>38621</v>
      </c>
      <c r="B181" s="1">
        <v>5967.69</v>
      </c>
      <c r="C181" s="1">
        <v>5975.98</v>
      </c>
      <c r="D181" s="1">
        <v>5894.99</v>
      </c>
      <c r="E181" s="1">
        <v>5930.2</v>
      </c>
      <c r="F181" s="1">
        <v>2349200</v>
      </c>
      <c r="G181" s="5">
        <f t="shared" si="41"/>
        <v>2.2599999999993088</v>
      </c>
      <c r="H181" s="5">
        <f t="shared" si="42"/>
        <v>4.6000000000003638</v>
      </c>
      <c r="I181" s="5">
        <f t="shared" si="43"/>
        <v>0</v>
      </c>
      <c r="J181" s="5">
        <f t="shared" si="44"/>
        <v>4.6000000000003638</v>
      </c>
      <c r="K181" s="5">
        <f t="shared" ca="1" si="50"/>
        <v>9.400501933014132</v>
      </c>
      <c r="L181" s="5">
        <f t="shared" ca="1" si="51"/>
        <v>25.518754201754852</v>
      </c>
      <c r="M181" s="5">
        <f t="shared" si="45"/>
        <v>80.989999999999782</v>
      </c>
      <c r="N181" s="5">
        <f t="shared" ca="1" si="47"/>
        <v>46.158635815531682</v>
      </c>
      <c r="O181" s="5">
        <f t="shared" ca="1" si="52"/>
        <v>64.679559862683504</v>
      </c>
      <c r="P181" s="5">
        <f t="shared" ca="1" si="48"/>
        <v>14.533960888063643</v>
      </c>
      <c r="Q181" s="5">
        <f t="shared" ca="1" si="49"/>
        <v>39.454124697094215</v>
      </c>
      <c r="R181" s="5">
        <f t="shared" ca="1" si="55"/>
        <v>30.928088412559781</v>
      </c>
      <c r="S181" s="5">
        <f t="shared" si="53"/>
        <v>25</v>
      </c>
      <c r="T181" s="5">
        <f t="shared" ca="1" si="54"/>
        <v>0</v>
      </c>
      <c r="U181" s="6">
        <f t="shared" si="46"/>
        <v>42.149999999999636</v>
      </c>
      <c r="V181" s="6">
        <f t="shared" si="40"/>
        <v>37.489999999999782</v>
      </c>
      <c r="W181" s="8">
        <f t="shared" ca="1" si="56"/>
        <v>0</v>
      </c>
      <c r="X181" s="8">
        <f t="shared" ca="1" si="57"/>
        <v>1</v>
      </c>
      <c r="Y181" s="8">
        <f t="shared" ca="1" si="58"/>
        <v>79.639999999999418</v>
      </c>
      <c r="Z181" s="8">
        <f t="shared" ca="1" si="59"/>
        <v>2976.3200000000006</v>
      </c>
    </row>
    <row r="182" spans="1:26" x14ac:dyDescent="0.2">
      <c r="A182" s="2">
        <v>38622</v>
      </c>
      <c r="B182" s="1">
        <v>5929.87</v>
      </c>
      <c r="C182" s="1">
        <v>5966.97</v>
      </c>
      <c r="D182" s="1">
        <v>5905.44</v>
      </c>
      <c r="E182" s="1">
        <v>5945.05</v>
      </c>
      <c r="F182" s="1">
        <v>2370000</v>
      </c>
      <c r="G182" s="5">
        <f t="shared" si="41"/>
        <v>0</v>
      </c>
      <c r="H182" s="5">
        <f t="shared" si="42"/>
        <v>0</v>
      </c>
      <c r="I182" s="5">
        <f t="shared" si="43"/>
        <v>0</v>
      </c>
      <c r="J182" s="5">
        <f t="shared" si="44"/>
        <v>0</v>
      </c>
      <c r="K182" s="5">
        <f t="shared" ca="1" si="50"/>
        <v>8.7290375092274086</v>
      </c>
      <c r="L182" s="5">
        <f t="shared" ca="1" si="51"/>
        <v>23.695986044486649</v>
      </c>
      <c r="M182" s="5">
        <f t="shared" si="45"/>
        <v>61.530000000000655</v>
      </c>
      <c r="N182" s="5">
        <f t="shared" ca="1" si="47"/>
        <v>46.158635815531682</v>
      </c>
      <c r="O182" s="5">
        <f t="shared" ca="1" si="52"/>
        <v>64.454591301063303</v>
      </c>
      <c r="P182" s="5">
        <f t="shared" ca="1" si="48"/>
        <v>13.542925853729532</v>
      </c>
      <c r="Q182" s="5">
        <f t="shared" ca="1" si="49"/>
        <v>36.763845004934097</v>
      </c>
      <c r="R182" s="5">
        <f t="shared" ca="1" si="55"/>
        <v>32.015984655629204</v>
      </c>
      <c r="S182" s="5">
        <f t="shared" si="53"/>
        <v>25</v>
      </c>
      <c r="T182" s="5">
        <f t="shared" ca="1" si="54"/>
        <v>0</v>
      </c>
      <c r="U182" s="6">
        <f t="shared" si="46"/>
        <v>-0.32999999999992724</v>
      </c>
      <c r="V182" s="6">
        <f t="shared" si="40"/>
        <v>-15.180000000000291</v>
      </c>
      <c r="W182" s="8">
        <f t="shared" ca="1" si="56"/>
        <v>0</v>
      </c>
      <c r="X182" s="8">
        <f t="shared" ca="1" si="57"/>
        <v>1</v>
      </c>
      <c r="Y182" s="8">
        <f t="shared" ca="1" si="58"/>
        <v>-15.510000000000218</v>
      </c>
      <c r="Z182" s="8">
        <f t="shared" ca="1" si="59"/>
        <v>2960.8100000000004</v>
      </c>
    </row>
    <row r="183" spans="1:26" x14ac:dyDescent="0.2">
      <c r="A183" s="2">
        <v>38623</v>
      </c>
      <c r="B183" s="1">
        <v>5943.12</v>
      </c>
      <c r="C183" s="1">
        <v>5961.21</v>
      </c>
      <c r="D183" s="1">
        <v>5912.88</v>
      </c>
      <c r="E183" s="1">
        <v>5931.38</v>
      </c>
      <c r="F183" s="1">
        <v>2538400</v>
      </c>
      <c r="G183" s="5">
        <f t="shared" si="41"/>
        <v>0</v>
      </c>
      <c r="H183" s="5">
        <f t="shared" si="42"/>
        <v>0</v>
      </c>
      <c r="I183" s="5">
        <f t="shared" si="43"/>
        <v>0</v>
      </c>
      <c r="J183" s="5">
        <f t="shared" si="44"/>
        <v>0</v>
      </c>
      <c r="K183" s="5">
        <f t="shared" ca="1" si="50"/>
        <v>8.1055348299968788</v>
      </c>
      <c r="L183" s="5">
        <f t="shared" ca="1" si="51"/>
        <v>22.003415612737601</v>
      </c>
      <c r="M183" s="5">
        <f t="shared" si="45"/>
        <v>48.329999999999927</v>
      </c>
      <c r="N183" s="5">
        <f t="shared" ca="1" si="47"/>
        <v>46.158635815531696</v>
      </c>
      <c r="O183" s="5">
        <f t="shared" ca="1" si="52"/>
        <v>63.302834779558779</v>
      </c>
      <c r="P183" s="5">
        <f t="shared" ca="1" si="48"/>
        <v>12.804378916399253</v>
      </c>
      <c r="Q183" s="5">
        <f t="shared" ca="1" si="49"/>
        <v>34.758973574186228</v>
      </c>
      <c r="R183" s="5">
        <f t="shared" ca="1" si="55"/>
        <v>33.026174024193665</v>
      </c>
      <c r="S183" s="5">
        <f t="shared" si="53"/>
        <v>25</v>
      </c>
      <c r="T183" s="5">
        <f t="shared" ca="1" si="54"/>
        <v>0</v>
      </c>
      <c r="U183" s="6">
        <f t="shared" si="46"/>
        <v>-1.930000000000291</v>
      </c>
      <c r="V183" s="6">
        <f t="shared" si="40"/>
        <v>11.739999999999782</v>
      </c>
      <c r="W183" s="8">
        <f t="shared" ca="1" si="56"/>
        <v>0</v>
      </c>
      <c r="X183" s="8">
        <f t="shared" ca="1" si="57"/>
        <v>1</v>
      </c>
      <c r="Y183" s="8">
        <f t="shared" ca="1" si="58"/>
        <v>9.8099999999994907</v>
      </c>
      <c r="Z183" s="8">
        <f t="shared" ca="1" si="59"/>
        <v>2970.62</v>
      </c>
    </row>
    <row r="184" spans="1:26" x14ac:dyDescent="0.2">
      <c r="A184" s="2">
        <v>38624</v>
      </c>
      <c r="B184" s="1">
        <v>5932.79</v>
      </c>
      <c r="C184" s="1">
        <v>6009.99</v>
      </c>
      <c r="D184" s="1">
        <v>5931.02</v>
      </c>
      <c r="E184" s="1">
        <v>6009.99</v>
      </c>
      <c r="F184" s="1">
        <v>3147000</v>
      </c>
      <c r="G184" s="5">
        <f t="shared" si="41"/>
        <v>48.779999999999745</v>
      </c>
      <c r="H184" s="5">
        <f t="shared" si="42"/>
        <v>0</v>
      </c>
      <c r="I184" s="5">
        <f t="shared" si="43"/>
        <v>48.779999999999745</v>
      </c>
      <c r="J184" s="5">
        <f t="shared" si="44"/>
        <v>0</v>
      </c>
      <c r="K184" s="5">
        <f t="shared" ca="1" si="50"/>
        <v>11.010853770711369</v>
      </c>
      <c r="L184" s="5">
        <f t="shared" ca="1" si="51"/>
        <v>20.431743068970629</v>
      </c>
      <c r="M184" s="5">
        <f t="shared" si="45"/>
        <v>78.969999999999345</v>
      </c>
      <c r="N184" s="5">
        <f t="shared" ca="1" si="47"/>
        <v>29.962185840737131</v>
      </c>
      <c r="O184" s="5">
        <f t="shared" ca="1" si="52"/>
        <v>64.421918009590243</v>
      </c>
      <c r="P184" s="5">
        <f t="shared" ca="1" si="48"/>
        <v>17.09178197561927</v>
      </c>
      <c r="Q184" s="5">
        <f t="shared" ca="1" si="49"/>
        <v>31.7155149989931</v>
      </c>
      <c r="R184" s="5">
        <f t="shared" ca="1" si="55"/>
        <v>32.807317725375341</v>
      </c>
      <c r="S184" s="5">
        <f t="shared" si="53"/>
        <v>25</v>
      </c>
      <c r="T184" s="5">
        <f t="shared" ca="1" si="54"/>
        <v>0</v>
      </c>
      <c r="U184" s="6">
        <f t="shared" si="46"/>
        <v>1.4099999999998545</v>
      </c>
      <c r="V184" s="6">
        <f t="shared" si="40"/>
        <v>-77.199999999999818</v>
      </c>
      <c r="W184" s="8">
        <f t="shared" ca="1" si="56"/>
        <v>0</v>
      </c>
      <c r="X184" s="8">
        <f t="shared" ca="1" si="57"/>
        <v>1</v>
      </c>
      <c r="Y184" s="8">
        <f t="shared" ca="1" si="58"/>
        <v>-75.789999999999964</v>
      </c>
      <c r="Z184" s="8">
        <f t="shared" ca="1" si="59"/>
        <v>2894.83</v>
      </c>
    </row>
    <row r="185" spans="1:26" x14ac:dyDescent="0.2">
      <c r="A185" s="2">
        <v>38625</v>
      </c>
      <c r="B185" s="1">
        <v>6053.59</v>
      </c>
      <c r="C185" s="1">
        <v>6118.61</v>
      </c>
      <c r="D185" s="1">
        <v>6047.2</v>
      </c>
      <c r="E185" s="1">
        <v>6118.61</v>
      </c>
      <c r="F185" s="1">
        <v>3646800</v>
      </c>
      <c r="G185" s="5">
        <f t="shared" si="41"/>
        <v>108.61999999999989</v>
      </c>
      <c r="H185" s="5">
        <f t="shared" si="42"/>
        <v>0</v>
      </c>
      <c r="I185" s="5">
        <f t="shared" si="43"/>
        <v>108.61999999999989</v>
      </c>
      <c r="J185" s="5">
        <f t="shared" si="44"/>
        <v>0</v>
      </c>
      <c r="K185" s="5">
        <f t="shared" ca="1" si="50"/>
        <v>17.982935644231979</v>
      </c>
      <c r="L185" s="5">
        <f t="shared" ca="1" si="51"/>
        <v>18.972332849758441</v>
      </c>
      <c r="M185" s="5">
        <f t="shared" si="45"/>
        <v>108.61999999999989</v>
      </c>
      <c r="N185" s="5">
        <f t="shared" ca="1" si="47"/>
        <v>2.6772832287427528</v>
      </c>
      <c r="O185" s="5">
        <f t="shared" ca="1" si="52"/>
        <v>67.578923866048072</v>
      </c>
      <c r="P185" s="5">
        <f t="shared" ca="1" si="48"/>
        <v>26.610272279382478</v>
      </c>
      <c r="Q185" s="5">
        <f t="shared" ca="1" si="49"/>
        <v>28.074334073985185</v>
      </c>
      <c r="R185" s="5">
        <f t="shared" ca="1" si="55"/>
        <v>30.655172404187301</v>
      </c>
      <c r="S185" s="5">
        <f t="shared" si="53"/>
        <v>25</v>
      </c>
      <c r="T185" s="5">
        <f t="shared" ca="1" si="54"/>
        <v>0</v>
      </c>
      <c r="U185" s="6">
        <f t="shared" si="46"/>
        <v>43.600000000000364</v>
      </c>
      <c r="V185" s="6">
        <f t="shared" si="40"/>
        <v>-65.019999999999527</v>
      </c>
      <c r="W185" s="8">
        <f t="shared" ca="1" si="56"/>
        <v>0</v>
      </c>
      <c r="X185" s="8">
        <f t="shared" ca="1" si="57"/>
        <v>1</v>
      </c>
      <c r="Y185" s="8">
        <f t="shared" ca="1" si="58"/>
        <v>-21.419999999999163</v>
      </c>
      <c r="Z185" s="8">
        <f t="shared" ca="1" si="59"/>
        <v>2873.4100000000008</v>
      </c>
    </row>
    <row r="186" spans="1:26" x14ac:dyDescent="0.2">
      <c r="A186" s="2">
        <v>38628</v>
      </c>
      <c r="B186" s="1">
        <v>6128.97</v>
      </c>
      <c r="C186" s="1">
        <v>6139.22</v>
      </c>
      <c r="D186" s="1">
        <v>6090.78</v>
      </c>
      <c r="E186" s="1">
        <v>6123.92</v>
      </c>
      <c r="F186" s="1">
        <v>2977400</v>
      </c>
      <c r="G186" s="5">
        <f t="shared" si="41"/>
        <v>20.610000000000582</v>
      </c>
      <c r="H186" s="5">
        <f t="shared" si="42"/>
        <v>0</v>
      </c>
      <c r="I186" s="5">
        <f t="shared" si="43"/>
        <v>20.610000000000582</v>
      </c>
      <c r="J186" s="5">
        <f t="shared" si="44"/>
        <v>0</v>
      </c>
      <c r="K186" s="5">
        <f t="shared" ca="1" si="50"/>
        <v>18.170583098215452</v>
      </c>
      <c r="L186" s="5">
        <f t="shared" ca="1" si="51"/>
        <v>17.617166217632839</v>
      </c>
      <c r="M186" s="5">
        <f t="shared" si="45"/>
        <v>48.440000000000509</v>
      </c>
      <c r="N186" s="5">
        <f t="shared" ca="1" si="47"/>
        <v>1.5463863784737593</v>
      </c>
      <c r="O186" s="5">
        <f t="shared" ca="1" si="52"/>
        <v>66.211857875616104</v>
      </c>
      <c r="P186" s="5">
        <f t="shared" ca="1" si="48"/>
        <v>27.44309506063135</v>
      </c>
      <c r="Q186" s="5">
        <f t="shared" ca="1" si="49"/>
        <v>26.607267614704295</v>
      </c>
      <c r="R186" s="5">
        <f t="shared" ca="1" si="55"/>
        <v>28.57597340235062</v>
      </c>
      <c r="S186" s="5">
        <f t="shared" si="53"/>
        <v>25</v>
      </c>
      <c r="T186" s="5">
        <f t="shared" ca="1" si="54"/>
        <v>1</v>
      </c>
      <c r="U186" s="6">
        <f t="shared" si="46"/>
        <v>10.360000000000582</v>
      </c>
      <c r="V186" s="6">
        <f t="shared" si="40"/>
        <v>5.0500000000001819</v>
      </c>
      <c r="W186" s="8">
        <f t="shared" ca="1" si="56"/>
        <v>1</v>
      </c>
      <c r="X186" s="8">
        <f t="shared" ca="1" si="57"/>
        <v>1</v>
      </c>
      <c r="Y186" s="8">
        <f t="shared" ca="1" si="58"/>
        <v>15.410000000000764</v>
      </c>
      <c r="Z186" s="8">
        <f t="shared" ca="1" si="59"/>
        <v>2888.8200000000015</v>
      </c>
    </row>
    <row r="187" spans="1:26" x14ac:dyDescent="0.2">
      <c r="A187" s="2">
        <v>38629</v>
      </c>
      <c r="B187" s="1">
        <v>6141.74</v>
      </c>
      <c r="C187" s="1">
        <v>6158.68</v>
      </c>
      <c r="D187" s="1">
        <v>6114.02</v>
      </c>
      <c r="E187" s="1">
        <v>6142.12</v>
      </c>
      <c r="F187" s="1">
        <v>3233400</v>
      </c>
      <c r="G187" s="5">
        <f t="shared" si="41"/>
        <v>19.460000000000036</v>
      </c>
      <c r="H187" s="5">
        <f t="shared" si="42"/>
        <v>0</v>
      </c>
      <c r="I187" s="5">
        <f t="shared" si="43"/>
        <v>19.460000000000036</v>
      </c>
      <c r="J187" s="5">
        <f t="shared" si="44"/>
        <v>0</v>
      </c>
      <c r="K187" s="5">
        <f t="shared" ca="1" si="50"/>
        <v>18.262684305485781</v>
      </c>
      <c r="L187" s="5">
        <f t="shared" ca="1" si="51"/>
        <v>16.358797202087636</v>
      </c>
      <c r="M187" s="5">
        <f t="shared" si="45"/>
        <v>44.659999999999854</v>
      </c>
      <c r="N187" s="5">
        <f t="shared" ca="1" si="47"/>
        <v>5.4991497200420838</v>
      </c>
      <c r="O187" s="5">
        <f t="shared" ca="1" si="52"/>
        <v>64.672439455929222</v>
      </c>
      <c r="P187" s="5">
        <f t="shared" ca="1" si="48"/>
        <v>28.238743519070152</v>
      </c>
      <c r="Q187" s="5">
        <f t="shared" ca="1" si="49"/>
        <v>25.294851005636293</v>
      </c>
      <c r="R187" s="5">
        <f t="shared" ca="1" si="55"/>
        <v>26.927628853614294</v>
      </c>
      <c r="S187" s="5">
        <f t="shared" si="53"/>
        <v>25</v>
      </c>
      <c r="T187" s="5">
        <f t="shared" ca="1" si="54"/>
        <v>0</v>
      </c>
      <c r="U187" s="6">
        <f t="shared" si="46"/>
        <v>17.819999999999709</v>
      </c>
      <c r="V187" s="6">
        <f t="shared" si="40"/>
        <v>-0.38000000000010914</v>
      </c>
      <c r="W187" s="8">
        <f t="shared" ca="1" si="56"/>
        <v>0</v>
      </c>
      <c r="X187" s="8">
        <f t="shared" ca="1" si="57"/>
        <v>2</v>
      </c>
      <c r="Y187" s="8">
        <f t="shared" ca="1" si="58"/>
        <v>17.059999999999491</v>
      </c>
      <c r="Z187" s="8">
        <f t="shared" ca="1" si="59"/>
        <v>2905.880000000001</v>
      </c>
    </row>
    <row r="188" spans="1:26" x14ac:dyDescent="0.2">
      <c r="A188" s="2">
        <v>38630</v>
      </c>
      <c r="B188" s="1">
        <v>6136.66</v>
      </c>
      <c r="C188" s="1">
        <v>6171.87</v>
      </c>
      <c r="D188" s="1">
        <v>6125.11</v>
      </c>
      <c r="E188" s="1">
        <v>6135.01</v>
      </c>
      <c r="F188" s="1">
        <v>3337200</v>
      </c>
      <c r="G188" s="5">
        <f t="shared" si="41"/>
        <v>13.1899999999996</v>
      </c>
      <c r="H188" s="5">
        <f t="shared" si="42"/>
        <v>0</v>
      </c>
      <c r="I188" s="5">
        <f t="shared" si="43"/>
        <v>13.1899999999996</v>
      </c>
      <c r="J188" s="5">
        <f t="shared" si="44"/>
        <v>0</v>
      </c>
      <c r="K188" s="5">
        <f t="shared" ca="1" si="50"/>
        <v>17.900349712236771</v>
      </c>
      <c r="L188" s="5">
        <f t="shared" ca="1" si="51"/>
        <v>15.190311687652805</v>
      </c>
      <c r="M188" s="5">
        <f t="shared" si="45"/>
        <v>46.760000000000218</v>
      </c>
      <c r="N188" s="5">
        <f t="shared" ca="1" si="47"/>
        <v>8.1897366505735967</v>
      </c>
      <c r="O188" s="5">
        <f t="shared" ca="1" si="52"/>
        <v>63.39297949479144</v>
      </c>
      <c r="P188" s="5">
        <f t="shared" ca="1" si="48"/>
        <v>28.237116877756975</v>
      </c>
      <c r="Q188" s="5">
        <f t="shared" ca="1" si="49"/>
        <v>23.962135568814663</v>
      </c>
      <c r="R188" s="5">
        <f t="shared" ca="1" si="55"/>
        <v>25.589207981968531</v>
      </c>
      <c r="S188" s="5">
        <f t="shared" si="53"/>
        <v>25</v>
      </c>
      <c r="T188" s="5">
        <f t="shared" ca="1" si="54"/>
        <v>0</v>
      </c>
      <c r="U188" s="6">
        <f t="shared" si="46"/>
        <v>-5.4600000000000364</v>
      </c>
      <c r="V188" s="6">
        <f t="shared" si="40"/>
        <v>1.6499999999996362</v>
      </c>
      <c r="W188" s="8">
        <f t="shared" ca="1" si="56"/>
        <v>0</v>
      </c>
      <c r="X188" s="8">
        <f t="shared" ca="1" si="57"/>
        <v>2</v>
      </c>
      <c r="Y188" s="8">
        <f t="shared" ca="1" si="58"/>
        <v>-7.6200000000008004</v>
      </c>
      <c r="Z188" s="8">
        <f t="shared" ca="1" si="59"/>
        <v>2898.26</v>
      </c>
    </row>
    <row r="189" spans="1:26" x14ac:dyDescent="0.2">
      <c r="A189" s="2">
        <v>38631</v>
      </c>
      <c r="B189" s="1">
        <v>6094.18</v>
      </c>
      <c r="C189" s="1">
        <v>6105.05</v>
      </c>
      <c r="D189" s="1">
        <v>6075.67</v>
      </c>
      <c r="E189" s="1">
        <v>6095.81</v>
      </c>
      <c r="F189" s="1">
        <v>2866000</v>
      </c>
      <c r="G189" s="5">
        <f t="shared" si="41"/>
        <v>0</v>
      </c>
      <c r="H189" s="5">
        <f t="shared" si="42"/>
        <v>49.4399999999996</v>
      </c>
      <c r="I189" s="5">
        <f t="shared" si="43"/>
        <v>0</v>
      </c>
      <c r="J189" s="5">
        <f t="shared" si="44"/>
        <v>49.4399999999996</v>
      </c>
      <c r="K189" s="5">
        <f t="shared" ca="1" si="50"/>
        <v>16.621753304219858</v>
      </c>
      <c r="L189" s="5">
        <f t="shared" ca="1" si="51"/>
        <v>17.636717995677575</v>
      </c>
      <c r="M189" s="5">
        <f t="shared" si="45"/>
        <v>59.340000000000146</v>
      </c>
      <c r="N189" s="5">
        <f t="shared" ca="1" si="47"/>
        <v>2.962667780978169</v>
      </c>
      <c r="O189" s="5">
        <f t="shared" ca="1" si="52"/>
        <v>63.103480959449207</v>
      </c>
      <c r="P189" s="5">
        <f t="shared" ca="1" si="48"/>
        <v>26.340469735577866</v>
      </c>
      <c r="Q189" s="5">
        <f t="shared" ca="1" si="49"/>
        <v>27.948882894449305</v>
      </c>
      <c r="R189" s="5">
        <f t="shared" ca="1" si="55"/>
        <v>23.973026539040646</v>
      </c>
      <c r="S189" s="5">
        <f t="shared" si="53"/>
        <v>25</v>
      </c>
      <c r="T189" s="5">
        <f t="shared" ca="1" si="54"/>
        <v>0</v>
      </c>
      <c r="U189" s="6">
        <f t="shared" si="46"/>
        <v>-40.829999999999927</v>
      </c>
      <c r="V189" s="6">
        <f t="shared" si="40"/>
        <v>-1.6300000000001091</v>
      </c>
      <c r="W189" s="8">
        <f t="shared" ca="1" si="56"/>
        <v>0</v>
      </c>
      <c r="X189" s="8">
        <f t="shared" ca="1" si="57"/>
        <v>2</v>
      </c>
      <c r="Y189" s="8">
        <f t="shared" ca="1" si="58"/>
        <v>-84.920000000000073</v>
      </c>
      <c r="Z189" s="8">
        <f t="shared" ca="1" si="59"/>
        <v>2813.34</v>
      </c>
    </row>
    <row r="190" spans="1:26" x14ac:dyDescent="0.2">
      <c r="A190" s="2">
        <v>38632</v>
      </c>
      <c r="B190" s="1">
        <v>6090.99</v>
      </c>
      <c r="C190" s="1">
        <v>6112.83</v>
      </c>
      <c r="D190" s="1">
        <v>6076.15</v>
      </c>
      <c r="E190" s="1">
        <v>6081.84</v>
      </c>
      <c r="F190" s="1">
        <v>2623000</v>
      </c>
      <c r="G190" s="5">
        <f t="shared" si="41"/>
        <v>7.7799999999997453</v>
      </c>
      <c r="H190" s="5">
        <f t="shared" si="42"/>
        <v>0</v>
      </c>
      <c r="I190" s="5">
        <f t="shared" si="43"/>
        <v>7.7799999999997453</v>
      </c>
      <c r="J190" s="5">
        <f t="shared" si="44"/>
        <v>0</v>
      </c>
      <c r="K190" s="5">
        <f t="shared" ca="1" si="50"/>
        <v>15.990199496775565</v>
      </c>
      <c r="L190" s="5">
        <f t="shared" ca="1" si="51"/>
        <v>16.37695242455775</v>
      </c>
      <c r="M190" s="5">
        <f t="shared" si="45"/>
        <v>36.680000000000291</v>
      </c>
      <c r="N190" s="5">
        <f t="shared" ca="1" si="47"/>
        <v>1.1948932940475228</v>
      </c>
      <c r="O190" s="5">
        <f t="shared" ca="1" si="52"/>
        <v>61.216089462345707</v>
      </c>
      <c r="P190" s="5">
        <f t="shared" ca="1" si="48"/>
        <v>26.120909775870622</v>
      </c>
      <c r="Q190" s="5">
        <f t="shared" ca="1" si="49"/>
        <v>26.752692908669523</v>
      </c>
      <c r="R190" s="5">
        <f t="shared" ca="1" si="55"/>
        <v>22.346017021541137</v>
      </c>
      <c r="S190" s="5">
        <f t="shared" si="53"/>
        <v>25</v>
      </c>
      <c r="T190" s="5">
        <f t="shared" ca="1" si="54"/>
        <v>0</v>
      </c>
      <c r="U190" s="6">
        <f t="shared" si="46"/>
        <v>-4.8200000000006185</v>
      </c>
      <c r="V190" s="6">
        <f t="shared" si="40"/>
        <v>9.1499999999996362</v>
      </c>
      <c r="W190" s="8">
        <f t="shared" ca="1" si="56"/>
        <v>0</v>
      </c>
      <c r="X190" s="8">
        <f t="shared" ca="1" si="57"/>
        <v>2</v>
      </c>
      <c r="Y190" s="8">
        <f t="shared" ca="1" si="58"/>
        <v>8.6599999999980355</v>
      </c>
      <c r="Z190" s="8">
        <f t="shared" ca="1" si="59"/>
        <v>2821.9999999999982</v>
      </c>
    </row>
    <row r="191" spans="1:26" x14ac:dyDescent="0.2">
      <c r="A191" s="2">
        <v>38636</v>
      </c>
      <c r="B191" s="1">
        <v>6097.88</v>
      </c>
      <c r="C191" s="1">
        <v>6112.68</v>
      </c>
      <c r="D191" s="1">
        <v>6065.57</v>
      </c>
      <c r="E191" s="1">
        <v>6066.59</v>
      </c>
      <c r="F191" s="1">
        <v>2294000</v>
      </c>
      <c r="G191" s="5">
        <f t="shared" si="41"/>
        <v>0</v>
      </c>
      <c r="H191" s="5">
        <f t="shared" si="42"/>
        <v>10.579999999999927</v>
      </c>
      <c r="I191" s="5">
        <f t="shared" si="43"/>
        <v>0</v>
      </c>
      <c r="J191" s="5">
        <f t="shared" si="44"/>
        <v>10.579999999999927</v>
      </c>
      <c r="K191" s="5">
        <f t="shared" ca="1" si="50"/>
        <v>14.848042389863025</v>
      </c>
      <c r="L191" s="5">
        <f t="shared" ca="1" si="51"/>
        <v>15.962884394232191</v>
      </c>
      <c r="M191" s="5">
        <f t="shared" si="45"/>
        <v>47.110000000000582</v>
      </c>
      <c r="N191" s="5">
        <f t="shared" ca="1" si="47"/>
        <v>3.6183332367160577</v>
      </c>
      <c r="O191" s="5">
        <f t="shared" ca="1" si="52"/>
        <v>60.208511643606776</v>
      </c>
      <c r="P191" s="5">
        <f t="shared" ca="1" si="48"/>
        <v>24.661035432586814</v>
      </c>
      <c r="Q191" s="5">
        <f t="shared" ca="1" si="49"/>
        <v>26.512670648166083</v>
      </c>
      <c r="R191" s="5">
        <f t="shared" ca="1" si="55"/>
        <v>21.008325322625058</v>
      </c>
      <c r="S191" s="5">
        <f t="shared" si="53"/>
        <v>25</v>
      </c>
      <c r="T191" s="5">
        <f t="shared" ca="1" si="54"/>
        <v>0</v>
      </c>
      <c r="U191" s="6">
        <f t="shared" si="46"/>
        <v>16.039999999999964</v>
      </c>
      <c r="V191" s="6">
        <f t="shared" si="40"/>
        <v>31.289999999999964</v>
      </c>
      <c r="W191" s="8">
        <f t="shared" ca="1" si="56"/>
        <v>0</v>
      </c>
      <c r="X191" s="8">
        <f t="shared" ca="1" si="57"/>
        <v>2</v>
      </c>
      <c r="Y191" s="8">
        <f t="shared" ca="1" si="58"/>
        <v>94.659999999999854</v>
      </c>
      <c r="Z191" s="8">
        <f t="shared" ca="1" si="59"/>
        <v>2916.659999999998</v>
      </c>
    </row>
    <row r="192" spans="1:26" x14ac:dyDescent="0.2">
      <c r="A192" s="2">
        <v>38637</v>
      </c>
      <c r="B192" s="1">
        <v>6042.15</v>
      </c>
      <c r="C192" s="1">
        <v>6045.73</v>
      </c>
      <c r="D192" s="1">
        <v>5987.4</v>
      </c>
      <c r="E192" s="1">
        <v>5987.4</v>
      </c>
      <c r="F192" s="1">
        <v>3132200</v>
      </c>
      <c r="G192" s="5">
        <f t="shared" si="41"/>
        <v>0</v>
      </c>
      <c r="H192" s="5">
        <f t="shared" si="42"/>
        <v>78.170000000000073</v>
      </c>
      <c r="I192" s="5">
        <f t="shared" si="43"/>
        <v>0</v>
      </c>
      <c r="J192" s="5">
        <f t="shared" si="44"/>
        <v>78.170000000000073</v>
      </c>
      <c r="K192" s="5">
        <f t="shared" ca="1" si="50"/>
        <v>13.787467933444237</v>
      </c>
      <c r="L192" s="5">
        <f t="shared" ca="1" si="51"/>
        <v>20.406249794644182</v>
      </c>
      <c r="M192" s="5">
        <f t="shared" si="45"/>
        <v>79.190000000000509</v>
      </c>
      <c r="N192" s="5">
        <f t="shared" ca="1" si="47"/>
        <v>19.356719014390624</v>
      </c>
      <c r="O192" s="5">
        <f t="shared" ca="1" si="52"/>
        <v>61.564332240492043</v>
      </c>
      <c r="P192" s="5">
        <f t="shared" ca="1" si="48"/>
        <v>22.395220465618813</v>
      </c>
      <c r="Q192" s="5">
        <f t="shared" ca="1" si="49"/>
        <v>33.146221281066055</v>
      </c>
      <c r="R192" s="5">
        <f t="shared" ca="1" si="55"/>
        <v>20.890353443465457</v>
      </c>
      <c r="S192" s="5">
        <f t="shared" si="53"/>
        <v>25</v>
      </c>
      <c r="T192" s="5">
        <f t="shared" ca="1" si="54"/>
        <v>0</v>
      </c>
      <c r="U192" s="6">
        <f t="shared" si="46"/>
        <v>-24.440000000000509</v>
      </c>
      <c r="V192" s="6">
        <f t="shared" si="40"/>
        <v>54.75</v>
      </c>
      <c r="W192" s="8">
        <f t="shared" ca="1" si="56"/>
        <v>0</v>
      </c>
      <c r="X192" s="8">
        <f t="shared" ca="1" si="57"/>
        <v>2</v>
      </c>
      <c r="Y192" s="8">
        <f t="shared" ca="1" si="58"/>
        <v>60.619999999998981</v>
      </c>
      <c r="Z192" s="8">
        <f t="shared" ca="1" si="59"/>
        <v>2977.279999999997</v>
      </c>
    </row>
    <row r="193" spans="1:26" x14ac:dyDescent="0.2">
      <c r="A193" s="2">
        <v>38638</v>
      </c>
      <c r="B193" s="1">
        <v>5970.1</v>
      </c>
      <c r="C193" s="1">
        <v>5974.03</v>
      </c>
      <c r="D193" s="1">
        <v>5928.86</v>
      </c>
      <c r="E193" s="1">
        <v>5960.11</v>
      </c>
      <c r="F193" s="1">
        <v>2780600</v>
      </c>
      <c r="G193" s="5">
        <f t="shared" si="41"/>
        <v>0</v>
      </c>
      <c r="H193" s="5">
        <f t="shared" si="42"/>
        <v>58.539999999999964</v>
      </c>
      <c r="I193" s="5">
        <f t="shared" si="43"/>
        <v>0</v>
      </c>
      <c r="J193" s="5">
        <f t="shared" si="44"/>
        <v>58.539999999999964</v>
      </c>
      <c r="K193" s="5">
        <f t="shared" ca="1" si="50"/>
        <v>12.802648795341076</v>
      </c>
      <c r="L193" s="5">
        <f t="shared" ca="1" si="51"/>
        <v>23.130089095026737</v>
      </c>
      <c r="M193" s="5">
        <f t="shared" si="45"/>
        <v>58.539999999999964</v>
      </c>
      <c r="N193" s="5">
        <f t="shared" ca="1" si="47"/>
        <v>28.741033681305005</v>
      </c>
      <c r="O193" s="5">
        <f t="shared" ca="1" si="52"/>
        <v>61.348308509028321</v>
      </c>
      <c r="P193" s="5">
        <f t="shared" ca="1" si="48"/>
        <v>20.868788572152685</v>
      </c>
      <c r="Q193" s="5">
        <f t="shared" ca="1" si="49"/>
        <v>37.70289622838223</v>
      </c>
      <c r="R193" s="5">
        <f t="shared" ca="1" si="55"/>
        <v>21.451116317596856</v>
      </c>
      <c r="S193" s="5">
        <f t="shared" si="53"/>
        <v>25</v>
      </c>
      <c r="T193" s="5">
        <f t="shared" ca="1" si="54"/>
        <v>0</v>
      </c>
      <c r="U193" s="6">
        <f t="shared" si="46"/>
        <v>-17.299999999999272</v>
      </c>
      <c r="V193" s="6">
        <f t="shared" si="40"/>
        <v>9.9900000000006912</v>
      </c>
      <c r="W193" s="8">
        <f t="shared" ca="1" si="56"/>
        <v>0</v>
      </c>
      <c r="X193" s="8">
        <f t="shared" ca="1" si="57"/>
        <v>2</v>
      </c>
      <c r="Y193" s="8">
        <f t="shared" ca="1" si="58"/>
        <v>-14.619999999997162</v>
      </c>
      <c r="Z193" s="8">
        <f t="shared" ca="1" si="59"/>
        <v>2962.66</v>
      </c>
    </row>
    <row r="194" spans="1:26" x14ac:dyDescent="0.2">
      <c r="A194" s="2">
        <v>38639</v>
      </c>
      <c r="B194" s="1">
        <v>5987.05</v>
      </c>
      <c r="C194" s="1">
        <v>6006.96</v>
      </c>
      <c r="D194" s="1">
        <v>5967.71</v>
      </c>
      <c r="E194" s="1">
        <v>5969.07</v>
      </c>
      <c r="F194" s="1">
        <v>2777800</v>
      </c>
      <c r="G194" s="5">
        <f t="shared" si="41"/>
        <v>32.930000000000291</v>
      </c>
      <c r="H194" s="5">
        <f t="shared" si="42"/>
        <v>0</v>
      </c>
      <c r="I194" s="5">
        <f t="shared" si="43"/>
        <v>32.930000000000291</v>
      </c>
      <c r="J194" s="5">
        <f t="shared" si="44"/>
        <v>0</v>
      </c>
      <c r="K194" s="5">
        <f t="shared" ca="1" si="50"/>
        <v>14.240316738531019</v>
      </c>
      <c r="L194" s="5">
        <f t="shared" ca="1" si="51"/>
        <v>21.4779398739534</v>
      </c>
      <c r="M194" s="5">
        <f t="shared" si="45"/>
        <v>46.850000000000364</v>
      </c>
      <c r="N194" s="5">
        <f t="shared" ca="1" si="47"/>
        <v>20.263091824287557</v>
      </c>
      <c r="O194" s="5">
        <f t="shared" ca="1" si="52"/>
        <v>60.31271504409775</v>
      </c>
      <c r="P194" s="5">
        <f t="shared" ca="1" si="48"/>
        <v>23.610803672358614</v>
      </c>
      <c r="Q194" s="5">
        <f t="shared" ca="1" si="49"/>
        <v>35.610965048165653</v>
      </c>
      <c r="R194" s="5">
        <f t="shared" ca="1" si="55"/>
        <v>21.366257425217622</v>
      </c>
      <c r="S194" s="5">
        <f t="shared" si="53"/>
        <v>25</v>
      </c>
      <c r="T194" s="5">
        <f t="shared" ca="1" si="54"/>
        <v>0</v>
      </c>
      <c r="U194" s="6">
        <f t="shared" si="46"/>
        <v>26.940000000000509</v>
      </c>
      <c r="V194" s="6">
        <f t="shared" si="40"/>
        <v>17.980000000000473</v>
      </c>
      <c r="W194" s="8">
        <f t="shared" ca="1" si="56"/>
        <v>0</v>
      </c>
      <c r="X194" s="8">
        <f t="shared" ca="1" si="57"/>
        <v>2</v>
      </c>
      <c r="Y194" s="8">
        <f t="shared" ca="1" si="58"/>
        <v>89.840000000001965</v>
      </c>
      <c r="Z194" s="8">
        <f t="shared" ca="1" si="59"/>
        <v>3052.5000000000018</v>
      </c>
    </row>
    <row r="195" spans="1:26" x14ac:dyDescent="0.2">
      <c r="A195" s="2">
        <v>38642</v>
      </c>
      <c r="B195" s="1">
        <v>5990.23</v>
      </c>
      <c r="C195" s="1">
        <v>5991.35</v>
      </c>
      <c r="D195" s="1">
        <v>5826.27</v>
      </c>
      <c r="E195" s="1">
        <v>5826.27</v>
      </c>
      <c r="F195" s="1">
        <v>3029200</v>
      </c>
      <c r="G195" s="5">
        <f t="shared" si="41"/>
        <v>0</v>
      </c>
      <c r="H195" s="5">
        <f t="shared" si="42"/>
        <v>141.4399999999996</v>
      </c>
      <c r="I195" s="5">
        <f t="shared" si="43"/>
        <v>0</v>
      </c>
      <c r="J195" s="5">
        <f t="shared" si="44"/>
        <v>141.4399999999996</v>
      </c>
      <c r="K195" s="5">
        <f t="shared" ca="1" si="50"/>
        <v>13.223151257207375</v>
      </c>
      <c r="L195" s="5">
        <f t="shared" ca="1" si="51"/>
        <v>30.04665845438527</v>
      </c>
      <c r="M195" s="5">
        <f t="shared" si="45"/>
        <v>165.07999999999993</v>
      </c>
      <c r="N195" s="5">
        <f t="shared" ca="1" si="47"/>
        <v>38.88047419046223</v>
      </c>
      <c r="O195" s="5">
        <f t="shared" ca="1" si="52"/>
        <v>67.79609254094791</v>
      </c>
      <c r="P195" s="5">
        <f t="shared" ca="1" si="48"/>
        <v>19.504297020098573</v>
      </c>
      <c r="Q195" s="5">
        <f t="shared" ca="1" si="49"/>
        <v>44.319159597933314</v>
      </c>
      <c r="R195" s="5">
        <f t="shared" ca="1" si="55"/>
        <v>22.617272908449376</v>
      </c>
      <c r="S195" s="5">
        <f t="shared" si="53"/>
        <v>25</v>
      </c>
      <c r="T195" s="5">
        <f t="shared" ca="1" si="54"/>
        <v>0</v>
      </c>
      <c r="U195" s="6">
        <f t="shared" si="46"/>
        <v>21.159999999999854</v>
      </c>
      <c r="V195" s="6">
        <f t="shared" si="40"/>
        <v>163.95999999999913</v>
      </c>
      <c r="W195" s="8">
        <f t="shared" ca="1" si="56"/>
        <v>0</v>
      </c>
      <c r="X195" s="8">
        <f t="shared" ca="1" si="57"/>
        <v>2</v>
      </c>
      <c r="Y195" s="8">
        <f t="shared" ca="1" si="58"/>
        <v>370.23999999999796</v>
      </c>
      <c r="Z195" s="8">
        <f t="shared" ca="1" si="59"/>
        <v>3422.74</v>
      </c>
    </row>
    <row r="196" spans="1:26" x14ac:dyDescent="0.2">
      <c r="A196" s="2">
        <v>38643</v>
      </c>
      <c r="B196" s="1">
        <v>5853.28</v>
      </c>
      <c r="C196" s="1">
        <v>5865.24</v>
      </c>
      <c r="D196" s="1">
        <v>5805.7</v>
      </c>
      <c r="E196" s="1">
        <v>5830.79</v>
      </c>
      <c r="F196" s="1">
        <v>2582000</v>
      </c>
      <c r="G196" s="5">
        <f t="shared" si="41"/>
        <v>0</v>
      </c>
      <c r="H196" s="5">
        <f t="shared" si="42"/>
        <v>20.570000000000618</v>
      </c>
      <c r="I196" s="5">
        <f t="shared" si="43"/>
        <v>0</v>
      </c>
      <c r="J196" s="5">
        <f t="shared" si="44"/>
        <v>20.570000000000618</v>
      </c>
      <c r="K196" s="5">
        <f t="shared" ca="1" si="50"/>
        <v>12.278640453121133</v>
      </c>
      <c r="L196" s="5">
        <f t="shared" ca="1" si="51"/>
        <v>29.369754279072076</v>
      </c>
      <c r="M196" s="5">
        <f t="shared" si="45"/>
        <v>59.539999999999964</v>
      </c>
      <c r="N196" s="5">
        <f t="shared" ca="1" si="47"/>
        <v>41.036668846062206</v>
      </c>
      <c r="O196" s="5">
        <f t="shared" ca="1" si="52"/>
        <v>67.206371645165916</v>
      </c>
      <c r="P196" s="5">
        <f t="shared" ca="1" si="48"/>
        <v>18.270054092414796</v>
      </c>
      <c r="Q196" s="5">
        <f t="shared" ca="1" si="49"/>
        <v>43.700847940635121</v>
      </c>
      <c r="R196" s="5">
        <f t="shared" ca="1" si="55"/>
        <v>23.932944046850292</v>
      </c>
      <c r="S196" s="5">
        <f t="shared" si="53"/>
        <v>25</v>
      </c>
      <c r="T196" s="5">
        <f t="shared" ca="1" si="54"/>
        <v>0</v>
      </c>
      <c r="U196" s="6">
        <f t="shared" si="46"/>
        <v>27.009999999999309</v>
      </c>
      <c r="V196" s="6">
        <f t="shared" ref="V196:V259" si="60">B196-E196</f>
        <v>22.489999999999782</v>
      </c>
      <c r="W196" s="8">
        <f t="shared" ca="1" si="56"/>
        <v>0</v>
      </c>
      <c r="X196" s="8">
        <f t="shared" ca="1" si="57"/>
        <v>2</v>
      </c>
      <c r="Y196" s="8">
        <f t="shared" ca="1" si="58"/>
        <v>98.999999999998181</v>
      </c>
      <c r="Z196" s="8">
        <f t="shared" ca="1" si="59"/>
        <v>3521.739999999998</v>
      </c>
    </row>
    <row r="197" spans="1:26" x14ac:dyDescent="0.2">
      <c r="A197" s="2">
        <v>38644</v>
      </c>
      <c r="B197" s="1">
        <v>5788.83</v>
      </c>
      <c r="C197" s="1">
        <v>5788.83</v>
      </c>
      <c r="D197" s="1">
        <v>5692.28</v>
      </c>
      <c r="E197" s="1">
        <v>5694.16</v>
      </c>
      <c r="F197" s="1">
        <v>3237600</v>
      </c>
      <c r="G197" s="5">
        <f t="shared" ref="G197:G260" si="61">IF((C197-C196) &gt; 0, (C197-C196), 0)</f>
        <v>0</v>
      </c>
      <c r="H197" s="5">
        <f t="shared" ref="H197:H260" si="62">IF((D196-D197) &gt; 0,(D196 - D197), 0)</f>
        <v>113.42000000000007</v>
      </c>
      <c r="I197" s="5">
        <f t="shared" ref="I197:I260" si="63">IF(G197&gt;H197,G197,0)</f>
        <v>0</v>
      </c>
      <c r="J197" s="5">
        <f t="shared" ref="J197:J260" si="64" xml:space="preserve"> IF(H197&gt;G197, H197, 0)</f>
        <v>113.42000000000007</v>
      </c>
      <c r="K197" s="5">
        <f t="shared" ca="1" si="50"/>
        <v>11.401594706469623</v>
      </c>
      <c r="L197" s="5">
        <f t="shared" ca="1" si="51"/>
        <v>35.373343259138359</v>
      </c>
      <c r="M197" s="5">
        <f t="shared" ref="M197:M260" si="65">MAX(ABS(C197-D197),ABS(C197-E196), ABS(D197-E196))</f>
        <v>138.51000000000022</v>
      </c>
      <c r="N197" s="5">
        <f t="shared" ca="1" si="47"/>
        <v>51.249129545172991</v>
      </c>
      <c r="O197" s="5">
        <f t="shared" ca="1" si="52"/>
        <v>72.299487956225519</v>
      </c>
      <c r="P197" s="5">
        <f t="shared" ca="1" si="48"/>
        <v>15.769952220647591</v>
      </c>
      <c r="Q197" s="5">
        <f t="shared" ca="1" si="49"/>
        <v>48.926132479050914</v>
      </c>
      <c r="R197" s="5">
        <f t="shared" ca="1" si="55"/>
        <v>25.884100153873344</v>
      </c>
      <c r="S197" s="5">
        <f t="shared" si="53"/>
        <v>25</v>
      </c>
      <c r="T197" s="5">
        <f t="shared" ca="1" si="54"/>
        <v>0</v>
      </c>
      <c r="U197" s="6">
        <f t="shared" ref="U197:U260" si="66">B197-E196</f>
        <v>-41.960000000000036</v>
      </c>
      <c r="V197" s="6">
        <f t="shared" si="60"/>
        <v>94.670000000000073</v>
      </c>
      <c r="W197" s="8">
        <f t="shared" ca="1" si="56"/>
        <v>0</v>
      </c>
      <c r="X197" s="8">
        <f t="shared" ca="1" si="57"/>
        <v>2</v>
      </c>
      <c r="Y197" s="8">
        <f t="shared" ca="1" si="58"/>
        <v>105.42000000000007</v>
      </c>
      <c r="Z197" s="8">
        <f t="shared" ca="1" si="59"/>
        <v>3627.159999999998</v>
      </c>
    </row>
    <row r="198" spans="1:26" x14ac:dyDescent="0.2">
      <c r="A198" s="2">
        <v>38645</v>
      </c>
      <c r="B198" s="1">
        <v>5719.03</v>
      </c>
      <c r="C198" s="1">
        <v>5763.72</v>
      </c>
      <c r="D198" s="1">
        <v>5647.92</v>
      </c>
      <c r="E198" s="1">
        <v>5748</v>
      </c>
      <c r="F198" s="1">
        <v>3730600</v>
      </c>
      <c r="G198" s="5">
        <f t="shared" si="61"/>
        <v>0</v>
      </c>
      <c r="H198" s="5">
        <f t="shared" si="62"/>
        <v>44.359999999999673</v>
      </c>
      <c r="I198" s="5">
        <f t="shared" si="63"/>
        <v>0</v>
      </c>
      <c r="J198" s="5">
        <f t="shared" si="64"/>
        <v>44.359999999999673</v>
      </c>
      <c r="K198" s="5">
        <f t="shared" ca="1" si="50"/>
        <v>10.587195084578935</v>
      </c>
      <c r="L198" s="5">
        <f t="shared" ca="1" si="51"/>
        <v>36.015247312057021</v>
      </c>
      <c r="M198" s="5">
        <f t="shared" si="65"/>
        <v>115.80000000000018</v>
      </c>
      <c r="N198" s="5">
        <f t="shared" ca="1" si="47"/>
        <v>54.563775887663859</v>
      </c>
      <c r="O198" s="5">
        <f t="shared" ca="1" si="52"/>
        <v>75.406667387923704</v>
      </c>
      <c r="P198" s="5">
        <f t="shared" ca="1" si="48"/>
        <v>14.040131265997925</v>
      </c>
      <c r="Q198" s="5">
        <f t="shared" ca="1" si="49"/>
        <v>47.761356600974544</v>
      </c>
      <c r="R198" s="5">
        <f t="shared" ca="1" si="55"/>
        <v>27.932648420572669</v>
      </c>
      <c r="S198" s="5">
        <f t="shared" si="53"/>
        <v>25</v>
      </c>
      <c r="T198" s="5">
        <f t="shared" ca="1" si="54"/>
        <v>0</v>
      </c>
      <c r="U198" s="6">
        <f t="shared" si="66"/>
        <v>24.869999999999891</v>
      </c>
      <c r="V198" s="6">
        <f t="shared" si="60"/>
        <v>-28.970000000000255</v>
      </c>
      <c r="W198" s="8">
        <f t="shared" ca="1" si="56"/>
        <v>0</v>
      </c>
      <c r="X198" s="8">
        <f t="shared" ca="1" si="57"/>
        <v>2</v>
      </c>
      <c r="Y198" s="8">
        <f t="shared" ca="1" si="58"/>
        <v>-8.2000000000007276</v>
      </c>
      <c r="Z198" s="8">
        <f t="shared" ca="1" si="59"/>
        <v>3618.9599999999973</v>
      </c>
    </row>
    <row r="199" spans="1:26" x14ac:dyDescent="0.2">
      <c r="A199" s="2">
        <v>38646</v>
      </c>
      <c r="B199" s="1">
        <v>5678.62</v>
      </c>
      <c r="C199" s="1">
        <v>5761.16</v>
      </c>
      <c r="D199" s="1">
        <v>5678.62</v>
      </c>
      <c r="E199" s="1">
        <v>5738.76</v>
      </c>
      <c r="F199" s="1">
        <v>2845400</v>
      </c>
      <c r="G199" s="5">
        <f t="shared" si="61"/>
        <v>0</v>
      </c>
      <c r="H199" s="5">
        <f t="shared" si="62"/>
        <v>0</v>
      </c>
      <c r="I199" s="5">
        <f t="shared" si="63"/>
        <v>0</v>
      </c>
      <c r="J199" s="5">
        <f t="shared" si="64"/>
        <v>0</v>
      </c>
      <c r="K199" s="5">
        <f t="shared" ca="1" si="50"/>
        <v>9.8309668642518684</v>
      </c>
      <c r="L199" s="5">
        <f t="shared" ca="1" si="51"/>
        <v>33.442729646910088</v>
      </c>
      <c r="M199" s="5">
        <f t="shared" si="65"/>
        <v>82.539999999999964</v>
      </c>
      <c r="N199" s="5">
        <f t="shared" ca="1" si="47"/>
        <v>54.563775887663844</v>
      </c>
      <c r="O199" s="5">
        <f t="shared" ca="1" si="52"/>
        <v>75.916191145929147</v>
      </c>
      <c r="P199" s="5">
        <f t="shared" ca="1" si="48"/>
        <v>12.949763042450838</v>
      </c>
      <c r="Q199" s="5">
        <f t="shared" ca="1" si="49"/>
        <v>44.052170086648751</v>
      </c>
      <c r="R199" s="5">
        <f t="shared" ca="1" si="55"/>
        <v>29.834871811079182</v>
      </c>
      <c r="S199" s="5">
        <f t="shared" si="53"/>
        <v>25</v>
      </c>
      <c r="T199" s="5">
        <f t="shared" ca="1" si="54"/>
        <v>0</v>
      </c>
      <c r="U199" s="6">
        <f t="shared" si="66"/>
        <v>-69.380000000000109</v>
      </c>
      <c r="V199" s="6">
        <f t="shared" si="60"/>
        <v>-60.140000000000327</v>
      </c>
      <c r="W199" s="8">
        <f t="shared" ca="1" si="56"/>
        <v>0</v>
      </c>
      <c r="X199" s="8">
        <f t="shared" ca="1" si="57"/>
        <v>2</v>
      </c>
      <c r="Y199" s="8">
        <f t="shared" ca="1" si="58"/>
        <v>-259.04000000000087</v>
      </c>
      <c r="Z199" s="8">
        <f t="shared" ca="1" si="59"/>
        <v>3359.9199999999964</v>
      </c>
    </row>
    <row r="200" spans="1:26" x14ac:dyDescent="0.2">
      <c r="A200" s="2">
        <v>38649</v>
      </c>
      <c r="B200" s="1">
        <v>5761.33</v>
      </c>
      <c r="C200" s="1">
        <v>5766.35</v>
      </c>
      <c r="D200" s="1">
        <v>5713.63</v>
      </c>
      <c r="E200" s="1">
        <v>5717.28</v>
      </c>
      <c r="F200" s="1">
        <v>2615200</v>
      </c>
      <c r="G200" s="5">
        <f t="shared" si="61"/>
        <v>5.1900000000005093</v>
      </c>
      <c r="H200" s="5">
        <f t="shared" si="62"/>
        <v>0</v>
      </c>
      <c r="I200" s="5">
        <f t="shared" si="63"/>
        <v>5.1900000000005093</v>
      </c>
      <c r="J200" s="5">
        <f t="shared" si="64"/>
        <v>0</v>
      </c>
      <c r="K200" s="5">
        <f t="shared" ca="1" si="50"/>
        <v>9.4994692310910587</v>
      </c>
      <c r="L200" s="5">
        <f t="shared" ca="1" si="51"/>
        <v>31.053963243559366</v>
      </c>
      <c r="M200" s="5">
        <f t="shared" si="65"/>
        <v>52.720000000000255</v>
      </c>
      <c r="N200" s="5">
        <f t="shared" ca="1" si="47"/>
        <v>53.150849871812497</v>
      </c>
      <c r="O200" s="5">
        <f t="shared" ca="1" si="52"/>
        <v>74.259320349791381</v>
      </c>
      <c r="P200" s="5">
        <f t="shared" ca="1" si="48"/>
        <v>12.792292181432208</v>
      </c>
      <c r="Q200" s="5">
        <f t="shared" ca="1" si="49"/>
        <v>41.818270214812983</v>
      </c>
      <c r="R200" s="5">
        <f t="shared" ca="1" si="55"/>
        <v>31.500298815417278</v>
      </c>
      <c r="S200" s="5">
        <f t="shared" si="53"/>
        <v>25</v>
      </c>
      <c r="T200" s="5">
        <f t="shared" ca="1" si="54"/>
        <v>0</v>
      </c>
      <c r="U200" s="6">
        <f t="shared" si="66"/>
        <v>22.569999999999709</v>
      </c>
      <c r="V200" s="6">
        <f t="shared" si="60"/>
        <v>44.050000000000182</v>
      </c>
      <c r="W200" s="8">
        <f t="shared" ca="1" si="56"/>
        <v>0</v>
      </c>
      <c r="X200" s="8">
        <f t="shared" ca="1" si="57"/>
        <v>2</v>
      </c>
      <c r="Y200" s="8">
        <f t="shared" ca="1" si="58"/>
        <v>133.23999999999978</v>
      </c>
      <c r="Z200" s="8">
        <f t="shared" ca="1" si="59"/>
        <v>3493.1599999999962</v>
      </c>
    </row>
    <row r="201" spans="1:26" x14ac:dyDescent="0.2">
      <c r="A201" s="2">
        <v>38650</v>
      </c>
      <c r="B201" s="1">
        <v>5796.81</v>
      </c>
      <c r="C201" s="1">
        <v>5803.67</v>
      </c>
      <c r="D201" s="1">
        <v>5721.31</v>
      </c>
      <c r="E201" s="1">
        <v>5721.31</v>
      </c>
      <c r="F201" s="1">
        <v>2710600</v>
      </c>
      <c r="G201" s="5">
        <f t="shared" si="61"/>
        <v>37.319999999999709</v>
      </c>
      <c r="H201" s="5">
        <f t="shared" si="62"/>
        <v>0</v>
      </c>
      <c r="I201" s="5">
        <f t="shared" si="63"/>
        <v>37.319999999999709</v>
      </c>
      <c r="J201" s="5">
        <f t="shared" si="64"/>
        <v>0</v>
      </c>
      <c r="K201" s="5">
        <f t="shared" ca="1" si="50"/>
        <v>11.48665000029882</v>
      </c>
      <c r="L201" s="5">
        <f t="shared" ca="1" si="51"/>
        <v>28.835823011876553</v>
      </c>
      <c r="M201" s="5">
        <f t="shared" si="65"/>
        <v>86.390000000000327</v>
      </c>
      <c r="N201" s="5">
        <f t="shared" ca="1" si="47"/>
        <v>43.026063918101336</v>
      </c>
      <c r="O201" s="5">
        <f t="shared" ca="1" si="52"/>
        <v>75.125797467663446</v>
      </c>
      <c r="P201" s="5">
        <f t="shared" ca="1" si="48"/>
        <v>15.289887611832729</v>
      </c>
      <c r="Q201" s="5">
        <f t="shared" ca="1" si="49"/>
        <v>38.383383583100624</v>
      </c>
      <c r="R201" s="5">
        <f t="shared" ca="1" si="55"/>
        <v>32.323567751323282</v>
      </c>
      <c r="S201" s="5">
        <f t="shared" si="53"/>
        <v>25</v>
      </c>
      <c r="T201" s="5">
        <f t="shared" ca="1" si="54"/>
        <v>0</v>
      </c>
      <c r="U201" s="6">
        <f t="shared" si="66"/>
        <v>79.530000000000655</v>
      </c>
      <c r="V201" s="6">
        <f t="shared" si="60"/>
        <v>75.5</v>
      </c>
      <c r="W201" s="8">
        <f t="shared" ca="1" si="56"/>
        <v>0</v>
      </c>
      <c r="X201" s="8">
        <f t="shared" ca="1" si="57"/>
        <v>2</v>
      </c>
      <c r="Y201" s="8">
        <f t="shared" ca="1" si="58"/>
        <v>310.06000000000131</v>
      </c>
      <c r="Z201" s="8">
        <f t="shared" ca="1" si="59"/>
        <v>3803.2199999999975</v>
      </c>
    </row>
    <row r="202" spans="1:26" x14ac:dyDescent="0.2">
      <c r="A202" s="2">
        <v>38651</v>
      </c>
      <c r="B202" s="1">
        <v>5731.87</v>
      </c>
      <c r="C202" s="1">
        <v>5739.94</v>
      </c>
      <c r="D202" s="1">
        <v>5672.89</v>
      </c>
      <c r="E202" s="1">
        <v>5700.72</v>
      </c>
      <c r="F202" s="1">
        <v>2877600</v>
      </c>
      <c r="G202" s="5">
        <f t="shared" si="61"/>
        <v>0</v>
      </c>
      <c r="H202" s="5">
        <f t="shared" si="62"/>
        <v>48.420000000000073</v>
      </c>
      <c r="I202" s="5">
        <f t="shared" si="63"/>
        <v>0</v>
      </c>
      <c r="J202" s="5">
        <f t="shared" si="64"/>
        <v>48.420000000000073</v>
      </c>
      <c r="K202" s="5">
        <f t="shared" ca="1" si="50"/>
        <v>10.666175000277475</v>
      </c>
      <c r="L202" s="5">
        <f t="shared" ca="1" si="51"/>
        <v>30.234692796742522</v>
      </c>
      <c r="M202" s="5">
        <f t="shared" si="65"/>
        <v>67.049999999999272</v>
      </c>
      <c r="N202" s="5">
        <f t="shared" ca="1" si="47"/>
        <v>47.843771661712239</v>
      </c>
      <c r="O202" s="5">
        <f t="shared" ca="1" si="52"/>
        <v>74.548954791401727</v>
      </c>
      <c r="P202" s="5">
        <f t="shared" ca="1" si="48"/>
        <v>14.307611729933582</v>
      </c>
      <c r="Q202" s="5">
        <f t="shared" ca="1" si="49"/>
        <v>40.556829913099875</v>
      </c>
      <c r="R202" s="5">
        <f t="shared" ca="1" si="55"/>
        <v>33.432153744922488</v>
      </c>
      <c r="S202" s="5">
        <f t="shared" si="53"/>
        <v>25</v>
      </c>
      <c r="T202" s="5">
        <f t="shared" ca="1" si="54"/>
        <v>0</v>
      </c>
      <c r="U202" s="6">
        <f t="shared" si="66"/>
        <v>10.559999999999491</v>
      </c>
      <c r="V202" s="6">
        <f t="shared" si="60"/>
        <v>31.149999999999636</v>
      </c>
      <c r="W202" s="8">
        <f t="shared" ca="1" si="56"/>
        <v>0</v>
      </c>
      <c r="X202" s="8">
        <f t="shared" ca="1" si="57"/>
        <v>2</v>
      </c>
      <c r="Y202" s="8">
        <f t="shared" ca="1" si="58"/>
        <v>83.419999999998254</v>
      </c>
      <c r="Z202" s="8">
        <f t="shared" ca="1" si="59"/>
        <v>3886.6399999999958</v>
      </c>
    </row>
    <row r="203" spans="1:26" x14ac:dyDescent="0.2">
      <c r="A203" s="2">
        <v>38652</v>
      </c>
      <c r="B203" s="1">
        <v>5663.24</v>
      </c>
      <c r="C203" s="1">
        <v>5717.05</v>
      </c>
      <c r="D203" s="1">
        <v>5632.23</v>
      </c>
      <c r="E203" s="1">
        <v>5661.18</v>
      </c>
      <c r="F203" s="1">
        <v>2890800</v>
      </c>
      <c r="G203" s="5">
        <f t="shared" si="61"/>
        <v>0</v>
      </c>
      <c r="H203" s="5">
        <f t="shared" si="62"/>
        <v>40.660000000000764</v>
      </c>
      <c r="I203" s="5">
        <f t="shared" si="63"/>
        <v>0</v>
      </c>
      <c r="J203" s="5">
        <f t="shared" si="64"/>
        <v>40.660000000000764</v>
      </c>
      <c r="K203" s="5">
        <f t="shared" ca="1" si="50"/>
        <v>9.9043053574005135</v>
      </c>
      <c r="L203" s="5">
        <f t="shared" ca="1" si="51"/>
        <v>30.979357596975255</v>
      </c>
      <c r="M203" s="5">
        <f t="shared" si="65"/>
        <v>84.820000000000618</v>
      </c>
      <c r="N203" s="5">
        <f t="shared" ca="1" si="47"/>
        <v>51.548835687970275</v>
      </c>
      <c r="O203" s="5">
        <f t="shared" ca="1" si="52"/>
        <v>75.282600877730218</v>
      </c>
      <c r="P203" s="5">
        <f t="shared" ca="1" si="48"/>
        <v>13.156167881987143</v>
      </c>
      <c r="Q203" s="5">
        <f t="shared" ca="1" si="49"/>
        <v>41.150753608114833</v>
      </c>
      <c r="R203" s="5">
        <f t="shared" ca="1" si="55"/>
        <v>34.726202455140189</v>
      </c>
      <c r="S203" s="5">
        <f t="shared" si="53"/>
        <v>25</v>
      </c>
      <c r="T203" s="5">
        <f t="shared" ca="1" si="54"/>
        <v>0</v>
      </c>
      <c r="U203" s="6">
        <f t="shared" si="66"/>
        <v>-37.480000000000473</v>
      </c>
      <c r="V203" s="6">
        <f t="shared" si="60"/>
        <v>2.0599999999994907</v>
      </c>
      <c r="W203" s="8">
        <f t="shared" ca="1" si="56"/>
        <v>0</v>
      </c>
      <c r="X203" s="8">
        <f t="shared" ca="1" si="57"/>
        <v>2</v>
      </c>
      <c r="Y203" s="8">
        <f t="shared" ca="1" si="58"/>
        <v>-70.840000000001965</v>
      </c>
      <c r="Z203" s="8">
        <f t="shared" ca="1" si="59"/>
        <v>3815.7999999999938</v>
      </c>
    </row>
    <row r="204" spans="1:26" x14ac:dyDescent="0.2">
      <c r="A204" s="2">
        <v>38653</v>
      </c>
      <c r="B204" s="1">
        <v>5646.8</v>
      </c>
      <c r="C204" s="1">
        <v>5690.98</v>
      </c>
      <c r="D204" s="1">
        <v>5618.9</v>
      </c>
      <c r="E204" s="1">
        <v>5632.97</v>
      </c>
      <c r="F204" s="1">
        <v>2940800</v>
      </c>
      <c r="G204" s="5">
        <f t="shared" si="61"/>
        <v>0</v>
      </c>
      <c r="H204" s="5">
        <f t="shared" si="62"/>
        <v>13.329999999999927</v>
      </c>
      <c r="I204" s="5">
        <f t="shared" si="63"/>
        <v>0</v>
      </c>
      <c r="J204" s="5">
        <f t="shared" si="64"/>
        <v>13.329999999999927</v>
      </c>
      <c r="K204" s="5">
        <f t="shared" ca="1" si="50"/>
        <v>9.1968549747290478</v>
      </c>
      <c r="L204" s="5">
        <f t="shared" ca="1" si="51"/>
        <v>29.718689197191303</v>
      </c>
      <c r="M204" s="5">
        <f t="shared" si="65"/>
        <v>72.079999999999927</v>
      </c>
      <c r="N204" s="5">
        <f t="shared" ca="1" si="47"/>
        <v>52.734285641237058</v>
      </c>
      <c r="O204" s="5">
        <f t="shared" ca="1" si="52"/>
        <v>75.053843672178061</v>
      </c>
      <c r="P204" s="5">
        <f t="shared" ca="1" si="48"/>
        <v>12.253676193985862</v>
      </c>
      <c r="Q204" s="5">
        <f t="shared" ca="1" si="49"/>
        <v>39.596491989134215</v>
      </c>
      <c r="R204" s="5">
        <f t="shared" ca="1" si="55"/>
        <v>36.012494111289961</v>
      </c>
      <c r="S204" s="5">
        <f t="shared" si="53"/>
        <v>25</v>
      </c>
      <c r="T204" s="5">
        <f t="shared" ca="1" si="54"/>
        <v>0</v>
      </c>
      <c r="U204" s="6">
        <f t="shared" si="66"/>
        <v>-14.380000000000109</v>
      </c>
      <c r="V204" s="6">
        <f t="shared" si="60"/>
        <v>13.829999999999927</v>
      </c>
      <c r="W204" s="8">
        <f t="shared" ca="1" si="56"/>
        <v>0</v>
      </c>
      <c r="X204" s="8">
        <f t="shared" ca="1" si="57"/>
        <v>2</v>
      </c>
      <c r="Y204" s="8">
        <f t="shared" ca="1" si="58"/>
        <v>-1.1000000000003638</v>
      </c>
      <c r="Z204" s="8">
        <f t="shared" ca="1" si="59"/>
        <v>3814.6999999999935</v>
      </c>
    </row>
    <row r="205" spans="1:26" x14ac:dyDescent="0.2">
      <c r="A205" s="2">
        <v>38656</v>
      </c>
      <c r="B205" s="1">
        <v>5692.82</v>
      </c>
      <c r="C205" s="1">
        <v>5774.61</v>
      </c>
      <c r="D205" s="1">
        <v>5681.2</v>
      </c>
      <c r="E205" s="1">
        <v>5764.3</v>
      </c>
      <c r="F205" s="1">
        <v>3130400</v>
      </c>
      <c r="G205" s="5">
        <f t="shared" si="61"/>
        <v>83.630000000000109</v>
      </c>
      <c r="H205" s="5">
        <f t="shared" si="62"/>
        <v>0</v>
      </c>
      <c r="I205" s="5">
        <f t="shared" si="63"/>
        <v>83.630000000000109</v>
      </c>
      <c r="J205" s="5">
        <f t="shared" si="64"/>
        <v>0</v>
      </c>
      <c r="K205" s="5">
        <f t="shared" ca="1" si="50"/>
        <v>14.513508190819838</v>
      </c>
      <c r="L205" s="5">
        <f t="shared" ca="1" si="51"/>
        <v>27.595925683106209</v>
      </c>
      <c r="M205" s="5">
        <f t="shared" si="65"/>
        <v>141.63999999999942</v>
      </c>
      <c r="N205" s="5">
        <f t="shared" ca="1" si="47"/>
        <v>31.067664152062935</v>
      </c>
      <c r="O205" s="5">
        <f t="shared" ca="1" si="52"/>
        <v>79.809997695593864</v>
      </c>
      <c r="P205" s="5">
        <f t="shared" ca="1" si="48"/>
        <v>18.185075316223319</v>
      </c>
      <c r="Q205" s="5">
        <f t="shared" ca="1" si="49"/>
        <v>34.577028542665552</v>
      </c>
      <c r="R205" s="5">
        <f t="shared" ca="1" si="55"/>
        <v>35.659291971345169</v>
      </c>
      <c r="S205" s="5">
        <f t="shared" si="53"/>
        <v>25</v>
      </c>
      <c r="T205" s="5">
        <f t="shared" ca="1" si="54"/>
        <v>0</v>
      </c>
      <c r="U205" s="6">
        <f t="shared" si="66"/>
        <v>59.849999999999454</v>
      </c>
      <c r="V205" s="6">
        <f t="shared" si="60"/>
        <v>-71.480000000000473</v>
      </c>
      <c r="W205" s="8">
        <f t="shared" ca="1" si="56"/>
        <v>0</v>
      </c>
      <c r="X205" s="8">
        <f t="shared" ca="1" si="57"/>
        <v>2</v>
      </c>
      <c r="Y205" s="8">
        <f t="shared" ca="1" si="58"/>
        <v>-23.260000000002037</v>
      </c>
      <c r="Z205" s="8">
        <f t="shared" ca="1" si="59"/>
        <v>3791.4399999999914</v>
      </c>
    </row>
    <row r="206" spans="1:26" x14ac:dyDescent="0.2">
      <c r="A206" s="2">
        <v>38657</v>
      </c>
      <c r="B206" s="1">
        <v>5803.25</v>
      </c>
      <c r="C206" s="1">
        <v>5829.82</v>
      </c>
      <c r="D206" s="1">
        <v>5786.64</v>
      </c>
      <c r="E206" s="1">
        <v>5798.41</v>
      </c>
      <c r="F206" s="1">
        <v>3006600</v>
      </c>
      <c r="G206" s="5">
        <f t="shared" si="61"/>
        <v>55.210000000000036</v>
      </c>
      <c r="H206" s="5">
        <f t="shared" si="62"/>
        <v>0</v>
      </c>
      <c r="I206" s="5">
        <f t="shared" si="63"/>
        <v>55.210000000000036</v>
      </c>
      <c r="J206" s="5">
        <f t="shared" si="64"/>
        <v>0</v>
      </c>
      <c r="K206" s="5">
        <f t="shared" ca="1" si="50"/>
        <v>17.420400462904141</v>
      </c>
      <c r="L206" s="5">
        <f t="shared" ca="1" si="51"/>
        <v>25.624788134312912</v>
      </c>
      <c r="M206" s="5">
        <f t="shared" si="65"/>
        <v>65.519999999999527</v>
      </c>
      <c r="N206" s="5">
        <f t="shared" ca="1" si="47"/>
        <v>19.059941282123223</v>
      </c>
      <c r="O206" s="5">
        <f t="shared" ca="1" si="52"/>
        <v>78.789283574479981</v>
      </c>
      <c r="P206" s="5">
        <f t="shared" ca="1" si="48"/>
        <v>22.110114056864766</v>
      </c>
      <c r="Q206" s="5">
        <f t="shared" ca="1" si="49"/>
        <v>32.523189667145083</v>
      </c>
      <c r="R206" s="5">
        <f t="shared" ca="1" si="55"/>
        <v>34.473624064972178</v>
      </c>
      <c r="S206" s="5">
        <f t="shared" si="53"/>
        <v>25</v>
      </c>
      <c r="T206" s="5">
        <f t="shared" ca="1" si="54"/>
        <v>0</v>
      </c>
      <c r="U206" s="6">
        <f t="shared" si="66"/>
        <v>38.949999999999818</v>
      </c>
      <c r="V206" s="6">
        <f t="shared" si="60"/>
        <v>4.8400000000001455</v>
      </c>
      <c r="W206" s="8">
        <f t="shared" ca="1" si="56"/>
        <v>0</v>
      </c>
      <c r="X206" s="8">
        <f t="shared" ca="1" si="57"/>
        <v>2</v>
      </c>
      <c r="Y206" s="8">
        <f t="shared" ca="1" si="58"/>
        <v>87.579999999999927</v>
      </c>
      <c r="Z206" s="8">
        <f t="shared" ca="1" si="59"/>
        <v>3879.0199999999913</v>
      </c>
    </row>
    <row r="207" spans="1:26" x14ac:dyDescent="0.2">
      <c r="A207" s="2">
        <v>38658</v>
      </c>
      <c r="B207" s="1">
        <v>5832.34</v>
      </c>
      <c r="C207" s="1">
        <v>5870.37</v>
      </c>
      <c r="D207" s="1">
        <v>5816.9</v>
      </c>
      <c r="E207" s="1">
        <v>5870.37</v>
      </c>
      <c r="F207" s="1">
        <v>2813200</v>
      </c>
      <c r="G207" s="5">
        <f t="shared" si="61"/>
        <v>40.550000000000182</v>
      </c>
      <c r="H207" s="5">
        <f t="shared" si="62"/>
        <v>0</v>
      </c>
      <c r="I207" s="5">
        <f t="shared" si="63"/>
        <v>40.550000000000182</v>
      </c>
      <c r="J207" s="5">
        <f t="shared" si="64"/>
        <v>0</v>
      </c>
      <c r="K207" s="5">
        <f t="shared" ca="1" si="50"/>
        <v>19.072514715553854</v>
      </c>
      <c r="L207" s="5">
        <f t="shared" ca="1" si="51"/>
        <v>23.794446124719133</v>
      </c>
      <c r="M207" s="5">
        <f t="shared" si="65"/>
        <v>71.960000000000036</v>
      </c>
      <c r="N207" s="5">
        <f t="shared" ca="1" si="47"/>
        <v>11.015316496916387</v>
      </c>
      <c r="O207" s="5">
        <f t="shared" ca="1" si="52"/>
        <v>78.301477604874265</v>
      </c>
      <c r="P207" s="5">
        <f t="shared" ca="1" si="48"/>
        <v>24.357796683988237</v>
      </c>
      <c r="Q207" s="5">
        <f t="shared" ca="1" si="49"/>
        <v>30.38824662388993</v>
      </c>
      <c r="R207" s="5">
        <f t="shared" ca="1" si="55"/>
        <v>32.798030667253904</v>
      </c>
      <c r="S207" s="5">
        <f t="shared" si="53"/>
        <v>25</v>
      </c>
      <c r="T207" s="5">
        <f t="shared" ca="1" si="54"/>
        <v>0</v>
      </c>
      <c r="U207" s="6">
        <f t="shared" si="66"/>
        <v>33.930000000000291</v>
      </c>
      <c r="V207" s="6">
        <f t="shared" si="60"/>
        <v>-38.029999999999745</v>
      </c>
      <c r="W207" s="8">
        <f t="shared" ca="1" si="56"/>
        <v>0</v>
      </c>
      <c r="X207" s="8">
        <f t="shared" ca="1" si="57"/>
        <v>2</v>
      </c>
      <c r="Y207" s="8">
        <f t="shared" ca="1" si="58"/>
        <v>-8.1999999999989086</v>
      </c>
      <c r="Z207" s="8">
        <f t="shared" ca="1" si="59"/>
        <v>3870.8199999999924</v>
      </c>
    </row>
    <row r="208" spans="1:26" x14ac:dyDescent="0.2">
      <c r="A208" s="2">
        <v>38659</v>
      </c>
      <c r="B208" s="1">
        <v>5907.22</v>
      </c>
      <c r="C208" s="1">
        <v>5908.69</v>
      </c>
      <c r="D208" s="1">
        <v>5855.13</v>
      </c>
      <c r="E208" s="1">
        <v>5858.01</v>
      </c>
      <c r="F208" s="1">
        <v>2776400</v>
      </c>
      <c r="G208" s="5">
        <f t="shared" si="61"/>
        <v>38.319999999999709</v>
      </c>
      <c r="H208" s="5">
        <f t="shared" si="62"/>
        <v>0</v>
      </c>
      <c r="I208" s="5">
        <f t="shared" si="63"/>
        <v>38.319999999999709</v>
      </c>
      <c r="J208" s="5">
        <f t="shared" si="64"/>
        <v>0</v>
      </c>
      <c r="K208" s="5">
        <f t="shared" ca="1" si="50"/>
        <v>20.447335093014271</v>
      </c>
      <c r="L208" s="5">
        <f t="shared" ca="1" si="51"/>
        <v>22.094842830096336</v>
      </c>
      <c r="M208" s="5">
        <f t="shared" si="65"/>
        <v>53.559999999999491</v>
      </c>
      <c r="N208" s="5">
        <f t="shared" ca="1" si="47"/>
        <v>3.8726454956295795</v>
      </c>
      <c r="O208" s="5">
        <f t="shared" ca="1" si="52"/>
        <v>76.534229204526071</v>
      </c>
      <c r="P208" s="5">
        <f t="shared" ca="1" si="48"/>
        <v>26.716588519330198</v>
      </c>
      <c r="Q208" s="5">
        <f t="shared" ca="1" si="49"/>
        <v>28.869230225147017</v>
      </c>
      <c r="R208" s="5">
        <f t="shared" ca="1" si="55"/>
        <v>30.731931726423596</v>
      </c>
      <c r="S208" s="5">
        <f t="shared" si="53"/>
        <v>25</v>
      </c>
      <c r="T208" s="5">
        <f t="shared" ca="1" si="54"/>
        <v>0</v>
      </c>
      <c r="U208" s="6">
        <f t="shared" si="66"/>
        <v>36.850000000000364</v>
      </c>
      <c r="V208" s="6">
        <f t="shared" si="60"/>
        <v>49.210000000000036</v>
      </c>
      <c r="W208" s="8">
        <f t="shared" ca="1" si="56"/>
        <v>0</v>
      </c>
      <c r="X208" s="8">
        <f t="shared" ca="1" si="57"/>
        <v>2</v>
      </c>
      <c r="Y208" s="8">
        <f t="shared" ca="1" si="58"/>
        <v>172.1200000000008</v>
      </c>
      <c r="Z208" s="8">
        <f t="shared" ca="1" si="59"/>
        <v>4042.9399999999932</v>
      </c>
    </row>
    <row r="209" spans="1:26" x14ac:dyDescent="0.2">
      <c r="A209" s="2">
        <v>38660</v>
      </c>
      <c r="B209" s="1">
        <v>5907.27</v>
      </c>
      <c r="C209" s="1">
        <v>5930.24</v>
      </c>
      <c r="D209" s="1">
        <v>5888.4</v>
      </c>
      <c r="E209" s="1">
        <v>5911.74</v>
      </c>
      <c r="F209" s="1">
        <v>3129600</v>
      </c>
      <c r="G209" s="5">
        <f t="shared" si="61"/>
        <v>21.550000000000182</v>
      </c>
      <c r="H209" s="5">
        <f t="shared" si="62"/>
        <v>0</v>
      </c>
      <c r="I209" s="5">
        <f t="shared" si="63"/>
        <v>21.550000000000182</v>
      </c>
      <c r="J209" s="5">
        <f t="shared" si="64"/>
        <v>0</v>
      </c>
      <c r="K209" s="5">
        <f t="shared" ca="1" si="50"/>
        <v>20.526096872084693</v>
      </c>
      <c r="L209" s="5">
        <f t="shared" ca="1" si="51"/>
        <v>20.516639770803742</v>
      </c>
      <c r="M209" s="5">
        <f t="shared" si="65"/>
        <v>72.229999999999563</v>
      </c>
      <c r="N209" s="5">
        <f t="shared" ref="N209:N272" ca="1" si="67">ABS(P209-Q209)/(P209+Q209)*100</f>
        <v>2.3042082605836355E-2</v>
      </c>
      <c r="O209" s="5">
        <f t="shared" ca="1" si="52"/>
        <v>76.226784261345614</v>
      </c>
      <c r="P209" s="5">
        <f t="shared" ref="P209:P272" ca="1" si="68">K209/O209*100</f>
        <v>26.927669940411509</v>
      </c>
      <c r="Q209" s="5">
        <f t="shared" ref="Q209:Q272" ca="1" si="69">L209/O209*100</f>
        <v>26.915263407232139</v>
      </c>
      <c r="R209" s="5">
        <f t="shared" ca="1" si="55"/>
        <v>28.538439609008037</v>
      </c>
      <c r="S209" s="5">
        <f t="shared" si="53"/>
        <v>25</v>
      </c>
      <c r="T209" s="5">
        <f t="shared" ca="1" si="54"/>
        <v>1</v>
      </c>
      <c r="U209" s="6">
        <f t="shared" si="66"/>
        <v>49.260000000000218</v>
      </c>
      <c r="V209" s="6">
        <f t="shared" si="60"/>
        <v>-4.4699999999993452</v>
      </c>
      <c r="W209" s="8">
        <f t="shared" ca="1" si="56"/>
        <v>1</v>
      </c>
      <c r="X209" s="8">
        <f t="shared" ca="1" si="57"/>
        <v>2</v>
      </c>
      <c r="Y209" s="8">
        <f t="shared" ca="1" si="58"/>
        <v>89.580000000001746</v>
      </c>
      <c r="Z209" s="8">
        <f t="shared" ca="1" si="59"/>
        <v>4132.519999999995</v>
      </c>
    </row>
    <row r="210" spans="1:26" x14ac:dyDescent="0.2">
      <c r="A210" s="2">
        <v>38663</v>
      </c>
      <c r="B210" s="1">
        <v>5905.36</v>
      </c>
      <c r="C210" s="1">
        <v>5905.36</v>
      </c>
      <c r="D210" s="1">
        <v>5842.37</v>
      </c>
      <c r="E210" s="1">
        <v>5860.39</v>
      </c>
      <c r="F210" s="1">
        <v>2443600</v>
      </c>
      <c r="G210" s="5">
        <f t="shared" si="61"/>
        <v>0</v>
      </c>
      <c r="H210" s="5">
        <f t="shared" si="62"/>
        <v>46.029999999999745</v>
      </c>
      <c r="I210" s="5">
        <f t="shared" si="63"/>
        <v>0</v>
      </c>
      <c r="J210" s="5">
        <f t="shared" si="64"/>
        <v>46.029999999999745</v>
      </c>
      <c r="K210" s="5">
        <f t="shared" ca="1" si="50"/>
        <v>19.059947095507216</v>
      </c>
      <c r="L210" s="5">
        <f t="shared" ca="1" si="51"/>
        <v>22.33902264431774</v>
      </c>
      <c r="M210" s="5">
        <f t="shared" si="65"/>
        <v>69.369999999999891</v>
      </c>
      <c r="N210" s="5">
        <f t="shared" ca="1" si="67"/>
        <v>7.9206694500325288</v>
      </c>
      <c r="O210" s="5">
        <f t="shared" ca="1" si="52"/>
        <v>75.737013956963779</v>
      </c>
      <c r="P210" s="5">
        <f t="shared" ca="1" si="68"/>
        <v>25.165960604596442</v>
      </c>
      <c r="Q210" s="5">
        <f t="shared" ca="1" si="69"/>
        <v>29.49551543847701</v>
      </c>
      <c r="R210" s="5">
        <f t="shared" ca="1" si="55"/>
        <v>27.06574174050979</v>
      </c>
      <c r="S210" s="5">
        <f t="shared" si="53"/>
        <v>25</v>
      </c>
      <c r="T210" s="5">
        <f t="shared" ca="1" si="54"/>
        <v>-1</v>
      </c>
      <c r="U210" s="6">
        <f t="shared" si="66"/>
        <v>-6.3800000000001091</v>
      </c>
      <c r="V210" s="6">
        <f t="shared" si="60"/>
        <v>44.969999999999345</v>
      </c>
      <c r="W210" s="8">
        <f t="shared" ca="1" si="56"/>
        <v>-1</v>
      </c>
      <c r="X210" s="8">
        <f t="shared" ca="1" si="57"/>
        <v>2</v>
      </c>
      <c r="Y210" s="8">
        <f t="shared" ca="1" si="58"/>
        <v>77.179999999998472</v>
      </c>
      <c r="Z210" s="8">
        <f t="shared" ca="1" si="59"/>
        <v>4209.6999999999935</v>
      </c>
    </row>
    <row r="211" spans="1:26" x14ac:dyDescent="0.2">
      <c r="A211" s="2">
        <v>38664</v>
      </c>
      <c r="B211" s="1">
        <v>5865.91</v>
      </c>
      <c r="C211" s="1">
        <v>5867.07</v>
      </c>
      <c r="D211" s="1">
        <v>5836.24</v>
      </c>
      <c r="E211" s="1">
        <v>5849.63</v>
      </c>
      <c r="F211" s="1">
        <v>2513600</v>
      </c>
      <c r="G211" s="5">
        <f t="shared" si="61"/>
        <v>0</v>
      </c>
      <c r="H211" s="5">
        <f t="shared" si="62"/>
        <v>6.1300000000001091</v>
      </c>
      <c r="I211" s="5">
        <f t="shared" si="63"/>
        <v>0</v>
      </c>
      <c r="J211" s="5">
        <f t="shared" si="64"/>
        <v>6.1300000000001091</v>
      </c>
      <c r="K211" s="5">
        <f t="shared" ref="K211:K274" ca="1" si="70">K210*13/14 + I211/14</f>
        <v>17.698522302970986</v>
      </c>
      <c r="L211" s="5">
        <f t="shared" ref="L211:L274" ca="1" si="71">L210*13/14 + J211/14</f>
        <v>21.181235312580768</v>
      </c>
      <c r="M211" s="5">
        <f t="shared" si="65"/>
        <v>30.829999999999927</v>
      </c>
      <c r="N211" s="5">
        <f t="shared" ca="1" si="67"/>
        <v>8.9576510328261687</v>
      </c>
      <c r="O211" s="5">
        <f t="shared" ref="O211:O274" ca="1" si="72">O210*13/14 + M211/14</f>
        <v>72.52937010289493</v>
      </c>
      <c r="P211" s="5">
        <f t="shared" ca="1" si="68"/>
        <v>24.401869584504453</v>
      </c>
      <c r="Q211" s="5">
        <f t="shared" ca="1" si="69"/>
        <v>29.203666435447701</v>
      </c>
      <c r="R211" s="5">
        <f t="shared" ca="1" si="55"/>
        <v>25.77230668996096</v>
      </c>
      <c r="S211" s="5">
        <f t="shared" si="53"/>
        <v>25</v>
      </c>
      <c r="T211" s="5">
        <f t="shared" ca="1" si="54"/>
        <v>0</v>
      </c>
      <c r="U211" s="6">
        <f t="shared" si="66"/>
        <v>5.5199999999995271</v>
      </c>
      <c r="V211" s="6">
        <f t="shared" si="60"/>
        <v>16.279999999999745</v>
      </c>
      <c r="W211" s="8">
        <f t="shared" ca="1" si="56"/>
        <v>0</v>
      </c>
      <c r="X211" s="8">
        <f t="shared" ca="1" si="57"/>
        <v>1</v>
      </c>
      <c r="Y211" s="8">
        <f t="shared" ca="1" si="58"/>
        <v>27.319999999998799</v>
      </c>
      <c r="Z211" s="8">
        <f t="shared" ca="1" si="59"/>
        <v>4237.0199999999923</v>
      </c>
    </row>
    <row r="212" spans="1:26" x14ac:dyDescent="0.2">
      <c r="A212" s="2">
        <v>38665</v>
      </c>
      <c r="B212" s="1">
        <v>5843.97</v>
      </c>
      <c r="C212" s="1">
        <v>5971.06</v>
      </c>
      <c r="D212" s="1">
        <v>5843.39</v>
      </c>
      <c r="E212" s="1">
        <v>5971.06</v>
      </c>
      <c r="F212" s="1">
        <v>3401200</v>
      </c>
      <c r="G212" s="5">
        <f t="shared" si="61"/>
        <v>103.99000000000069</v>
      </c>
      <c r="H212" s="5">
        <f t="shared" si="62"/>
        <v>0</v>
      </c>
      <c r="I212" s="5">
        <f t="shared" si="63"/>
        <v>103.99000000000069</v>
      </c>
      <c r="J212" s="5">
        <f t="shared" si="64"/>
        <v>0</v>
      </c>
      <c r="K212" s="5">
        <f t="shared" ca="1" si="70"/>
        <v>23.862199281330252</v>
      </c>
      <c r="L212" s="5">
        <f t="shared" ca="1" si="71"/>
        <v>19.668289933110714</v>
      </c>
      <c r="M212" s="5">
        <f t="shared" si="65"/>
        <v>127.67000000000007</v>
      </c>
      <c r="N212" s="5">
        <f t="shared" ca="1" si="67"/>
        <v>9.6344181375022018</v>
      </c>
      <c r="O212" s="5">
        <f t="shared" ca="1" si="72"/>
        <v>76.467986524116725</v>
      </c>
      <c r="P212" s="5">
        <f t="shared" ca="1" si="68"/>
        <v>31.205476129287796</v>
      </c>
      <c r="Q212" s="5">
        <f t="shared" ca="1" si="69"/>
        <v>25.720946538729201</v>
      </c>
      <c r="R212" s="5">
        <f t="shared" ca="1" si="55"/>
        <v>24.619600364785335</v>
      </c>
      <c r="S212" s="5">
        <f t="shared" si="53"/>
        <v>25</v>
      </c>
      <c r="T212" s="5">
        <f t="shared" ca="1" si="54"/>
        <v>0</v>
      </c>
      <c r="U212" s="6">
        <f t="shared" si="66"/>
        <v>-5.6599999999998545</v>
      </c>
      <c r="V212" s="6">
        <f t="shared" si="60"/>
        <v>-127.09000000000015</v>
      </c>
      <c r="W212" s="8">
        <f t="shared" ca="1" si="56"/>
        <v>0</v>
      </c>
      <c r="X212" s="8">
        <f t="shared" ca="1" si="57"/>
        <v>1</v>
      </c>
      <c r="Y212" s="8">
        <f t="shared" ca="1" si="58"/>
        <v>-132.75</v>
      </c>
      <c r="Z212" s="8">
        <f t="shared" ca="1" si="59"/>
        <v>4104.2699999999923</v>
      </c>
    </row>
    <row r="213" spans="1:26" x14ac:dyDescent="0.2">
      <c r="A213" s="2">
        <v>38666</v>
      </c>
      <c r="B213" s="1">
        <v>5987.28</v>
      </c>
      <c r="C213" s="1">
        <v>6021.38</v>
      </c>
      <c r="D213" s="1">
        <v>5971.89</v>
      </c>
      <c r="E213" s="1">
        <v>5988.37</v>
      </c>
      <c r="F213" s="1">
        <v>3637000</v>
      </c>
      <c r="G213" s="5">
        <f t="shared" si="61"/>
        <v>50.319999999999709</v>
      </c>
      <c r="H213" s="5">
        <f t="shared" si="62"/>
        <v>0</v>
      </c>
      <c r="I213" s="5">
        <f t="shared" si="63"/>
        <v>50.319999999999709</v>
      </c>
      <c r="J213" s="5">
        <f t="shared" si="64"/>
        <v>0</v>
      </c>
      <c r="K213" s="5">
        <f t="shared" ca="1" si="70"/>
        <v>25.752042189806641</v>
      </c>
      <c r="L213" s="5">
        <f t="shared" ca="1" si="71"/>
        <v>18.263412080745663</v>
      </c>
      <c r="M213" s="5">
        <f t="shared" si="65"/>
        <v>50.319999999999709</v>
      </c>
      <c r="N213" s="5">
        <f t="shared" ca="1" si="67"/>
        <v>17.013638125895934</v>
      </c>
      <c r="O213" s="5">
        <f t="shared" ca="1" si="72"/>
        <v>74.600273200965503</v>
      </c>
      <c r="P213" s="5">
        <f t="shared" ca="1" si="68"/>
        <v>34.520037373634374</v>
      </c>
      <c r="Q213" s="5">
        <f t="shared" ca="1" si="69"/>
        <v>24.481695973881891</v>
      </c>
      <c r="R213" s="5">
        <f t="shared" ca="1" si="55"/>
        <v>24.076317347721805</v>
      </c>
      <c r="S213" s="5">
        <f t="shared" si="53"/>
        <v>25</v>
      </c>
      <c r="T213" s="5">
        <f t="shared" ca="1" si="54"/>
        <v>0</v>
      </c>
      <c r="U213" s="6">
        <f t="shared" si="66"/>
        <v>16.219999999999345</v>
      </c>
      <c r="V213" s="6">
        <f t="shared" si="60"/>
        <v>-1.0900000000001455</v>
      </c>
      <c r="W213" s="8">
        <f t="shared" ca="1" si="56"/>
        <v>0</v>
      </c>
      <c r="X213" s="8">
        <f t="shared" ca="1" si="57"/>
        <v>1</v>
      </c>
      <c r="Y213" s="8">
        <f t="shared" ca="1" si="58"/>
        <v>15.1299999999992</v>
      </c>
      <c r="Z213" s="8">
        <f t="shared" ca="1" si="59"/>
        <v>4119.3999999999915</v>
      </c>
    </row>
    <row r="214" spans="1:26" x14ac:dyDescent="0.2">
      <c r="A214" s="2">
        <v>38667</v>
      </c>
      <c r="B214" s="1">
        <v>6050.87</v>
      </c>
      <c r="C214" s="1">
        <v>6075.26</v>
      </c>
      <c r="D214" s="1">
        <v>6019.06</v>
      </c>
      <c r="E214" s="1">
        <v>6075.26</v>
      </c>
      <c r="F214" s="1">
        <v>3559800</v>
      </c>
      <c r="G214" s="5">
        <f t="shared" si="61"/>
        <v>53.880000000000109</v>
      </c>
      <c r="H214" s="5">
        <f t="shared" si="62"/>
        <v>0</v>
      </c>
      <c r="I214" s="5">
        <f t="shared" si="63"/>
        <v>53.880000000000109</v>
      </c>
      <c r="J214" s="5">
        <f t="shared" si="64"/>
        <v>0</v>
      </c>
      <c r="K214" s="5">
        <f t="shared" ca="1" si="70"/>
        <v>27.76118203339189</v>
      </c>
      <c r="L214" s="5">
        <f t="shared" ca="1" si="71"/>
        <v>16.958882646406686</v>
      </c>
      <c r="M214" s="5">
        <f t="shared" si="65"/>
        <v>86.890000000000327</v>
      </c>
      <c r="N214" s="5">
        <f t="shared" ca="1" si="67"/>
        <v>24.155375141630635</v>
      </c>
      <c r="O214" s="5">
        <f t="shared" ca="1" si="72"/>
        <v>75.478110829467994</v>
      </c>
      <c r="P214" s="5">
        <f t="shared" ca="1" si="68"/>
        <v>36.780441015693036</v>
      </c>
      <c r="Q214" s="5">
        <f t="shared" ca="1" si="69"/>
        <v>22.468610382582121</v>
      </c>
      <c r="R214" s="5">
        <f t="shared" ca="1" si="55"/>
        <v>24.081964333001007</v>
      </c>
      <c r="S214" s="5">
        <f t="shared" si="53"/>
        <v>25</v>
      </c>
      <c r="T214" s="5">
        <f t="shared" ca="1" si="54"/>
        <v>0</v>
      </c>
      <c r="U214" s="6">
        <f t="shared" si="66"/>
        <v>62.5</v>
      </c>
      <c r="V214" s="6">
        <f t="shared" si="60"/>
        <v>-24.390000000000327</v>
      </c>
      <c r="W214" s="8">
        <f t="shared" ca="1" si="56"/>
        <v>0</v>
      </c>
      <c r="X214" s="8">
        <f t="shared" ca="1" si="57"/>
        <v>1</v>
      </c>
      <c r="Y214" s="8">
        <f t="shared" ca="1" si="58"/>
        <v>38.109999999999673</v>
      </c>
      <c r="Z214" s="8">
        <f t="shared" ca="1" si="59"/>
        <v>4157.5099999999911</v>
      </c>
    </row>
    <row r="215" spans="1:26" x14ac:dyDescent="0.2">
      <c r="A215" s="2">
        <v>38670</v>
      </c>
      <c r="B215" s="1">
        <v>6066.24</v>
      </c>
      <c r="C215" s="1">
        <v>6090.87</v>
      </c>
      <c r="D215" s="1">
        <v>6061.22</v>
      </c>
      <c r="E215" s="1">
        <v>6083.62</v>
      </c>
      <c r="F215" s="1">
        <v>2689400</v>
      </c>
      <c r="G215" s="5">
        <f t="shared" si="61"/>
        <v>15.609999999999673</v>
      </c>
      <c r="H215" s="5">
        <f t="shared" si="62"/>
        <v>0</v>
      </c>
      <c r="I215" s="5">
        <f t="shared" si="63"/>
        <v>15.609999999999673</v>
      </c>
      <c r="J215" s="5">
        <f t="shared" si="64"/>
        <v>0</v>
      </c>
      <c r="K215" s="5">
        <f t="shared" ca="1" si="70"/>
        <v>26.893240459578159</v>
      </c>
      <c r="L215" s="5">
        <f t="shared" ca="1" si="71"/>
        <v>15.747533885949066</v>
      </c>
      <c r="M215" s="5">
        <f t="shared" si="65"/>
        <v>29.649999999999636</v>
      </c>
      <c r="N215" s="5">
        <f t="shared" ca="1" si="67"/>
        <v>26.138612032026138</v>
      </c>
      <c r="O215" s="5">
        <f t="shared" ca="1" si="72"/>
        <v>72.204674341648825</v>
      </c>
      <c r="P215" s="5">
        <f t="shared" ca="1" si="68"/>
        <v>37.245844129603256</v>
      </c>
      <c r="Q215" s="5">
        <f t="shared" ca="1" si="69"/>
        <v>21.809576775371774</v>
      </c>
      <c r="R215" s="5">
        <f t="shared" ca="1" si="55"/>
        <v>24.228867740074229</v>
      </c>
      <c r="S215" s="5">
        <f t="shared" si="53"/>
        <v>25</v>
      </c>
      <c r="T215" s="5">
        <f t="shared" ca="1" si="54"/>
        <v>0</v>
      </c>
      <c r="U215" s="6">
        <f t="shared" si="66"/>
        <v>-9.0200000000004366</v>
      </c>
      <c r="V215" s="6">
        <f t="shared" si="60"/>
        <v>-17.380000000000109</v>
      </c>
      <c r="W215" s="8">
        <f t="shared" ca="1" si="56"/>
        <v>0</v>
      </c>
      <c r="X215" s="8">
        <f t="shared" ca="1" si="57"/>
        <v>1</v>
      </c>
      <c r="Y215" s="8">
        <f t="shared" ca="1" si="58"/>
        <v>-26.400000000000546</v>
      </c>
      <c r="Z215" s="8">
        <f t="shared" ca="1" si="59"/>
        <v>4131.1099999999906</v>
      </c>
    </row>
    <row r="216" spans="1:26" x14ac:dyDescent="0.2">
      <c r="A216" s="2">
        <v>38671</v>
      </c>
      <c r="B216" s="1">
        <v>6072.48</v>
      </c>
      <c r="C216" s="1">
        <v>6073.44</v>
      </c>
      <c r="D216" s="1">
        <v>6003.48</v>
      </c>
      <c r="E216" s="1">
        <v>6030.74</v>
      </c>
      <c r="F216" s="1">
        <v>2717400</v>
      </c>
      <c r="G216" s="5">
        <f t="shared" si="61"/>
        <v>0</v>
      </c>
      <c r="H216" s="5">
        <f t="shared" si="62"/>
        <v>57.740000000000691</v>
      </c>
      <c r="I216" s="5">
        <f t="shared" si="63"/>
        <v>0</v>
      </c>
      <c r="J216" s="5">
        <f t="shared" si="64"/>
        <v>57.740000000000691</v>
      </c>
      <c r="K216" s="5">
        <f t="shared" ca="1" si="70"/>
        <v>24.972294712465434</v>
      </c>
      <c r="L216" s="5">
        <f t="shared" ca="1" si="71"/>
        <v>18.746995751238469</v>
      </c>
      <c r="M216" s="5">
        <f t="shared" si="65"/>
        <v>80.140000000000327</v>
      </c>
      <c r="N216" s="5">
        <f t="shared" ca="1" si="67"/>
        <v>14.239249757255912</v>
      </c>
      <c r="O216" s="5">
        <f t="shared" ca="1" si="72"/>
        <v>72.771483317245369</v>
      </c>
      <c r="P216" s="5">
        <f t="shared" ca="1" si="68"/>
        <v>34.316044656667735</v>
      </c>
      <c r="Q216" s="5">
        <f t="shared" ca="1" si="69"/>
        <v>25.761458880137749</v>
      </c>
      <c r="R216" s="5">
        <f t="shared" ca="1" si="55"/>
        <v>23.515323598444347</v>
      </c>
      <c r="S216" s="5">
        <f t="shared" si="53"/>
        <v>25</v>
      </c>
      <c r="T216" s="5">
        <f t="shared" ca="1" si="54"/>
        <v>0</v>
      </c>
      <c r="U216" s="6">
        <f t="shared" si="66"/>
        <v>-11.140000000000327</v>
      </c>
      <c r="V216" s="6">
        <f t="shared" si="60"/>
        <v>41.739999999999782</v>
      </c>
      <c r="W216" s="8">
        <f t="shared" ca="1" si="56"/>
        <v>0</v>
      </c>
      <c r="X216" s="8">
        <f t="shared" ca="1" si="57"/>
        <v>1</v>
      </c>
      <c r="Y216" s="8">
        <f t="shared" ca="1" si="58"/>
        <v>30.599999999999454</v>
      </c>
      <c r="Z216" s="8">
        <f t="shared" ca="1" si="59"/>
        <v>4161.70999999999</v>
      </c>
    </row>
    <row r="217" spans="1:26" x14ac:dyDescent="0.2">
      <c r="A217" s="2">
        <v>38672</v>
      </c>
      <c r="B217" s="1">
        <v>6021.61</v>
      </c>
      <c r="C217" s="1">
        <v>6079.3</v>
      </c>
      <c r="D217" s="1">
        <v>6002.18</v>
      </c>
      <c r="E217" s="1">
        <v>6046.2</v>
      </c>
      <c r="F217" s="1">
        <v>2978600</v>
      </c>
      <c r="G217" s="5">
        <f t="shared" si="61"/>
        <v>5.8600000000005821</v>
      </c>
      <c r="H217" s="5">
        <f t="shared" si="62"/>
        <v>1.2999999999992724</v>
      </c>
      <c r="I217" s="5">
        <f t="shared" si="63"/>
        <v>5.8600000000005821</v>
      </c>
      <c r="J217" s="5">
        <f t="shared" si="64"/>
        <v>0</v>
      </c>
      <c r="K217" s="5">
        <f t="shared" ca="1" si="70"/>
        <v>23.607130804432231</v>
      </c>
      <c r="L217" s="5">
        <f t="shared" ca="1" si="71"/>
        <v>17.407924626150006</v>
      </c>
      <c r="M217" s="5">
        <f t="shared" si="65"/>
        <v>77.119999999999891</v>
      </c>
      <c r="N217" s="5">
        <f t="shared" ca="1" si="67"/>
        <v>15.114464952447396</v>
      </c>
      <c r="O217" s="5">
        <f t="shared" ca="1" si="72"/>
        <v>73.082091651727822</v>
      </c>
      <c r="P217" s="5">
        <f t="shared" ca="1" si="68"/>
        <v>32.302210118631855</v>
      </c>
      <c r="Q217" s="5">
        <f t="shared" ca="1" si="69"/>
        <v>23.819685825506124</v>
      </c>
      <c r="R217" s="5">
        <f t="shared" ca="1" si="55"/>
        <v>22.915262266587419</v>
      </c>
      <c r="S217" s="5">
        <f t="shared" si="53"/>
        <v>25</v>
      </c>
      <c r="T217" s="5">
        <f t="shared" ca="1" si="54"/>
        <v>0</v>
      </c>
      <c r="U217" s="6">
        <f t="shared" si="66"/>
        <v>-9.1300000000001091</v>
      </c>
      <c r="V217" s="6">
        <f t="shared" si="60"/>
        <v>-24.590000000000146</v>
      </c>
      <c r="W217" s="8">
        <f t="shared" ca="1" si="56"/>
        <v>0</v>
      </c>
      <c r="X217" s="8">
        <f t="shared" ca="1" si="57"/>
        <v>1</v>
      </c>
      <c r="Y217" s="8">
        <f t="shared" ca="1" si="58"/>
        <v>-33.720000000000255</v>
      </c>
      <c r="Z217" s="8">
        <f t="shared" ca="1" si="59"/>
        <v>4127.9899999999898</v>
      </c>
    </row>
    <row r="218" spans="1:26" x14ac:dyDescent="0.2">
      <c r="A218" s="2">
        <v>38673</v>
      </c>
      <c r="B218" s="1">
        <v>6063.09</v>
      </c>
      <c r="C218" s="1">
        <v>6063.09</v>
      </c>
      <c r="D218" s="1">
        <v>5994.91</v>
      </c>
      <c r="E218" s="1">
        <v>6020.94</v>
      </c>
      <c r="F218" s="1">
        <v>2750800</v>
      </c>
      <c r="G218" s="5">
        <f t="shared" si="61"/>
        <v>0</v>
      </c>
      <c r="H218" s="5">
        <f t="shared" si="62"/>
        <v>7.2700000000004366</v>
      </c>
      <c r="I218" s="5">
        <f t="shared" si="63"/>
        <v>0</v>
      </c>
      <c r="J218" s="5">
        <f t="shared" si="64"/>
        <v>7.2700000000004366</v>
      </c>
      <c r="K218" s="5">
        <f t="shared" ca="1" si="70"/>
        <v>21.920907175544215</v>
      </c>
      <c r="L218" s="5">
        <f t="shared" ca="1" si="71"/>
        <v>16.683787152853611</v>
      </c>
      <c r="M218" s="5">
        <f t="shared" si="65"/>
        <v>68.180000000000291</v>
      </c>
      <c r="N218" s="5">
        <f t="shared" ca="1" si="67"/>
        <v>13.56601862493741</v>
      </c>
      <c r="O218" s="5">
        <f t="shared" ca="1" si="72"/>
        <v>72.731942248032993</v>
      </c>
      <c r="P218" s="5">
        <f t="shared" ca="1" si="68"/>
        <v>30.139312244390197</v>
      </c>
      <c r="Q218" s="5">
        <f t="shared" ca="1" si="69"/>
        <v>22.938734532838378</v>
      </c>
      <c r="R218" s="5">
        <f t="shared" ca="1" si="55"/>
        <v>22.247459149326705</v>
      </c>
      <c r="S218" s="5">
        <f t="shared" si="53"/>
        <v>25</v>
      </c>
      <c r="T218" s="5">
        <f t="shared" ca="1" si="54"/>
        <v>0</v>
      </c>
      <c r="U218" s="6">
        <f t="shared" si="66"/>
        <v>16.890000000000327</v>
      </c>
      <c r="V218" s="6">
        <f t="shared" si="60"/>
        <v>42.150000000000546</v>
      </c>
      <c r="W218" s="8">
        <f t="shared" ca="1" si="56"/>
        <v>0</v>
      </c>
      <c r="X218" s="8">
        <f t="shared" ca="1" si="57"/>
        <v>1</v>
      </c>
      <c r="Y218" s="8">
        <f t="shared" ca="1" si="58"/>
        <v>59.040000000000873</v>
      </c>
      <c r="Z218" s="8">
        <f t="shared" ca="1" si="59"/>
        <v>4187.0299999999907</v>
      </c>
    </row>
    <row r="219" spans="1:26" x14ac:dyDescent="0.2">
      <c r="A219" s="2">
        <v>38674</v>
      </c>
      <c r="B219" s="1">
        <v>6084.07</v>
      </c>
      <c r="C219" s="1">
        <v>6121.6</v>
      </c>
      <c r="D219" s="1">
        <v>6077.98</v>
      </c>
      <c r="E219" s="1">
        <v>6106.74</v>
      </c>
      <c r="F219" s="1">
        <v>3979000</v>
      </c>
      <c r="G219" s="5">
        <f t="shared" si="61"/>
        <v>58.510000000000218</v>
      </c>
      <c r="H219" s="5">
        <f t="shared" si="62"/>
        <v>0</v>
      </c>
      <c r="I219" s="5">
        <f t="shared" si="63"/>
        <v>58.510000000000218</v>
      </c>
      <c r="J219" s="5">
        <f t="shared" si="64"/>
        <v>0</v>
      </c>
      <c r="K219" s="5">
        <f t="shared" ca="1" si="70"/>
        <v>24.534413805862503</v>
      </c>
      <c r="L219" s="5">
        <f t="shared" ca="1" si="71"/>
        <v>15.492088070506924</v>
      </c>
      <c r="M219" s="5">
        <f t="shared" si="65"/>
        <v>100.66000000000076</v>
      </c>
      <c r="N219" s="5">
        <f t="shared" ca="1" si="67"/>
        <v>22.590846842636346</v>
      </c>
      <c r="O219" s="5">
        <f t="shared" ca="1" si="72"/>
        <v>74.726803516030685</v>
      </c>
      <c r="P219" s="5">
        <f t="shared" ca="1" si="68"/>
        <v>32.832146768594598</v>
      </c>
      <c r="Q219" s="5">
        <f t="shared" ca="1" si="69"/>
        <v>20.731634890797249</v>
      </c>
      <c r="R219" s="5">
        <f t="shared" ca="1" si="55"/>
        <v>22.271986841705967</v>
      </c>
      <c r="S219" s="5">
        <f t="shared" si="53"/>
        <v>25</v>
      </c>
      <c r="T219" s="5">
        <f t="shared" ca="1" si="54"/>
        <v>0</v>
      </c>
      <c r="U219" s="6">
        <f t="shared" si="66"/>
        <v>63.130000000000109</v>
      </c>
      <c r="V219" s="6">
        <f t="shared" si="60"/>
        <v>-22.670000000000073</v>
      </c>
      <c r="W219" s="8">
        <f t="shared" ca="1" si="56"/>
        <v>0</v>
      </c>
      <c r="X219" s="8">
        <f t="shared" ca="1" si="57"/>
        <v>1</v>
      </c>
      <c r="Y219" s="8">
        <f t="shared" ca="1" si="58"/>
        <v>40.460000000000036</v>
      </c>
      <c r="Z219" s="8">
        <f t="shared" ca="1" si="59"/>
        <v>4227.4899999999907</v>
      </c>
    </row>
    <row r="220" spans="1:26" x14ac:dyDescent="0.2">
      <c r="A220" s="2">
        <v>38677</v>
      </c>
      <c r="B220" s="1">
        <v>6130.8</v>
      </c>
      <c r="C220" s="1">
        <v>6138.4</v>
      </c>
      <c r="D220" s="1">
        <v>6093.44</v>
      </c>
      <c r="E220" s="1">
        <v>6103.42</v>
      </c>
      <c r="F220" s="1">
        <v>2959800</v>
      </c>
      <c r="G220" s="5">
        <f t="shared" si="61"/>
        <v>16.799999999999272</v>
      </c>
      <c r="H220" s="5">
        <f t="shared" si="62"/>
        <v>0</v>
      </c>
      <c r="I220" s="5">
        <f t="shared" si="63"/>
        <v>16.799999999999272</v>
      </c>
      <c r="J220" s="5">
        <f t="shared" si="64"/>
        <v>0</v>
      </c>
      <c r="K220" s="5">
        <f t="shared" ca="1" si="70"/>
        <v>23.981955676872271</v>
      </c>
      <c r="L220" s="5">
        <f t="shared" ca="1" si="71"/>
        <v>14.385510351185001</v>
      </c>
      <c r="M220" s="5">
        <f t="shared" si="65"/>
        <v>44.960000000000036</v>
      </c>
      <c r="N220" s="5">
        <f t="shared" ca="1" si="67"/>
        <v>25.011934118009254</v>
      </c>
      <c r="O220" s="5">
        <f t="shared" ca="1" si="72"/>
        <v>72.600603264885635</v>
      </c>
      <c r="P220" s="5">
        <f t="shared" ca="1" si="68"/>
        <v>33.032722316883969</v>
      </c>
      <c r="Q220" s="5">
        <f t="shared" ca="1" si="69"/>
        <v>19.814587901837406</v>
      </c>
      <c r="R220" s="5">
        <f t="shared" ca="1" si="55"/>
        <v>22.467697361441914</v>
      </c>
      <c r="S220" s="5">
        <f t="shared" si="53"/>
        <v>25</v>
      </c>
      <c r="T220" s="5">
        <f t="shared" ca="1" si="54"/>
        <v>0</v>
      </c>
      <c r="U220" s="6">
        <f t="shared" si="66"/>
        <v>24.0600000000004</v>
      </c>
      <c r="V220" s="6">
        <f t="shared" si="60"/>
        <v>27.380000000000109</v>
      </c>
      <c r="W220" s="8">
        <f t="shared" ca="1" si="56"/>
        <v>0</v>
      </c>
      <c r="X220" s="8">
        <f t="shared" ca="1" si="57"/>
        <v>1</v>
      </c>
      <c r="Y220" s="8">
        <f t="shared" ca="1" si="58"/>
        <v>51.440000000000509</v>
      </c>
      <c r="Z220" s="8">
        <f t="shared" ca="1" si="59"/>
        <v>4278.9299999999912</v>
      </c>
    </row>
    <row r="221" spans="1:26" x14ac:dyDescent="0.2">
      <c r="A221" s="2">
        <v>38678</v>
      </c>
      <c r="B221" s="1">
        <v>6091.77</v>
      </c>
      <c r="C221" s="1">
        <v>6094.68</v>
      </c>
      <c r="D221" s="1">
        <v>6050.24</v>
      </c>
      <c r="E221" s="1">
        <v>6059.19</v>
      </c>
      <c r="F221" s="1">
        <v>2584800</v>
      </c>
      <c r="G221" s="5">
        <f t="shared" si="61"/>
        <v>0</v>
      </c>
      <c r="H221" s="5">
        <f t="shared" si="62"/>
        <v>43.199999999999818</v>
      </c>
      <c r="I221" s="5">
        <f t="shared" si="63"/>
        <v>0</v>
      </c>
      <c r="J221" s="5">
        <f t="shared" si="64"/>
        <v>43.199999999999818</v>
      </c>
      <c r="K221" s="5">
        <f t="shared" ca="1" si="70"/>
        <v>22.268958842809969</v>
      </c>
      <c r="L221" s="5">
        <f t="shared" ca="1" si="71"/>
        <v>16.443688183243204</v>
      </c>
      <c r="M221" s="5">
        <f t="shared" si="65"/>
        <v>53.180000000000291</v>
      </c>
      <c r="N221" s="5">
        <f t="shared" ca="1" si="67"/>
        <v>15.047461506949974</v>
      </c>
      <c r="O221" s="5">
        <f t="shared" ca="1" si="72"/>
        <v>71.213417317393819</v>
      </c>
      <c r="P221" s="5">
        <f t="shared" ca="1" si="68"/>
        <v>31.270734759937991</v>
      </c>
      <c r="Q221" s="5">
        <f t="shared" ca="1" si="69"/>
        <v>23.090716332225284</v>
      </c>
      <c r="R221" s="5">
        <f t="shared" ca="1" si="55"/>
        <v>21.937680514692492</v>
      </c>
      <c r="S221" s="5">
        <f t="shared" si="53"/>
        <v>25</v>
      </c>
      <c r="T221" s="5">
        <f t="shared" ca="1" si="54"/>
        <v>0</v>
      </c>
      <c r="U221" s="6">
        <f t="shared" si="66"/>
        <v>-11.649999999999636</v>
      </c>
      <c r="V221" s="6">
        <f t="shared" si="60"/>
        <v>32.580000000000837</v>
      </c>
      <c r="W221" s="8">
        <f t="shared" ca="1" si="56"/>
        <v>0</v>
      </c>
      <c r="X221" s="8">
        <f t="shared" ca="1" si="57"/>
        <v>1</v>
      </c>
      <c r="Y221" s="8">
        <f t="shared" ca="1" si="58"/>
        <v>20.930000000001201</v>
      </c>
      <c r="Z221" s="8">
        <f t="shared" ca="1" si="59"/>
        <v>4299.8599999999924</v>
      </c>
    </row>
    <row r="222" spans="1:26" x14ac:dyDescent="0.2">
      <c r="A222" s="2">
        <v>38679</v>
      </c>
      <c r="B222" s="1">
        <v>6095.18</v>
      </c>
      <c r="C222" s="1">
        <v>6123.52</v>
      </c>
      <c r="D222" s="1">
        <v>6074.33</v>
      </c>
      <c r="E222" s="1">
        <v>6123.52</v>
      </c>
      <c r="F222" s="1">
        <v>2941000</v>
      </c>
      <c r="G222" s="5">
        <f t="shared" si="61"/>
        <v>28.840000000000146</v>
      </c>
      <c r="H222" s="5">
        <f t="shared" si="62"/>
        <v>0</v>
      </c>
      <c r="I222" s="5">
        <f t="shared" si="63"/>
        <v>28.840000000000146</v>
      </c>
      <c r="J222" s="5">
        <f t="shared" si="64"/>
        <v>0</v>
      </c>
      <c r="K222" s="5">
        <f t="shared" ca="1" si="70"/>
        <v>22.738318925466412</v>
      </c>
      <c r="L222" s="5">
        <f t="shared" ca="1" si="71"/>
        <v>15.26913902729726</v>
      </c>
      <c r="M222" s="5">
        <f t="shared" si="65"/>
        <v>64.330000000000837</v>
      </c>
      <c r="N222" s="5">
        <f t="shared" ca="1" si="67"/>
        <v>19.651879658597476</v>
      </c>
      <c r="O222" s="5">
        <f t="shared" ca="1" si="72"/>
        <v>70.721744651865748</v>
      </c>
      <c r="P222" s="5">
        <f t="shared" ca="1" si="68"/>
        <v>32.15180711024292</v>
      </c>
      <c r="Q222" s="5">
        <f t="shared" ca="1" si="69"/>
        <v>21.590444498309527</v>
      </c>
      <c r="R222" s="5">
        <f t="shared" ca="1" si="55"/>
        <v>21.774409024971419</v>
      </c>
      <c r="S222" s="5">
        <f t="shared" ref="S222:S285" si="73">$P$8</f>
        <v>25</v>
      </c>
      <c r="T222" s="5">
        <f t="shared" ref="T222:T285" ca="1" si="74">IF(AND(AND(P221&lt;=Q221,P222&gt;Q222),R222&gt;=P$8),1,IF(AND(AND(P221&gt;=Q221,P222&lt;Q222), R222&gt;=P$8),-1,0))</f>
        <v>0</v>
      </c>
      <c r="U222" s="6">
        <f t="shared" si="66"/>
        <v>35.990000000000691</v>
      </c>
      <c r="V222" s="6">
        <f t="shared" si="60"/>
        <v>-28.340000000000146</v>
      </c>
      <c r="W222" s="8">
        <f t="shared" ca="1" si="56"/>
        <v>0</v>
      </c>
      <c r="X222" s="8">
        <f t="shared" ca="1" si="57"/>
        <v>1</v>
      </c>
      <c r="Y222" s="8">
        <f t="shared" ca="1" si="58"/>
        <v>7.6500000000005457</v>
      </c>
      <c r="Z222" s="8">
        <f t="shared" ca="1" si="59"/>
        <v>4307.5099999999929</v>
      </c>
    </row>
    <row r="223" spans="1:26" x14ac:dyDescent="0.2">
      <c r="A223" s="2">
        <v>38680</v>
      </c>
      <c r="B223" s="1">
        <v>6122.97</v>
      </c>
      <c r="C223" s="1">
        <v>6143.87</v>
      </c>
      <c r="D223" s="1">
        <v>6104.11</v>
      </c>
      <c r="E223" s="1">
        <v>6111.89</v>
      </c>
      <c r="F223" s="1">
        <v>3196200</v>
      </c>
      <c r="G223" s="5">
        <f t="shared" si="61"/>
        <v>20.349999999999454</v>
      </c>
      <c r="H223" s="5">
        <f t="shared" si="62"/>
        <v>0</v>
      </c>
      <c r="I223" s="5">
        <f t="shared" si="63"/>
        <v>20.349999999999454</v>
      </c>
      <c r="J223" s="5">
        <f t="shared" si="64"/>
        <v>0</v>
      </c>
      <c r="K223" s="5">
        <f t="shared" ca="1" si="70"/>
        <v>22.56772471650449</v>
      </c>
      <c r="L223" s="5">
        <f t="shared" ca="1" si="71"/>
        <v>14.178486239633171</v>
      </c>
      <c r="M223" s="5">
        <f t="shared" si="65"/>
        <v>39.760000000000218</v>
      </c>
      <c r="N223" s="5">
        <f t="shared" ca="1" si="67"/>
        <v>22.830213669880646</v>
      </c>
      <c r="O223" s="5">
        <f t="shared" ca="1" si="72"/>
        <v>68.510191462446784</v>
      </c>
      <c r="P223" s="5">
        <f t="shared" ca="1" si="68"/>
        <v>32.940682597383741</v>
      </c>
      <c r="Q223" s="5">
        <f t="shared" ca="1" si="69"/>
        <v>20.69544098034666</v>
      </c>
      <c r="R223" s="5">
        <f t="shared" ref="R223:R286" ca="1" si="75">R222*13/14 + N223/14</f>
        <v>21.849823642464933</v>
      </c>
      <c r="S223" s="5">
        <f t="shared" si="73"/>
        <v>25</v>
      </c>
      <c r="T223" s="5">
        <f t="shared" ca="1" si="74"/>
        <v>0</v>
      </c>
      <c r="U223" s="6">
        <f t="shared" si="66"/>
        <v>-0.5500000000001819</v>
      </c>
      <c r="V223" s="6">
        <f t="shared" si="60"/>
        <v>11.079999999999927</v>
      </c>
      <c r="W223" s="8">
        <f t="shared" ref="W223:W286" ca="1" si="76">T223</f>
        <v>0</v>
      </c>
      <c r="X223" s="8">
        <f t="shared" ref="X223:X286" ca="1" si="77">IF(X222+W222&gt;X$5,X$5, IF(X222+W222&lt;X$7,X$7, X222+W222))</f>
        <v>1</v>
      </c>
      <c r="Y223" s="8">
        <f t="shared" ref="Y223:Y286" ca="1" si="78">X222*U223+X223*V223</f>
        <v>10.529999999999745</v>
      </c>
      <c r="Z223" s="8">
        <f t="shared" ref="Z223:Z286" ca="1" si="79">Z222+Y223</f>
        <v>4318.0399999999927</v>
      </c>
    </row>
    <row r="224" spans="1:26" x14ac:dyDescent="0.2">
      <c r="A224" s="2">
        <v>38681</v>
      </c>
      <c r="B224" s="1">
        <v>6133.7</v>
      </c>
      <c r="C224" s="1">
        <v>6145.01</v>
      </c>
      <c r="D224" s="1">
        <v>6122.17</v>
      </c>
      <c r="E224" s="1">
        <v>6128.2</v>
      </c>
      <c r="F224" s="1">
        <v>3074400</v>
      </c>
      <c r="G224" s="5">
        <f t="shared" si="61"/>
        <v>1.1400000000003274</v>
      </c>
      <c r="H224" s="5">
        <f t="shared" si="62"/>
        <v>0</v>
      </c>
      <c r="I224" s="5">
        <f t="shared" si="63"/>
        <v>1.1400000000003274</v>
      </c>
      <c r="J224" s="5">
        <f t="shared" si="64"/>
        <v>0</v>
      </c>
      <c r="K224" s="5">
        <f t="shared" ca="1" si="70"/>
        <v>21.037172951039906</v>
      </c>
      <c r="L224" s="5">
        <f t="shared" ca="1" si="71"/>
        <v>13.165737222516515</v>
      </c>
      <c r="M224" s="5">
        <f t="shared" si="65"/>
        <v>33.119999999999891</v>
      </c>
      <c r="N224" s="5">
        <f t="shared" ca="1" si="67"/>
        <v>23.01393562296666</v>
      </c>
      <c r="O224" s="5">
        <f t="shared" ca="1" si="72"/>
        <v>65.982320643700575</v>
      </c>
      <c r="P224" s="5">
        <f t="shared" ca="1" si="68"/>
        <v>31.883044951751565</v>
      </c>
      <c r="Q224" s="5">
        <f t="shared" ca="1" si="69"/>
        <v>19.953431607248977</v>
      </c>
      <c r="R224" s="5">
        <f t="shared" ca="1" si="75"/>
        <v>21.932974498215057</v>
      </c>
      <c r="S224" s="5">
        <f t="shared" si="73"/>
        <v>25</v>
      </c>
      <c r="T224" s="5">
        <f t="shared" ca="1" si="74"/>
        <v>0</v>
      </c>
      <c r="U224" s="6">
        <f t="shared" si="66"/>
        <v>21.809999999999491</v>
      </c>
      <c r="V224" s="6">
        <f t="shared" si="60"/>
        <v>5.5</v>
      </c>
      <c r="W224" s="8">
        <f t="shared" ca="1" si="76"/>
        <v>0</v>
      </c>
      <c r="X224" s="8">
        <f t="shared" ca="1" si="77"/>
        <v>1</v>
      </c>
      <c r="Y224" s="8">
        <f t="shared" ca="1" si="78"/>
        <v>27.309999999999491</v>
      </c>
      <c r="Z224" s="8">
        <f t="shared" ca="1" si="79"/>
        <v>4345.3499999999922</v>
      </c>
    </row>
    <row r="225" spans="1:26" x14ac:dyDescent="0.2">
      <c r="A225" s="2">
        <v>38684</v>
      </c>
      <c r="B225" s="1">
        <v>6167.08</v>
      </c>
      <c r="C225" s="1">
        <v>6212.35</v>
      </c>
      <c r="D225" s="1">
        <v>6156.29</v>
      </c>
      <c r="E225" s="1">
        <v>6203.84</v>
      </c>
      <c r="F225" s="1">
        <v>3805400</v>
      </c>
      <c r="G225" s="5">
        <f t="shared" si="61"/>
        <v>67.340000000000146</v>
      </c>
      <c r="H225" s="5">
        <f t="shared" si="62"/>
        <v>0</v>
      </c>
      <c r="I225" s="5">
        <f t="shared" si="63"/>
        <v>67.340000000000146</v>
      </c>
      <c r="J225" s="5">
        <f t="shared" si="64"/>
        <v>0</v>
      </c>
      <c r="K225" s="5">
        <f t="shared" ca="1" si="70"/>
        <v>24.344517740251352</v>
      </c>
      <c r="L225" s="5">
        <f t="shared" ca="1" si="71"/>
        <v>12.225327420908192</v>
      </c>
      <c r="M225" s="5">
        <f t="shared" si="65"/>
        <v>84.150000000000546</v>
      </c>
      <c r="N225" s="5">
        <f t="shared" ca="1" si="67"/>
        <v>33.139845864632832</v>
      </c>
      <c r="O225" s="5">
        <f t="shared" ca="1" si="72"/>
        <v>67.280012026293434</v>
      </c>
      <c r="P225" s="5">
        <f t="shared" ca="1" si="68"/>
        <v>36.183878401712185</v>
      </c>
      <c r="Q225" s="5">
        <f t="shared" ca="1" si="69"/>
        <v>18.170816343092298</v>
      </c>
      <c r="R225" s="5">
        <f t="shared" ca="1" si="75"/>
        <v>22.733465310102041</v>
      </c>
      <c r="S225" s="5">
        <f t="shared" si="73"/>
        <v>25</v>
      </c>
      <c r="T225" s="5">
        <f t="shared" ca="1" si="74"/>
        <v>0</v>
      </c>
      <c r="U225" s="6">
        <f t="shared" si="66"/>
        <v>38.880000000000109</v>
      </c>
      <c r="V225" s="6">
        <f t="shared" si="60"/>
        <v>-36.760000000000218</v>
      </c>
      <c r="W225" s="8">
        <f t="shared" ca="1" si="76"/>
        <v>0</v>
      </c>
      <c r="X225" s="8">
        <f t="shared" ca="1" si="77"/>
        <v>1</v>
      </c>
      <c r="Y225" s="8">
        <f t="shared" ca="1" si="78"/>
        <v>2.1199999999998909</v>
      </c>
      <c r="Z225" s="8">
        <f t="shared" ca="1" si="79"/>
        <v>4347.4699999999921</v>
      </c>
    </row>
    <row r="226" spans="1:26" x14ac:dyDescent="0.2">
      <c r="A226" s="2">
        <v>38685</v>
      </c>
      <c r="B226" s="1">
        <v>6192.94</v>
      </c>
      <c r="C226" s="1">
        <v>6207.05</v>
      </c>
      <c r="D226" s="1">
        <v>6139.51</v>
      </c>
      <c r="E226" s="1">
        <v>6139.51</v>
      </c>
      <c r="F226" s="1">
        <v>3593000</v>
      </c>
      <c r="G226" s="5">
        <f t="shared" si="61"/>
        <v>0</v>
      </c>
      <c r="H226" s="5">
        <f t="shared" si="62"/>
        <v>16.779999999999745</v>
      </c>
      <c r="I226" s="5">
        <f t="shared" si="63"/>
        <v>0</v>
      </c>
      <c r="J226" s="5">
        <f t="shared" si="64"/>
        <v>16.779999999999745</v>
      </c>
      <c r="K226" s="5">
        <f t="shared" ca="1" si="70"/>
        <v>22.605623615947682</v>
      </c>
      <c r="L226" s="5">
        <f t="shared" ca="1" si="71"/>
        <v>12.55066117655759</v>
      </c>
      <c r="M226" s="5">
        <f t="shared" si="65"/>
        <v>67.539999999999964</v>
      </c>
      <c r="N226" s="5">
        <f t="shared" ca="1" si="67"/>
        <v>28.600753744985141</v>
      </c>
      <c r="O226" s="5">
        <f t="shared" ca="1" si="72"/>
        <v>67.298582595843897</v>
      </c>
      <c r="P226" s="5">
        <f t="shared" ca="1" si="68"/>
        <v>33.590044164382924</v>
      </c>
      <c r="Q226" s="5">
        <f t="shared" ca="1" si="69"/>
        <v>18.649220670707962</v>
      </c>
      <c r="R226" s="5">
        <f t="shared" ca="1" si="75"/>
        <v>23.152557341165121</v>
      </c>
      <c r="S226" s="5">
        <f t="shared" si="73"/>
        <v>25</v>
      </c>
      <c r="T226" s="5">
        <f t="shared" ca="1" si="74"/>
        <v>0</v>
      </c>
      <c r="U226" s="6">
        <f t="shared" si="66"/>
        <v>-10.900000000000546</v>
      </c>
      <c r="V226" s="6">
        <f t="shared" si="60"/>
        <v>53.429999999999382</v>
      </c>
      <c r="W226" s="8">
        <f t="shared" ca="1" si="76"/>
        <v>0</v>
      </c>
      <c r="X226" s="8">
        <f t="shared" ca="1" si="77"/>
        <v>1</v>
      </c>
      <c r="Y226" s="8">
        <f t="shared" ca="1" si="78"/>
        <v>42.529999999998836</v>
      </c>
      <c r="Z226" s="8">
        <f t="shared" ca="1" si="79"/>
        <v>4389.9999999999909</v>
      </c>
    </row>
    <row r="227" spans="1:26" x14ac:dyDescent="0.2">
      <c r="A227" s="2">
        <v>38686</v>
      </c>
      <c r="B227" s="1">
        <v>6172.96</v>
      </c>
      <c r="C227" s="1">
        <v>6206.45</v>
      </c>
      <c r="D227" s="1">
        <v>6171.38</v>
      </c>
      <c r="E227" s="1">
        <v>6203.47</v>
      </c>
      <c r="F227" s="1">
        <v>3752200</v>
      </c>
      <c r="G227" s="5">
        <f t="shared" si="61"/>
        <v>0</v>
      </c>
      <c r="H227" s="5">
        <f t="shared" si="62"/>
        <v>0</v>
      </c>
      <c r="I227" s="5">
        <f t="shared" si="63"/>
        <v>0</v>
      </c>
      <c r="J227" s="5">
        <f t="shared" si="64"/>
        <v>0</v>
      </c>
      <c r="K227" s="5">
        <f t="shared" ca="1" si="70"/>
        <v>20.99093621480856</v>
      </c>
      <c r="L227" s="5">
        <f t="shared" ca="1" si="71"/>
        <v>11.654185378232047</v>
      </c>
      <c r="M227" s="5">
        <f t="shared" si="65"/>
        <v>66.9399999999996</v>
      </c>
      <c r="N227" s="5">
        <f t="shared" ca="1" si="67"/>
        <v>28.600753744985134</v>
      </c>
      <c r="O227" s="5">
        <f t="shared" ca="1" si="72"/>
        <v>67.272969553283588</v>
      </c>
      <c r="P227" s="5">
        <f t="shared" ca="1" si="68"/>
        <v>31.202630646745387</v>
      </c>
      <c r="Q227" s="5">
        <f t="shared" ca="1" si="69"/>
        <v>17.323726684907736</v>
      </c>
      <c r="R227" s="5">
        <f t="shared" ca="1" si="75"/>
        <v>23.541714227152262</v>
      </c>
      <c r="S227" s="5">
        <f t="shared" si="73"/>
        <v>25</v>
      </c>
      <c r="T227" s="5">
        <f t="shared" ca="1" si="74"/>
        <v>0</v>
      </c>
      <c r="U227" s="6">
        <f t="shared" si="66"/>
        <v>33.449999999999818</v>
      </c>
      <c r="V227" s="6">
        <f t="shared" si="60"/>
        <v>-30.510000000000218</v>
      </c>
      <c r="W227" s="8">
        <f t="shared" ca="1" si="76"/>
        <v>0</v>
      </c>
      <c r="X227" s="8">
        <f t="shared" ca="1" si="77"/>
        <v>1</v>
      </c>
      <c r="Y227" s="8">
        <f t="shared" ca="1" si="78"/>
        <v>2.9399999999995998</v>
      </c>
      <c r="Z227" s="8">
        <f t="shared" ca="1" si="79"/>
        <v>4392.9399999999905</v>
      </c>
    </row>
    <row r="228" spans="1:26" x14ac:dyDescent="0.2">
      <c r="A228" s="2">
        <v>38687</v>
      </c>
      <c r="B228" s="1">
        <v>6196.36</v>
      </c>
      <c r="C228" s="1">
        <v>6202.91</v>
      </c>
      <c r="D228" s="1">
        <v>6162.86</v>
      </c>
      <c r="E228" s="1">
        <v>6179.82</v>
      </c>
      <c r="F228" s="1">
        <v>3207600</v>
      </c>
      <c r="G228" s="5">
        <f t="shared" si="61"/>
        <v>0</v>
      </c>
      <c r="H228" s="5">
        <f t="shared" si="62"/>
        <v>8.5200000000004366</v>
      </c>
      <c r="I228" s="5">
        <f t="shared" si="63"/>
        <v>0</v>
      </c>
      <c r="J228" s="5">
        <f t="shared" si="64"/>
        <v>8.5200000000004366</v>
      </c>
      <c r="K228" s="5">
        <f t="shared" ca="1" si="70"/>
        <v>19.491583628036519</v>
      </c>
      <c r="L228" s="5">
        <f t="shared" ca="1" si="71"/>
        <v>11.430314994072646</v>
      </c>
      <c r="M228" s="5">
        <f t="shared" si="65"/>
        <v>40.610000000000582</v>
      </c>
      <c r="N228" s="5">
        <f t="shared" ca="1" si="67"/>
        <v>26.069772533954517</v>
      </c>
      <c r="O228" s="5">
        <f t="shared" ca="1" si="72"/>
        <v>65.368471728049087</v>
      </c>
      <c r="P228" s="5">
        <f t="shared" ca="1" si="68"/>
        <v>29.818019471415663</v>
      </c>
      <c r="Q228" s="5">
        <f t="shared" ca="1" si="69"/>
        <v>17.485975565752732</v>
      </c>
      <c r="R228" s="5">
        <f t="shared" ca="1" si="75"/>
        <v>23.722289820495281</v>
      </c>
      <c r="S228" s="5">
        <f t="shared" si="73"/>
        <v>25</v>
      </c>
      <c r="T228" s="5">
        <f t="shared" ca="1" si="74"/>
        <v>0</v>
      </c>
      <c r="U228" s="6">
        <f t="shared" si="66"/>
        <v>-7.1100000000005821</v>
      </c>
      <c r="V228" s="6">
        <f t="shared" si="60"/>
        <v>16.539999999999964</v>
      </c>
      <c r="W228" s="8">
        <f t="shared" ca="1" si="76"/>
        <v>0</v>
      </c>
      <c r="X228" s="8">
        <f t="shared" ca="1" si="77"/>
        <v>1</v>
      </c>
      <c r="Y228" s="8">
        <f t="shared" ca="1" si="78"/>
        <v>9.4299999999993815</v>
      </c>
      <c r="Z228" s="8">
        <f t="shared" ca="1" si="79"/>
        <v>4402.3699999999899</v>
      </c>
    </row>
    <row r="229" spans="1:26" x14ac:dyDescent="0.2">
      <c r="A229" s="2">
        <v>38688</v>
      </c>
      <c r="B229" s="1">
        <v>6254.35</v>
      </c>
      <c r="C229" s="1">
        <v>6258.34</v>
      </c>
      <c r="D229" s="1">
        <v>6209.77</v>
      </c>
      <c r="E229" s="1">
        <v>6228.95</v>
      </c>
      <c r="F229" s="1">
        <v>4178400</v>
      </c>
      <c r="G229" s="5">
        <f t="shared" si="61"/>
        <v>55.430000000000291</v>
      </c>
      <c r="H229" s="5">
        <f t="shared" si="62"/>
        <v>0</v>
      </c>
      <c r="I229" s="5">
        <f t="shared" si="63"/>
        <v>55.430000000000291</v>
      </c>
      <c r="J229" s="5">
        <f t="shared" si="64"/>
        <v>0</v>
      </c>
      <c r="K229" s="5">
        <f t="shared" ca="1" si="70"/>
        <v>22.058613368891073</v>
      </c>
      <c r="L229" s="5">
        <f t="shared" ca="1" si="71"/>
        <v>10.613863923067457</v>
      </c>
      <c r="M229" s="5">
        <f t="shared" si="65"/>
        <v>78.520000000000437</v>
      </c>
      <c r="N229" s="5">
        <f t="shared" ca="1" si="67"/>
        <v>35.028716505192705</v>
      </c>
      <c r="O229" s="5">
        <f t="shared" ca="1" si="72"/>
        <v>66.307866604617047</v>
      </c>
      <c r="P229" s="5">
        <f t="shared" ca="1" si="68"/>
        <v>33.266962878511798</v>
      </c>
      <c r="Q229" s="5">
        <f t="shared" ca="1" si="69"/>
        <v>16.00694527899109</v>
      </c>
      <c r="R229" s="5">
        <f t="shared" ca="1" si="75"/>
        <v>24.529891726545095</v>
      </c>
      <c r="S229" s="5">
        <f t="shared" si="73"/>
        <v>25</v>
      </c>
      <c r="T229" s="5">
        <f t="shared" ca="1" si="74"/>
        <v>0</v>
      </c>
      <c r="U229" s="6">
        <f t="shared" si="66"/>
        <v>74.530000000000655</v>
      </c>
      <c r="V229" s="6">
        <f t="shared" si="60"/>
        <v>25.400000000000546</v>
      </c>
      <c r="W229" s="8">
        <f t="shared" ca="1" si="76"/>
        <v>0</v>
      </c>
      <c r="X229" s="8">
        <f t="shared" ca="1" si="77"/>
        <v>1</v>
      </c>
      <c r="Y229" s="8">
        <f t="shared" ca="1" si="78"/>
        <v>99.930000000001201</v>
      </c>
      <c r="Z229" s="8">
        <f t="shared" ca="1" si="79"/>
        <v>4502.2999999999911</v>
      </c>
    </row>
    <row r="230" spans="1:26" x14ac:dyDescent="0.2">
      <c r="A230" s="2">
        <v>38691</v>
      </c>
      <c r="B230" s="1">
        <v>6280.81</v>
      </c>
      <c r="C230" s="1">
        <v>6348.31</v>
      </c>
      <c r="D230" s="1">
        <v>6244.49</v>
      </c>
      <c r="E230" s="1">
        <v>6348.31</v>
      </c>
      <c r="F230" s="1">
        <v>4458800</v>
      </c>
      <c r="G230" s="5">
        <f t="shared" si="61"/>
        <v>89.970000000000255</v>
      </c>
      <c r="H230" s="5">
        <f t="shared" si="62"/>
        <v>0</v>
      </c>
      <c r="I230" s="5">
        <f t="shared" si="63"/>
        <v>89.970000000000255</v>
      </c>
      <c r="J230" s="5">
        <f t="shared" si="64"/>
        <v>0</v>
      </c>
      <c r="K230" s="5">
        <f t="shared" ca="1" si="70"/>
        <v>26.909426699684587</v>
      </c>
      <c r="L230" s="5">
        <f t="shared" ca="1" si="71"/>
        <v>9.8557307857054948</v>
      </c>
      <c r="M230" s="5">
        <f t="shared" si="65"/>
        <v>119.36000000000058</v>
      </c>
      <c r="N230" s="5">
        <f t="shared" ca="1" si="67"/>
        <v>46.385483105181777</v>
      </c>
      <c r="O230" s="5">
        <f t="shared" ca="1" si="72"/>
        <v>70.097304704287296</v>
      </c>
      <c r="P230" s="5">
        <f t="shared" ca="1" si="68"/>
        <v>38.388675303857653</v>
      </c>
      <c r="Q230" s="5">
        <f t="shared" ca="1" si="69"/>
        <v>14.060070964615418</v>
      </c>
      <c r="R230" s="5">
        <f t="shared" ca="1" si="75"/>
        <v>26.091005396447716</v>
      </c>
      <c r="S230" s="5">
        <f t="shared" si="73"/>
        <v>25</v>
      </c>
      <c r="T230" s="5">
        <f t="shared" ca="1" si="74"/>
        <v>0</v>
      </c>
      <c r="U230" s="6">
        <f t="shared" si="66"/>
        <v>51.860000000000582</v>
      </c>
      <c r="V230" s="6">
        <f t="shared" si="60"/>
        <v>-67.5</v>
      </c>
      <c r="W230" s="8">
        <f t="shared" ca="1" si="76"/>
        <v>0</v>
      </c>
      <c r="X230" s="8">
        <f t="shared" ca="1" si="77"/>
        <v>1</v>
      </c>
      <c r="Y230" s="8">
        <f t="shared" ca="1" si="78"/>
        <v>-15.639999999999418</v>
      </c>
      <c r="Z230" s="8">
        <f t="shared" ca="1" si="79"/>
        <v>4486.6599999999917</v>
      </c>
    </row>
    <row r="231" spans="1:26" x14ac:dyDescent="0.2">
      <c r="A231" s="2">
        <v>38692</v>
      </c>
      <c r="B231" s="1">
        <v>6319.13</v>
      </c>
      <c r="C231" s="1">
        <v>6364.17</v>
      </c>
      <c r="D231" s="1">
        <v>6318.95</v>
      </c>
      <c r="E231" s="1">
        <v>6350.52</v>
      </c>
      <c r="F231" s="1">
        <v>4540200</v>
      </c>
      <c r="G231" s="5">
        <f t="shared" si="61"/>
        <v>15.859999999999673</v>
      </c>
      <c r="H231" s="5">
        <f t="shared" si="62"/>
        <v>0</v>
      </c>
      <c r="I231" s="5">
        <f t="shared" si="63"/>
        <v>15.859999999999673</v>
      </c>
      <c r="J231" s="5">
        <f t="shared" si="64"/>
        <v>0</v>
      </c>
      <c r="K231" s="5">
        <f t="shared" ca="1" si="70"/>
        <v>26.120181935421378</v>
      </c>
      <c r="L231" s="5">
        <f t="shared" ca="1" si="71"/>
        <v>9.1517500152979601</v>
      </c>
      <c r="M231" s="5">
        <f t="shared" si="65"/>
        <v>45.220000000000255</v>
      </c>
      <c r="N231" s="5">
        <f t="shared" ca="1" si="67"/>
        <v>48.107463871928232</v>
      </c>
      <c r="O231" s="5">
        <f t="shared" ca="1" si="72"/>
        <v>68.320354368266791</v>
      </c>
      <c r="P231" s="5">
        <f t="shared" ca="1" si="68"/>
        <v>38.231918111293631</v>
      </c>
      <c r="Q231" s="5">
        <f t="shared" ca="1" si="69"/>
        <v>13.395349160467374</v>
      </c>
      <c r="R231" s="5">
        <f t="shared" ca="1" si="75"/>
        <v>27.663609573267752</v>
      </c>
      <c r="S231" s="5">
        <f t="shared" si="73"/>
        <v>25</v>
      </c>
      <c r="T231" s="5">
        <f t="shared" ca="1" si="74"/>
        <v>0</v>
      </c>
      <c r="U231" s="6">
        <f t="shared" si="66"/>
        <v>-29.180000000000291</v>
      </c>
      <c r="V231" s="6">
        <f t="shared" si="60"/>
        <v>-31.390000000000327</v>
      </c>
      <c r="W231" s="8">
        <f t="shared" ca="1" si="76"/>
        <v>0</v>
      </c>
      <c r="X231" s="8">
        <f t="shared" ca="1" si="77"/>
        <v>1</v>
      </c>
      <c r="Y231" s="8">
        <f t="shared" ca="1" si="78"/>
        <v>-60.570000000000618</v>
      </c>
      <c r="Z231" s="8">
        <f t="shared" ca="1" si="79"/>
        <v>4426.0899999999911</v>
      </c>
    </row>
    <row r="232" spans="1:26" x14ac:dyDescent="0.2">
      <c r="A232" s="2">
        <v>38693</v>
      </c>
      <c r="B232" s="1">
        <v>6362.51</v>
      </c>
      <c r="C232" s="1">
        <v>6370.82</v>
      </c>
      <c r="D232" s="1">
        <v>6290.6</v>
      </c>
      <c r="E232" s="1">
        <v>6329.52</v>
      </c>
      <c r="F232" s="1">
        <v>4084600</v>
      </c>
      <c r="G232" s="5">
        <f t="shared" si="61"/>
        <v>6.6499999999996362</v>
      </c>
      <c r="H232" s="5">
        <f t="shared" si="62"/>
        <v>28.349999999999454</v>
      </c>
      <c r="I232" s="5">
        <f t="shared" si="63"/>
        <v>0</v>
      </c>
      <c r="J232" s="5">
        <f t="shared" si="64"/>
        <v>28.349999999999454</v>
      </c>
      <c r="K232" s="5">
        <f t="shared" ca="1" si="70"/>
        <v>24.254454654319851</v>
      </c>
      <c r="L232" s="5">
        <f t="shared" ca="1" si="71"/>
        <v>10.523053585633782</v>
      </c>
      <c r="M232" s="5">
        <f t="shared" si="65"/>
        <v>80.219999999999345</v>
      </c>
      <c r="N232" s="5">
        <f t="shared" ca="1" si="67"/>
        <v>39.483567867898444</v>
      </c>
      <c r="O232" s="5">
        <f t="shared" ca="1" si="72"/>
        <v>69.170329056247681</v>
      </c>
      <c r="P232" s="5">
        <f t="shared" ca="1" si="68"/>
        <v>35.064824738070421</v>
      </c>
      <c r="Q232" s="5">
        <f t="shared" ca="1" si="69"/>
        <v>15.213247832140112</v>
      </c>
      <c r="R232" s="5">
        <f t="shared" ca="1" si="75"/>
        <v>28.507892308598517</v>
      </c>
      <c r="S232" s="5">
        <f t="shared" si="73"/>
        <v>25</v>
      </c>
      <c r="T232" s="5">
        <f t="shared" ca="1" si="74"/>
        <v>0</v>
      </c>
      <c r="U232" s="6">
        <f t="shared" si="66"/>
        <v>11.989999999999782</v>
      </c>
      <c r="V232" s="6">
        <f t="shared" si="60"/>
        <v>32.989999999999782</v>
      </c>
      <c r="W232" s="8">
        <f t="shared" ca="1" si="76"/>
        <v>0</v>
      </c>
      <c r="X232" s="8">
        <f t="shared" ca="1" si="77"/>
        <v>1</v>
      </c>
      <c r="Y232" s="8">
        <f t="shared" ca="1" si="78"/>
        <v>44.979999999999563</v>
      </c>
      <c r="Z232" s="8">
        <f t="shared" ca="1" si="79"/>
        <v>4471.0699999999906</v>
      </c>
    </row>
    <row r="233" spans="1:26" x14ac:dyDescent="0.2">
      <c r="A233" s="2">
        <v>38694</v>
      </c>
      <c r="B233" s="1">
        <v>6302.08</v>
      </c>
      <c r="C233" s="1">
        <v>6316.58</v>
      </c>
      <c r="D233" s="1">
        <v>6223.35</v>
      </c>
      <c r="E233" s="1">
        <v>6249.19</v>
      </c>
      <c r="F233" s="1">
        <v>3718400</v>
      </c>
      <c r="G233" s="5">
        <f t="shared" si="61"/>
        <v>0</v>
      </c>
      <c r="H233" s="5">
        <f t="shared" si="62"/>
        <v>67.25</v>
      </c>
      <c r="I233" s="5">
        <f t="shared" si="63"/>
        <v>0</v>
      </c>
      <c r="J233" s="5">
        <f t="shared" si="64"/>
        <v>67.25</v>
      </c>
      <c r="K233" s="5">
        <f t="shared" ca="1" si="70"/>
        <v>22.521993607582719</v>
      </c>
      <c r="L233" s="5">
        <f t="shared" ca="1" si="71"/>
        <v>14.574978329517084</v>
      </c>
      <c r="M233" s="5">
        <f t="shared" si="65"/>
        <v>106.17000000000007</v>
      </c>
      <c r="N233" s="5">
        <f t="shared" ca="1" si="67"/>
        <v>21.422274819465827</v>
      </c>
      <c r="O233" s="5">
        <f t="shared" ca="1" si="72"/>
        <v>71.813162695087144</v>
      </c>
      <c r="P233" s="5">
        <f t="shared" ca="1" si="68"/>
        <v>31.361929710865503</v>
      </c>
      <c r="Q233" s="5">
        <f t="shared" ca="1" si="69"/>
        <v>20.295692018747673</v>
      </c>
      <c r="R233" s="5">
        <f t="shared" ca="1" si="75"/>
        <v>28.001776773660467</v>
      </c>
      <c r="S233" s="5">
        <f t="shared" si="73"/>
        <v>25</v>
      </c>
      <c r="T233" s="5">
        <f t="shared" ca="1" si="74"/>
        <v>0</v>
      </c>
      <c r="U233" s="6">
        <f t="shared" si="66"/>
        <v>-27.440000000000509</v>
      </c>
      <c r="V233" s="6">
        <f t="shared" si="60"/>
        <v>52.890000000000327</v>
      </c>
      <c r="W233" s="8">
        <f t="shared" ca="1" si="76"/>
        <v>0</v>
      </c>
      <c r="X233" s="8">
        <f t="shared" ca="1" si="77"/>
        <v>1</v>
      </c>
      <c r="Y233" s="8">
        <f t="shared" ca="1" si="78"/>
        <v>25.449999999999818</v>
      </c>
      <c r="Z233" s="8">
        <f t="shared" ca="1" si="79"/>
        <v>4496.5199999999904</v>
      </c>
    </row>
    <row r="234" spans="1:26" x14ac:dyDescent="0.2">
      <c r="A234" s="2">
        <v>38695</v>
      </c>
      <c r="B234" s="1">
        <v>6269.94</v>
      </c>
      <c r="C234" s="1">
        <v>6274.04</v>
      </c>
      <c r="D234" s="1">
        <v>6233.23</v>
      </c>
      <c r="E234" s="1">
        <v>6264.36</v>
      </c>
      <c r="F234" s="1">
        <v>3259400</v>
      </c>
      <c r="G234" s="5">
        <f t="shared" si="61"/>
        <v>0</v>
      </c>
      <c r="H234" s="5">
        <f t="shared" si="62"/>
        <v>0</v>
      </c>
      <c r="I234" s="5">
        <f t="shared" si="63"/>
        <v>0</v>
      </c>
      <c r="J234" s="5">
        <f t="shared" si="64"/>
        <v>0</v>
      </c>
      <c r="K234" s="5">
        <f t="shared" ca="1" si="70"/>
        <v>20.913279778469668</v>
      </c>
      <c r="L234" s="5">
        <f t="shared" ca="1" si="71"/>
        <v>13.533908448837293</v>
      </c>
      <c r="M234" s="5">
        <f t="shared" si="65"/>
        <v>40.8100000000004</v>
      </c>
      <c r="N234" s="5">
        <f t="shared" ca="1" si="67"/>
        <v>21.422274819465823</v>
      </c>
      <c r="O234" s="5">
        <f t="shared" ca="1" si="72"/>
        <v>69.598651074009524</v>
      </c>
      <c r="P234" s="5">
        <f t="shared" ca="1" si="68"/>
        <v>30.048398145290189</v>
      </c>
      <c r="Q234" s="5">
        <f t="shared" ca="1" si="69"/>
        <v>19.445647638264802</v>
      </c>
      <c r="R234" s="5">
        <f t="shared" ca="1" si="75"/>
        <v>27.531812348360848</v>
      </c>
      <c r="S234" s="5">
        <f t="shared" si="73"/>
        <v>25</v>
      </c>
      <c r="T234" s="5">
        <f t="shared" ca="1" si="74"/>
        <v>0</v>
      </c>
      <c r="U234" s="6">
        <f t="shared" si="66"/>
        <v>20.75</v>
      </c>
      <c r="V234" s="6">
        <f t="shared" si="60"/>
        <v>5.5799999999999272</v>
      </c>
      <c r="W234" s="8">
        <f t="shared" ca="1" si="76"/>
        <v>0</v>
      </c>
      <c r="X234" s="8">
        <f t="shared" ca="1" si="77"/>
        <v>1</v>
      </c>
      <c r="Y234" s="8">
        <f t="shared" ca="1" si="78"/>
        <v>26.329999999999927</v>
      </c>
      <c r="Z234" s="8">
        <f t="shared" ca="1" si="79"/>
        <v>4522.8499999999904</v>
      </c>
    </row>
    <row r="235" spans="1:26" x14ac:dyDescent="0.2">
      <c r="A235" s="2">
        <v>38698</v>
      </c>
      <c r="B235" s="1">
        <v>6272.61</v>
      </c>
      <c r="C235" s="1">
        <v>6272.61</v>
      </c>
      <c r="D235" s="1">
        <v>6206.83</v>
      </c>
      <c r="E235" s="1">
        <v>6266.29</v>
      </c>
      <c r="F235" s="1">
        <v>3135200</v>
      </c>
      <c r="G235" s="5">
        <f t="shared" si="61"/>
        <v>0</v>
      </c>
      <c r="H235" s="5">
        <f t="shared" si="62"/>
        <v>26.399999999999636</v>
      </c>
      <c r="I235" s="5">
        <f t="shared" si="63"/>
        <v>0</v>
      </c>
      <c r="J235" s="5">
        <f t="shared" si="64"/>
        <v>26.399999999999636</v>
      </c>
      <c r="K235" s="5">
        <f t="shared" ca="1" si="70"/>
        <v>19.41947408000755</v>
      </c>
      <c r="L235" s="5">
        <f t="shared" ca="1" si="71"/>
        <v>14.452914988206032</v>
      </c>
      <c r="M235" s="5">
        <f t="shared" si="65"/>
        <v>65.779999999999745</v>
      </c>
      <c r="N235" s="5">
        <f t="shared" ca="1" si="67"/>
        <v>14.662559177032545</v>
      </c>
      <c r="O235" s="5">
        <f t="shared" ca="1" si="72"/>
        <v>69.325890283008818</v>
      </c>
      <c r="P235" s="5">
        <f t="shared" ca="1" si="68"/>
        <v>28.011863967028056</v>
      </c>
      <c r="Q235" s="5">
        <f t="shared" ca="1" si="69"/>
        <v>20.847788509033137</v>
      </c>
      <c r="R235" s="5">
        <f t="shared" ca="1" si="75"/>
        <v>26.612579978980257</v>
      </c>
      <c r="S235" s="5">
        <f t="shared" si="73"/>
        <v>25</v>
      </c>
      <c r="T235" s="5">
        <f t="shared" ca="1" si="74"/>
        <v>0</v>
      </c>
      <c r="U235" s="6">
        <f t="shared" si="66"/>
        <v>8.25</v>
      </c>
      <c r="V235" s="6">
        <f t="shared" si="60"/>
        <v>6.319999999999709</v>
      </c>
      <c r="W235" s="8">
        <f t="shared" ca="1" si="76"/>
        <v>0</v>
      </c>
      <c r="X235" s="8">
        <f t="shared" ca="1" si="77"/>
        <v>1</v>
      </c>
      <c r="Y235" s="8">
        <f t="shared" ca="1" si="78"/>
        <v>14.569999999999709</v>
      </c>
      <c r="Z235" s="8">
        <f t="shared" ca="1" si="79"/>
        <v>4537.4199999999901</v>
      </c>
    </row>
    <row r="236" spans="1:26" x14ac:dyDescent="0.2">
      <c r="A236" s="2">
        <v>38699</v>
      </c>
      <c r="B236" s="1">
        <v>6270.24</v>
      </c>
      <c r="C236" s="1">
        <v>6282.23</v>
      </c>
      <c r="D236" s="1">
        <v>6242.41</v>
      </c>
      <c r="E236" s="1">
        <v>6261.18</v>
      </c>
      <c r="F236" s="1">
        <v>3442400</v>
      </c>
      <c r="G236" s="5">
        <f t="shared" si="61"/>
        <v>9.6199999999998909</v>
      </c>
      <c r="H236" s="5">
        <f t="shared" si="62"/>
        <v>0</v>
      </c>
      <c r="I236" s="5">
        <f t="shared" si="63"/>
        <v>9.6199999999998909</v>
      </c>
      <c r="J236" s="5">
        <f t="shared" si="64"/>
        <v>0</v>
      </c>
      <c r="K236" s="5">
        <f t="shared" ca="1" si="70"/>
        <v>18.71951164572129</v>
      </c>
      <c r="L236" s="5">
        <f t="shared" ca="1" si="71"/>
        <v>13.420563917619887</v>
      </c>
      <c r="M236" s="5">
        <f t="shared" si="65"/>
        <v>39.819999999999709</v>
      </c>
      <c r="N236" s="5">
        <f t="shared" ca="1" si="67"/>
        <v>16.487041910210557</v>
      </c>
      <c r="O236" s="5">
        <f t="shared" ca="1" si="72"/>
        <v>67.218326691365306</v>
      </c>
      <c r="P236" s="5">
        <f t="shared" ca="1" si="68"/>
        <v>27.848821247325027</v>
      </c>
      <c r="Q236" s="5">
        <f t="shared" ca="1" si="69"/>
        <v>19.965632258655823</v>
      </c>
      <c r="R236" s="5">
        <f t="shared" ca="1" si="75"/>
        <v>25.889327259782423</v>
      </c>
      <c r="S236" s="5">
        <f t="shared" si="73"/>
        <v>25</v>
      </c>
      <c r="T236" s="5">
        <f t="shared" ca="1" si="74"/>
        <v>0</v>
      </c>
      <c r="U236" s="6">
        <f t="shared" si="66"/>
        <v>3.9499999999998181</v>
      </c>
      <c r="V236" s="6">
        <f t="shared" si="60"/>
        <v>9.0599999999994907</v>
      </c>
      <c r="W236" s="8">
        <f t="shared" ca="1" si="76"/>
        <v>0</v>
      </c>
      <c r="X236" s="8">
        <f t="shared" ca="1" si="77"/>
        <v>1</v>
      </c>
      <c r="Y236" s="8">
        <f t="shared" ca="1" si="78"/>
        <v>13.009999999999309</v>
      </c>
      <c r="Z236" s="8">
        <f t="shared" ca="1" si="79"/>
        <v>4550.4299999999894</v>
      </c>
    </row>
    <row r="237" spans="1:26" x14ac:dyDescent="0.2">
      <c r="A237" s="2">
        <v>38700</v>
      </c>
      <c r="B237" s="1">
        <v>6272.48</v>
      </c>
      <c r="C237" s="1">
        <v>6280.52</v>
      </c>
      <c r="D237" s="1">
        <v>6227.35</v>
      </c>
      <c r="E237" s="1">
        <v>6235.35</v>
      </c>
      <c r="F237" s="1">
        <v>3412600</v>
      </c>
      <c r="G237" s="5">
        <f t="shared" si="61"/>
        <v>0</v>
      </c>
      <c r="H237" s="5">
        <f t="shared" si="62"/>
        <v>15.059999999999491</v>
      </c>
      <c r="I237" s="5">
        <f t="shared" si="63"/>
        <v>0</v>
      </c>
      <c r="J237" s="5">
        <f t="shared" si="64"/>
        <v>15.059999999999491</v>
      </c>
      <c r="K237" s="5">
        <f t="shared" ca="1" si="70"/>
        <v>17.382403671026914</v>
      </c>
      <c r="L237" s="5">
        <f t="shared" ca="1" si="71"/>
        <v>13.537666494932717</v>
      </c>
      <c r="M237" s="5">
        <f t="shared" si="65"/>
        <v>53.170000000000073</v>
      </c>
      <c r="N237" s="5">
        <f t="shared" ca="1" si="67"/>
        <v>12.434438717176413</v>
      </c>
      <c r="O237" s="5">
        <f t="shared" ca="1" si="72"/>
        <v>66.214874784839225</v>
      </c>
      <c r="P237" s="5">
        <f t="shared" ca="1" si="68"/>
        <v>26.251508784861201</v>
      </c>
      <c r="Q237" s="5">
        <f t="shared" ca="1" si="69"/>
        <v>20.445053379504909</v>
      </c>
      <c r="R237" s="5">
        <f t="shared" ca="1" si="75"/>
        <v>24.928263792453425</v>
      </c>
      <c r="S237" s="5">
        <f t="shared" si="73"/>
        <v>25</v>
      </c>
      <c r="T237" s="5">
        <f t="shared" ca="1" si="74"/>
        <v>0</v>
      </c>
      <c r="U237" s="6">
        <f t="shared" si="66"/>
        <v>11.299999999999272</v>
      </c>
      <c r="V237" s="6">
        <f t="shared" si="60"/>
        <v>37.1299999999992</v>
      </c>
      <c r="W237" s="8">
        <f t="shared" ca="1" si="76"/>
        <v>0</v>
      </c>
      <c r="X237" s="8">
        <f t="shared" ca="1" si="77"/>
        <v>1</v>
      </c>
      <c r="Y237" s="8">
        <f t="shared" ca="1" si="78"/>
        <v>48.429999999998472</v>
      </c>
      <c r="Z237" s="8">
        <f t="shared" ca="1" si="79"/>
        <v>4598.8599999999878</v>
      </c>
    </row>
    <row r="238" spans="1:26" x14ac:dyDescent="0.2">
      <c r="A238" s="2">
        <v>38701</v>
      </c>
      <c r="B238" s="1">
        <v>6240.37</v>
      </c>
      <c r="C238" s="1">
        <v>6259.21</v>
      </c>
      <c r="D238" s="1">
        <v>6227.25</v>
      </c>
      <c r="E238" s="1">
        <v>6258.47</v>
      </c>
      <c r="F238" s="1">
        <v>2920800</v>
      </c>
      <c r="G238" s="5">
        <f t="shared" si="61"/>
        <v>0</v>
      </c>
      <c r="H238" s="5">
        <f t="shared" si="62"/>
        <v>0.1000000000003638</v>
      </c>
      <c r="I238" s="5">
        <f t="shared" si="63"/>
        <v>0</v>
      </c>
      <c r="J238" s="5">
        <f t="shared" si="64"/>
        <v>0.1000000000003638</v>
      </c>
      <c r="K238" s="5">
        <f t="shared" ca="1" si="70"/>
        <v>16.140803408810704</v>
      </c>
      <c r="L238" s="5">
        <f t="shared" ca="1" si="71"/>
        <v>12.577833173866122</v>
      </c>
      <c r="M238" s="5">
        <f t="shared" si="65"/>
        <v>31.960000000000036</v>
      </c>
      <c r="N238" s="5">
        <f t="shared" ca="1" si="67"/>
        <v>12.406474188589364</v>
      </c>
      <c r="O238" s="5">
        <f t="shared" ca="1" si="72"/>
        <v>63.768098014493575</v>
      </c>
      <c r="P238" s="5">
        <f t="shared" ca="1" si="68"/>
        <v>25.311721552589088</v>
      </c>
      <c r="Q238" s="5">
        <f t="shared" ca="1" si="69"/>
        <v>19.724334840608481</v>
      </c>
      <c r="R238" s="5">
        <f t="shared" ca="1" si="75"/>
        <v>24.033850249320277</v>
      </c>
      <c r="S238" s="5">
        <f t="shared" si="73"/>
        <v>25</v>
      </c>
      <c r="T238" s="5">
        <f t="shared" ca="1" si="74"/>
        <v>0</v>
      </c>
      <c r="U238" s="6">
        <f t="shared" si="66"/>
        <v>5.0199999999995271</v>
      </c>
      <c r="V238" s="6">
        <f t="shared" si="60"/>
        <v>-18.100000000000364</v>
      </c>
      <c r="W238" s="8">
        <f t="shared" ca="1" si="76"/>
        <v>0</v>
      </c>
      <c r="X238" s="8">
        <f t="shared" ca="1" si="77"/>
        <v>1</v>
      </c>
      <c r="Y238" s="8">
        <f t="shared" ca="1" si="78"/>
        <v>-13.080000000000837</v>
      </c>
      <c r="Z238" s="8">
        <f t="shared" ca="1" si="79"/>
        <v>4585.779999999987</v>
      </c>
    </row>
    <row r="239" spans="1:26" x14ac:dyDescent="0.2">
      <c r="A239" s="2">
        <v>38702</v>
      </c>
      <c r="B239" s="1">
        <v>6293.41</v>
      </c>
      <c r="C239" s="1">
        <v>6375.33</v>
      </c>
      <c r="D239" s="1">
        <v>6293.41</v>
      </c>
      <c r="E239" s="1">
        <v>6350.69</v>
      </c>
      <c r="F239" s="1">
        <v>4467200</v>
      </c>
      <c r="G239" s="5">
        <f t="shared" si="61"/>
        <v>116.11999999999989</v>
      </c>
      <c r="H239" s="5">
        <f t="shared" si="62"/>
        <v>0</v>
      </c>
      <c r="I239" s="5">
        <f t="shared" si="63"/>
        <v>116.11999999999989</v>
      </c>
      <c r="J239" s="5">
        <f t="shared" si="64"/>
        <v>0</v>
      </c>
      <c r="K239" s="5">
        <f t="shared" ca="1" si="70"/>
        <v>23.282174593895647</v>
      </c>
      <c r="L239" s="5">
        <f t="shared" ca="1" si="71"/>
        <v>11.679416518589971</v>
      </c>
      <c r="M239" s="5">
        <f t="shared" si="65"/>
        <v>116.85999999999967</v>
      </c>
      <c r="N239" s="5">
        <f t="shared" ca="1" si="67"/>
        <v>33.187156837270074</v>
      </c>
      <c r="O239" s="5">
        <f t="shared" ca="1" si="72"/>
        <v>67.560376727744014</v>
      </c>
      <c r="P239" s="5">
        <f t="shared" ca="1" si="68"/>
        <v>34.461285921655765</v>
      </c>
      <c r="Q239" s="5">
        <f t="shared" ca="1" si="69"/>
        <v>17.287376246665833</v>
      </c>
      <c r="R239" s="5">
        <f t="shared" ca="1" si="75"/>
        <v>24.687657862745262</v>
      </c>
      <c r="S239" s="5">
        <f t="shared" si="73"/>
        <v>25</v>
      </c>
      <c r="T239" s="5">
        <f t="shared" ca="1" si="74"/>
        <v>0</v>
      </c>
      <c r="U239" s="6">
        <f t="shared" si="66"/>
        <v>34.9399999999996</v>
      </c>
      <c r="V239" s="6">
        <f t="shared" si="60"/>
        <v>-57.279999999999745</v>
      </c>
      <c r="W239" s="8">
        <f t="shared" ca="1" si="76"/>
        <v>0</v>
      </c>
      <c r="X239" s="8">
        <f t="shared" ca="1" si="77"/>
        <v>1</v>
      </c>
      <c r="Y239" s="8">
        <f t="shared" ca="1" si="78"/>
        <v>-22.340000000000146</v>
      </c>
      <c r="Z239" s="8">
        <f t="shared" ca="1" si="79"/>
        <v>4563.4399999999869</v>
      </c>
    </row>
    <row r="240" spans="1:26" x14ac:dyDescent="0.2">
      <c r="A240" s="2">
        <v>38705</v>
      </c>
      <c r="B240" s="1">
        <v>6386.36</v>
      </c>
      <c r="C240" s="1">
        <v>6439.2</v>
      </c>
      <c r="D240" s="1">
        <v>6374.49</v>
      </c>
      <c r="E240" s="1">
        <v>6431.42</v>
      </c>
      <c r="F240" s="1">
        <v>4477000</v>
      </c>
      <c r="G240" s="5">
        <f t="shared" si="61"/>
        <v>63.869999999999891</v>
      </c>
      <c r="H240" s="5">
        <f t="shared" si="62"/>
        <v>0</v>
      </c>
      <c r="I240" s="5">
        <f t="shared" si="63"/>
        <v>63.869999999999891</v>
      </c>
      <c r="J240" s="5">
        <f t="shared" si="64"/>
        <v>0</v>
      </c>
      <c r="K240" s="5">
        <f t="shared" ca="1" si="70"/>
        <v>26.181304980045951</v>
      </c>
      <c r="L240" s="5">
        <f t="shared" ca="1" si="71"/>
        <v>10.845172481547831</v>
      </c>
      <c r="M240" s="5">
        <f t="shared" si="65"/>
        <v>88.510000000000218</v>
      </c>
      <c r="N240" s="5">
        <f t="shared" ca="1" si="67"/>
        <v>41.419366761004284</v>
      </c>
      <c r="O240" s="5">
        <f t="shared" ca="1" si="72"/>
        <v>69.056778390048024</v>
      </c>
      <c r="P240" s="5">
        <f t="shared" ca="1" si="68"/>
        <v>37.912722820876645</v>
      </c>
      <c r="Q240" s="5">
        <f t="shared" ca="1" si="69"/>
        <v>15.704718254147171</v>
      </c>
      <c r="R240" s="5">
        <f t="shared" ca="1" si="75"/>
        <v>25.882779926906622</v>
      </c>
      <c r="S240" s="5">
        <f t="shared" si="73"/>
        <v>25</v>
      </c>
      <c r="T240" s="5">
        <f t="shared" ca="1" si="74"/>
        <v>0</v>
      </c>
      <c r="U240" s="6">
        <f t="shared" si="66"/>
        <v>35.670000000000073</v>
      </c>
      <c r="V240" s="6">
        <f t="shared" si="60"/>
        <v>-45.0600000000004</v>
      </c>
      <c r="W240" s="8">
        <f t="shared" ca="1" si="76"/>
        <v>0</v>
      </c>
      <c r="X240" s="8">
        <f t="shared" ca="1" si="77"/>
        <v>1</v>
      </c>
      <c r="Y240" s="8">
        <f t="shared" ca="1" si="78"/>
        <v>-9.3900000000003274</v>
      </c>
      <c r="Z240" s="8">
        <f t="shared" ca="1" si="79"/>
        <v>4554.0499999999865</v>
      </c>
    </row>
    <row r="241" spans="1:26" x14ac:dyDescent="0.2">
      <c r="A241" s="2">
        <v>38706</v>
      </c>
      <c r="B241" s="1">
        <v>6428.25</v>
      </c>
      <c r="C241" s="1">
        <v>6443.89</v>
      </c>
      <c r="D241" s="1">
        <v>6413.46</v>
      </c>
      <c r="E241" s="1">
        <v>6427.84</v>
      </c>
      <c r="F241" s="1">
        <v>3875800</v>
      </c>
      <c r="G241" s="5">
        <f t="shared" si="61"/>
        <v>4.6900000000005093</v>
      </c>
      <c r="H241" s="5">
        <f t="shared" si="62"/>
        <v>0</v>
      </c>
      <c r="I241" s="5">
        <f t="shared" si="63"/>
        <v>4.6900000000005093</v>
      </c>
      <c r="J241" s="5">
        <f t="shared" si="64"/>
        <v>0</v>
      </c>
      <c r="K241" s="5">
        <f t="shared" ca="1" si="70"/>
        <v>24.646211767185566</v>
      </c>
      <c r="L241" s="5">
        <f t="shared" ca="1" si="71"/>
        <v>10.070517304294414</v>
      </c>
      <c r="M241" s="5">
        <f t="shared" si="65"/>
        <v>30.430000000000291</v>
      </c>
      <c r="N241" s="5">
        <f t="shared" ca="1" si="67"/>
        <v>41.98464213860855</v>
      </c>
      <c r="O241" s="5">
        <f t="shared" ca="1" si="72"/>
        <v>66.297722790758897</v>
      </c>
      <c r="P241" s="5">
        <f t="shared" ca="1" si="68"/>
        <v>37.175050257715561</v>
      </c>
      <c r="Q241" s="5">
        <f t="shared" ca="1" si="69"/>
        <v>15.189838927164665</v>
      </c>
      <c r="R241" s="5">
        <f t="shared" ca="1" si="75"/>
        <v>27.03291294202819</v>
      </c>
      <c r="S241" s="5">
        <f t="shared" si="73"/>
        <v>25</v>
      </c>
      <c r="T241" s="5">
        <f t="shared" ca="1" si="74"/>
        <v>0</v>
      </c>
      <c r="U241" s="6">
        <f t="shared" si="66"/>
        <v>-3.1700000000000728</v>
      </c>
      <c r="V241" s="6">
        <f t="shared" si="60"/>
        <v>0.40999999999985448</v>
      </c>
      <c r="W241" s="8">
        <f t="shared" ca="1" si="76"/>
        <v>0</v>
      </c>
      <c r="X241" s="8">
        <f t="shared" ca="1" si="77"/>
        <v>1</v>
      </c>
      <c r="Y241" s="8">
        <f t="shared" ca="1" si="78"/>
        <v>-2.7600000000002183</v>
      </c>
      <c r="Z241" s="8">
        <f t="shared" ca="1" si="79"/>
        <v>4551.2899999999863</v>
      </c>
    </row>
    <row r="242" spans="1:26" x14ac:dyDescent="0.2">
      <c r="A242" s="2">
        <v>38707</v>
      </c>
      <c r="B242" s="1">
        <v>6442.32</v>
      </c>
      <c r="C242" s="1">
        <v>6481.56</v>
      </c>
      <c r="D242" s="1">
        <v>6427.86</v>
      </c>
      <c r="E242" s="1">
        <v>6471.89</v>
      </c>
      <c r="F242" s="1">
        <v>4378800</v>
      </c>
      <c r="G242" s="5">
        <f t="shared" si="61"/>
        <v>37.670000000000073</v>
      </c>
      <c r="H242" s="5">
        <f t="shared" si="62"/>
        <v>0</v>
      </c>
      <c r="I242" s="5">
        <f t="shared" si="63"/>
        <v>37.670000000000073</v>
      </c>
      <c r="J242" s="5">
        <f t="shared" si="64"/>
        <v>0</v>
      </c>
      <c r="K242" s="5">
        <f t="shared" ca="1" si="70"/>
        <v>25.576482355243744</v>
      </c>
      <c r="L242" s="5">
        <f t="shared" ca="1" si="71"/>
        <v>9.3511946397019567</v>
      </c>
      <c r="M242" s="5">
        <f t="shared" si="65"/>
        <v>53.720000000000255</v>
      </c>
      <c r="N242" s="5">
        <f t="shared" ca="1" si="67"/>
        <v>46.453956035752711</v>
      </c>
      <c r="O242" s="5">
        <f t="shared" ca="1" si="72"/>
        <v>65.399314019990427</v>
      </c>
      <c r="P242" s="5">
        <f t="shared" ca="1" si="68"/>
        <v>39.108181390749529</v>
      </c>
      <c r="Q242" s="5">
        <f t="shared" ca="1" si="69"/>
        <v>14.298612729857691</v>
      </c>
      <c r="R242" s="5">
        <f t="shared" ca="1" si="75"/>
        <v>28.420130305865655</v>
      </c>
      <c r="S242" s="5">
        <f t="shared" si="73"/>
        <v>25</v>
      </c>
      <c r="T242" s="5">
        <f t="shared" ca="1" si="74"/>
        <v>0</v>
      </c>
      <c r="U242" s="6">
        <f t="shared" si="66"/>
        <v>14.479999999999563</v>
      </c>
      <c r="V242" s="6">
        <f t="shared" si="60"/>
        <v>-29.570000000000618</v>
      </c>
      <c r="W242" s="8">
        <f t="shared" ca="1" si="76"/>
        <v>0</v>
      </c>
      <c r="X242" s="8">
        <f t="shared" ca="1" si="77"/>
        <v>1</v>
      </c>
      <c r="Y242" s="8">
        <f t="shared" ca="1" si="78"/>
        <v>-15.090000000001055</v>
      </c>
      <c r="Z242" s="8">
        <f t="shared" ca="1" si="79"/>
        <v>4536.1999999999853</v>
      </c>
    </row>
    <row r="243" spans="1:26" x14ac:dyDescent="0.2">
      <c r="A243" s="2">
        <v>38708</v>
      </c>
      <c r="B243" s="1">
        <v>6501.37</v>
      </c>
      <c r="C243" s="1">
        <v>6504.09</v>
      </c>
      <c r="D243" s="1">
        <v>6417.2</v>
      </c>
      <c r="E243" s="1">
        <v>6417.2</v>
      </c>
      <c r="F243" s="1">
        <v>3791200</v>
      </c>
      <c r="G243" s="5">
        <f t="shared" si="61"/>
        <v>22.529999999999745</v>
      </c>
      <c r="H243" s="5">
        <f t="shared" si="62"/>
        <v>10.659999999999854</v>
      </c>
      <c r="I243" s="5">
        <f t="shared" si="63"/>
        <v>22.529999999999745</v>
      </c>
      <c r="J243" s="5">
        <f t="shared" si="64"/>
        <v>0</v>
      </c>
      <c r="K243" s="5">
        <f t="shared" ca="1" si="70"/>
        <v>25.358876472726319</v>
      </c>
      <c r="L243" s="5">
        <f t="shared" ca="1" si="71"/>
        <v>8.6832521654375316</v>
      </c>
      <c r="M243" s="5">
        <f t="shared" si="65"/>
        <v>86.890000000000327</v>
      </c>
      <c r="N243" s="5">
        <f t="shared" ca="1" si="67"/>
        <v>48.985257310243895</v>
      </c>
      <c r="O243" s="5">
        <f t="shared" ca="1" si="72"/>
        <v>66.934363018562564</v>
      </c>
      <c r="P243" s="5">
        <f t="shared" ca="1" si="68"/>
        <v>37.886184807187412</v>
      </c>
      <c r="Q243" s="5">
        <f t="shared" ca="1" si="69"/>
        <v>12.972786732921399</v>
      </c>
      <c r="R243" s="5">
        <f t="shared" ca="1" si="75"/>
        <v>29.889067949035528</v>
      </c>
      <c r="S243" s="5">
        <f t="shared" si="73"/>
        <v>25</v>
      </c>
      <c r="T243" s="5">
        <f t="shared" ca="1" si="74"/>
        <v>0</v>
      </c>
      <c r="U243" s="6">
        <f t="shared" si="66"/>
        <v>29.479999999999563</v>
      </c>
      <c r="V243" s="6">
        <f t="shared" si="60"/>
        <v>84.170000000000073</v>
      </c>
      <c r="W243" s="8">
        <f t="shared" ca="1" si="76"/>
        <v>0</v>
      </c>
      <c r="X243" s="8">
        <f t="shared" ca="1" si="77"/>
        <v>1</v>
      </c>
      <c r="Y243" s="8">
        <f t="shared" ca="1" si="78"/>
        <v>113.64999999999964</v>
      </c>
      <c r="Z243" s="8">
        <f t="shared" ca="1" si="79"/>
        <v>4649.8499999999849</v>
      </c>
    </row>
    <row r="244" spans="1:26" x14ac:dyDescent="0.2">
      <c r="A244" s="2">
        <v>38709</v>
      </c>
      <c r="B244" s="1">
        <v>6450.65</v>
      </c>
      <c r="C244" s="1">
        <v>6516.11</v>
      </c>
      <c r="D244" s="1">
        <v>6426.23</v>
      </c>
      <c r="E244" s="1">
        <v>6512.63</v>
      </c>
      <c r="F244" s="1">
        <v>4237800</v>
      </c>
      <c r="G244" s="5">
        <f t="shared" si="61"/>
        <v>12.019999999999527</v>
      </c>
      <c r="H244" s="5">
        <f t="shared" si="62"/>
        <v>0</v>
      </c>
      <c r="I244" s="5">
        <f t="shared" si="63"/>
        <v>12.019999999999527</v>
      </c>
      <c r="J244" s="5">
        <f t="shared" si="64"/>
        <v>0</v>
      </c>
      <c r="K244" s="5">
        <f t="shared" ca="1" si="70"/>
        <v>24.406099581817262</v>
      </c>
      <c r="L244" s="5">
        <f t="shared" ca="1" si="71"/>
        <v>8.063019867906279</v>
      </c>
      <c r="M244" s="5">
        <f t="shared" si="65"/>
        <v>98.909999999999854</v>
      </c>
      <c r="N244" s="5">
        <f t="shared" ca="1" si="67"/>
        <v>50.334225229659367</v>
      </c>
      <c r="O244" s="5">
        <f t="shared" ca="1" si="72"/>
        <v>69.218337088665223</v>
      </c>
      <c r="P244" s="5">
        <f t="shared" ca="1" si="68"/>
        <v>35.259586705404772</v>
      </c>
      <c r="Q244" s="5">
        <f t="shared" ca="1" si="69"/>
        <v>11.648676069143288</v>
      </c>
      <c r="R244" s="5">
        <f t="shared" ca="1" si="75"/>
        <v>31.349436326222946</v>
      </c>
      <c r="S244" s="5">
        <f t="shared" si="73"/>
        <v>25</v>
      </c>
      <c r="T244" s="5">
        <f t="shared" ca="1" si="74"/>
        <v>0</v>
      </c>
      <c r="U244" s="6">
        <f t="shared" si="66"/>
        <v>33.449999999999818</v>
      </c>
      <c r="V244" s="6">
        <f t="shared" si="60"/>
        <v>-61.980000000000473</v>
      </c>
      <c r="W244" s="8">
        <f t="shared" ca="1" si="76"/>
        <v>0</v>
      </c>
      <c r="X244" s="8">
        <f t="shared" ca="1" si="77"/>
        <v>1</v>
      </c>
      <c r="Y244" s="8">
        <f t="shared" ca="1" si="78"/>
        <v>-28.530000000000655</v>
      </c>
      <c r="Z244" s="8">
        <f t="shared" ca="1" si="79"/>
        <v>4621.3199999999842</v>
      </c>
    </row>
    <row r="245" spans="1:26" x14ac:dyDescent="0.2">
      <c r="A245" s="2">
        <v>38712</v>
      </c>
      <c r="B245" s="1">
        <v>6565.67</v>
      </c>
      <c r="C245" s="1">
        <v>6573.97</v>
      </c>
      <c r="D245" s="1">
        <v>6530.76</v>
      </c>
      <c r="E245" s="1">
        <v>6534.77</v>
      </c>
      <c r="F245" s="1">
        <v>4487800</v>
      </c>
      <c r="G245" s="5">
        <f t="shared" si="61"/>
        <v>57.860000000000582</v>
      </c>
      <c r="H245" s="5">
        <f t="shared" si="62"/>
        <v>0</v>
      </c>
      <c r="I245" s="5">
        <f t="shared" si="63"/>
        <v>57.860000000000582</v>
      </c>
      <c r="J245" s="5">
        <f t="shared" si="64"/>
        <v>0</v>
      </c>
      <c r="K245" s="5">
        <f t="shared" ca="1" si="70"/>
        <v>26.795663897401784</v>
      </c>
      <c r="L245" s="5">
        <f t="shared" ca="1" si="71"/>
        <v>7.4870898773415453</v>
      </c>
      <c r="M245" s="5">
        <f t="shared" si="65"/>
        <v>61.340000000000146</v>
      </c>
      <c r="N245" s="5">
        <f t="shared" ca="1" si="67"/>
        <v>56.321537490623584</v>
      </c>
      <c r="O245" s="5">
        <f t="shared" ca="1" si="72"/>
        <v>68.655598725189151</v>
      </c>
      <c r="P245" s="5">
        <f t="shared" ca="1" si="68"/>
        <v>39.029102352829213</v>
      </c>
      <c r="Q245" s="5">
        <f t="shared" ca="1" si="69"/>
        <v>10.905286701104242</v>
      </c>
      <c r="R245" s="5">
        <f t="shared" ca="1" si="75"/>
        <v>33.133157837965847</v>
      </c>
      <c r="S245" s="5">
        <f t="shared" si="73"/>
        <v>25</v>
      </c>
      <c r="T245" s="5">
        <f t="shared" ca="1" si="74"/>
        <v>0</v>
      </c>
      <c r="U245" s="6">
        <f t="shared" si="66"/>
        <v>53.039999999999964</v>
      </c>
      <c r="V245" s="6">
        <f t="shared" si="60"/>
        <v>30.899999999999636</v>
      </c>
      <c r="W245" s="8">
        <f t="shared" ca="1" si="76"/>
        <v>0</v>
      </c>
      <c r="X245" s="8">
        <f t="shared" ca="1" si="77"/>
        <v>1</v>
      </c>
      <c r="Y245" s="8">
        <f t="shared" ca="1" si="78"/>
        <v>83.9399999999996</v>
      </c>
      <c r="Z245" s="8">
        <f t="shared" ca="1" si="79"/>
        <v>4705.2599999999838</v>
      </c>
    </row>
    <row r="246" spans="1:26" x14ac:dyDescent="0.2">
      <c r="A246" s="2">
        <v>38713</v>
      </c>
      <c r="B246" s="1">
        <v>6539.29</v>
      </c>
      <c r="C246" s="1">
        <v>6570.42</v>
      </c>
      <c r="D246" s="1">
        <v>6505.46</v>
      </c>
      <c r="E246" s="1">
        <v>6531.59</v>
      </c>
      <c r="F246" s="1">
        <v>4753400</v>
      </c>
      <c r="G246" s="5">
        <f t="shared" si="61"/>
        <v>0</v>
      </c>
      <c r="H246" s="5">
        <f t="shared" si="62"/>
        <v>25.300000000000182</v>
      </c>
      <c r="I246" s="5">
        <f t="shared" si="63"/>
        <v>0</v>
      </c>
      <c r="J246" s="5">
        <f t="shared" si="64"/>
        <v>25.300000000000182</v>
      </c>
      <c r="K246" s="5">
        <f t="shared" ca="1" si="70"/>
        <v>24.881687904730228</v>
      </c>
      <c r="L246" s="5">
        <f t="shared" ca="1" si="71"/>
        <v>8.7594406003885901</v>
      </c>
      <c r="M246" s="5">
        <f t="shared" si="65"/>
        <v>64.960000000000036</v>
      </c>
      <c r="N246" s="5">
        <f t="shared" ca="1" si="67"/>
        <v>47.924216638239365</v>
      </c>
      <c r="O246" s="5">
        <f t="shared" ca="1" si="72"/>
        <v>68.391627387675641</v>
      </c>
      <c r="P246" s="5">
        <f t="shared" ca="1" si="68"/>
        <v>36.381190001064333</v>
      </c>
      <c r="Q246" s="5">
        <f t="shared" ca="1" si="69"/>
        <v>12.807767463604858</v>
      </c>
      <c r="R246" s="5">
        <f t="shared" ca="1" si="75"/>
        <v>34.189662037985386</v>
      </c>
      <c r="S246" s="5">
        <f t="shared" si="73"/>
        <v>25</v>
      </c>
      <c r="T246" s="5">
        <f t="shared" ca="1" si="74"/>
        <v>0</v>
      </c>
      <c r="U246" s="6">
        <f t="shared" si="66"/>
        <v>4.5199999999995271</v>
      </c>
      <c r="V246" s="6">
        <f t="shared" si="60"/>
        <v>7.6999999999998181</v>
      </c>
      <c r="W246" s="8">
        <f t="shared" ca="1" si="76"/>
        <v>0</v>
      </c>
      <c r="X246" s="8">
        <f t="shared" ca="1" si="77"/>
        <v>1</v>
      </c>
      <c r="Y246" s="8">
        <f t="shared" ca="1" si="78"/>
        <v>12.219999999999345</v>
      </c>
      <c r="Z246" s="8">
        <f t="shared" ca="1" si="79"/>
        <v>4717.4799999999832</v>
      </c>
    </row>
    <row r="247" spans="1:26" x14ac:dyDescent="0.2">
      <c r="A247" s="2">
        <v>38714</v>
      </c>
      <c r="B247" s="1">
        <v>6492.8</v>
      </c>
      <c r="C247" s="1">
        <v>6530.02</v>
      </c>
      <c r="D247" s="1">
        <v>6479.34</v>
      </c>
      <c r="E247" s="1">
        <v>6524.4</v>
      </c>
      <c r="F247" s="1">
        <v>3882000</v>
      </c>
      <c r="G247" s="5">
        <f t="shared" si="61"/>
        <v>0</v>
      </c>
      <c r="H247" s="5">
        <f t="shared" si="62"/>
        <v>26.119999999999891</v>
      </c>
      <c r="I247" s="5">
        <f t="shared" si="63"/>
        <v>0</v>
      </c>
      <c r="J247" s="5">
        <f t="shared" si="64"/>
        <v>26.119999999999891</v>
      </c>
      <c r="K247" s="5">
        <f t="shared" ca="1" si="70"/>
        <v>23.104424482963786</v>
      </c>
      <c r="L247" s="5">
        <f t="shared" ca="1" si="71"/>
        <v>9.9994805575036825</v>
      </c>
      <c r="M247" s="5">
        <f t="shared" si="65"/>
        <v>52.25</v>
      </c>
      <c r="N247" s="5">
        <f t="shared" ca="1" si="67"/>
        <v>39.587305211998775</v>
      </c>
      <c r="O247" s="5">
        <f t="shared" ca="1" si="72"/>
        <v>67.23865400284167</v>
      </c>
      <c r="P247" s="5">
        <f t="shared" ca="1" si="68"/>
        <v>34.361818846027667</v>
      </c>
      <c r="Q247" s="5">
        <f t="shared" ca="1" si="69"/>
        <v>14.871625117720352</v>
      </c>
      <c r="R247" s="5">
        <f t="shared" ca="1" si="75"/>
        <v>34.575207978986342</v>
      </c>
      <c r="S247" s="5">
        <f t="shared" si="73"/>
        <v>25</v>
      </c>
      <c r="T247" s="5">
        <f t="shared" ca="1" si="74"/>
        <v>0</v>
      </c>
      <c r="U247" s="6">
        <f t="shared" si="66"/>
        <v>-38.789999999999964</v>
      </c>
      <c r="V247" s="6">
        <f t="shared" si="60"/>
        <v>-31.599999999999454</v>
      </c>
      <c r="W247" s="8">
        <f t="shared" ca="1" si="76"/>
        <v>0</v>
      </c>
      <c r="X247" s="8">
        <f t="shared" ca="1" si="77"/>
        <v>1</v>
      </c>
      <c r="Y247" s="8">
        <f t="shared" ca="1" si="78"/>
        <v>-70.389999999999418</v>
      </c>
      <c r="Z247" s="8">
        <f t="shared" ca="1" si="79"/>
        <v>4647.0899999999838</v>
      </c>
    </row>
    <row r="248" spans="1:26" x14ac:dyDescent="0.2">
      <c r="A248" s="2">
        <v>38715</v>
      </c>
      <c r="B248" s="1">
        <v>6549.72</v>
      </c>
      <c r="C248" s="1">
        <v>6600.12</v>
      </c>
      <c r="D248" s="1">
        <v>6546.75</v>
      </c>
      <c r="E248" s="1">
        <v>6575.53</v>
      </c>
      <c r="F248" s="1">
        <v>5351000</v>
      </c>
      <c r="G248" s="5">
        <f t="shared" si="61"/>
        <v>70.099999999999454</v>
      </c>
      <c r="H248" s="5">
        <f t="shared" si="62"/>
        <v>0</v>
      </c>
      <c r="I248" s="5">
        <f t="shared" si="63"/>
        <v>70.099999999999454</v>
      </c>
      <c r="J248" s="5">
        <f t="shared" si="64"/>
        <v>0</v>
      </c>
      <c r="K248" s="5">
        <f t="shared" ca="1" si="70"/>
        <v>26.461251305609188</v>
      </c>
      <c r="L248" s="5">
        <f t="shared" ca="1" si="71"/>
        <v>9.2852319462534201</v>
      </c>
      <c r="M248" s="5">
        <f t="shared" si="65"/>
        <v>75.720000000000255</v>
      </c>
      <c r="N248" s="5">
        <f t="shared" ca="1" si="67"/>
        <v>48.049536057398853</v>
      </c>
      <c r="O248" s="5">
        <f t="shared" ca="1" si="72"/>
        <v>67.844464431210142</v>
      </c>
      <c r="P248" s="5">
        <f t="shared" ca="1" si="68"/>
        <v>39.00281552438102</v>
      </c>
      <c r="Q248" s="5">
        <f t="shared" ca="1" si="69"/>
        <v>13.686056812590863</v>
      </c>
      <c r="R248" s="5">
        <f t="shared" ca="1" si="75"/>
        <v>35.537659984587236</v>
      </c>
      <c r="S248" s="5">
        <f t="shared" si="73"/>
        <v>25</v>
      </c>
      <c r="T248" s="5">
        <f t="shared" ca="1" si="74"/>
        <v>0</v>
      </c>
      <c r="U248" s="6">
        <f t="shared" si="66"/>
        <v>25.320000000000618</v>
      </c>
      <c r="V248" s="6">
        <f t="shared" si="60"/>
        <v>-25.809999999999491</v>
      </c>
      <c r="W248" s="8">
        <f t="shared" ca="1" si="76"/>
        <v>0</v>
      </c>
      <c r="X248" s="8">
        <f t="shared" ca="1" si="77"/>
        <v>1</v>
      </c>
      <c r="Y248" s="8">
        <f t="shared" ca="1" si="78"/>
        <v>-0.48999999999887223</v>
      </c>
      <c r="Z248" s="8">
        <f t="shared" ca="1" si="79"/>
        <v>4646.5999999999849</v>
      </c>
    </row>
    <row r="249" spans="1:26" x14ac:dyDescent="0.2">
      <c r="A249" s="2">
        <v>38716</v>
      </c>
      <c r="B249" s="1">
        <v>6589.84</v>
      </c>
      <c r="C249" s="1">
        <v>6600.17</v>
      </c>
      <c r="D249" s="1">
        <v>6548.34</v>
      </c>
      <c r="E249" s="1">
        <v>6548.34</v>
      </c>
      <c r="F249" s="1">
        <v>5074600</v>
      </c>
      <c r="G249" s="5">
        <f t="shared" si="61"/>
        <v>5.0000000000181899E-2</v>
      </c>
      <c r="H249" s="5">
        <f t="shared" si="62"/>
        <v>0</v>
      </c>
      <c r="I249" s="5">
        <f t="shared" si="63"/>
        <v>5.0000000000181899E-2</v>
      </c>
      <c r="J249" s="5">
        <f t="shared" si="64"/>
        <v>0</v>
      </c>
      <c r="K249" s="5">
        <f t="shared" ca="1" si="70"/>
        <v>24.574733355208544</v>
      </c>
      <c r="L249" s="5">
        <f t="shared" ca="1" si="71"/>
        <v>8.6220010929496045</v>
      </c>
      <c r="M249" s="5">
        <f t="shared" si="65"/>
        <v>51.829999999999927</v>
      </c>
      <c r="N249" s="5">
        <f t="shared" ca="1" si="67"/>
        <v>48.055125082172182</v>
      </c>
      <c r="O249" s="5">
        <f t="shared" ca="1" si="72"/>
        <v>66.700574114695129</v>
      </c>
      <c r="P249" s="5">
        <f t="shared" ca="1" si="68"/>
        <v>36.843361067553936</v>
      </c>
      <c r="Q249" s="5">
        <f t="shared" ca="1" si="69"/>
        <v>12.926427107094494</v>
      </c>
      <c r="R249" s="5">
        <f t="shared" ca="1" si="75"/>
        <v>36.431764634414726</v>
      </c>
      <c r="S249" s="5">
        <f t="shared" si="73"/>
        <v>25</v>
      </c>
      <c r="T249" s="5">
        <f t="shared" ca="1" si="74"/>
        <v>0</v>
      </c>
      <c r="U249" s="6">
        <f t="shared" si="66"/>
        <v>14.3100000000004</v>
      </c>
      <c r="V249" s="6">
        <f t="shared" si="60"/>
        <v>41.5</v>
      </c>
      <c r="W249" s="8">
        <f t="shared" ca="1" si="76"/>
        <v>0</v>
      </c>
      <c r="X249" s="8">
        <f t="shared" ca="1" si="77"/>
        <v>1</v>
      </c>
      <c r="Y249" s="8">
        <f t="shared" ca="1" si="78"/>
        <v>55.8100000000004</v>
      </c>
      <c r="Z249" s="8">
        <f t="shared" ca="1" si="79"/>
        <v>4702.4099999999853</v>
      </c>
    </row>
    <row r="250" spans="1:26" x14ac:dyDescent="0.2">
      <c r="A250" s="2">
        <v>38719</v>
      </c>
      <c r="B250" s="1">
        <v>6457.61</v>
      </c>
      <c r="C250" s="1">
        <v>6492.92</v>
      </c>
      <c r="D250" s="1">
        <v>6424.03</v>
      </c>
      <c r="E250" s="1">
        <v>6462.06</v>
      </c>
      <c r="F250" s="1">
        <v>4678400</v>
      </c>
      <c r="G250" s="5">
        <f t="shared" si="61"/>
        <v>0</v>
      </c>
      <c r="H250" s="5">
        <f t="shared" si="62"/>
        <v>124.3100000000004</v>
      </c>
      <c r="I250" s="5">
        <f t="shared" si="63"/>
        <v>0</v>
      </c>
      <c r="J250" s="5">
        <f t="shared" si="64"/>
        <v>124.3100000000004</v>
      </c>
      <c r="K250" s="5">
        <f t="shared" ca="1" si="70"/>
        <v>22.819395258407933</v>
      </c>
      <c r="L250" s="5">
        <f t="shared" ca="1" si="71"/>
        <v>16.885429586310376</v>
      </c>
      <c r="M250" s="5">
        <f t="shared" si="65"/>
        <v>124.3100000000004</v>
      </c>
      <c r="N250" s="5">
        <f t="shared" ca="1" si="67"/>
        <v>14.945200477031987</v>
      </c>
      <c r="O250" s="5">
        <f t="shared" ca="1" si="72"/>
        <v>70.815533106502642</v>
      </c>
      <c r="P250" s="5">
        <f t="shared" ca="1" si="68"/>
        <v>32.223714568509742</v>
      </c>
      <c r="Q250" s="5">
        <f t="shared" ca="1" si="69"/>
        <v>23.844245528612522</v>
      </c>
      <c r="R250" s="5">
        <f t="shared" ca="1" si="75"/>
        <v>34.89701005174453</v>
      </c>
      <c r="S250" s="5">
        <f t="shared" si="73"/>
        <v>25</v>
      </c>
      <c r="T250" s="5">
        <f t="shared" ca="1" si="74"/>
        <v>0</v>
      </c>
      <c r="U250" s="6">
        <f t="shared" si="66"/>
        <v>-90.730000000000473</v>
      </c>
      <c r="V250" s="6">
        <f t="shared" si="60"/>
        <v>-4.4500000000007276</v>
      </c>
      <c r="W250" s="8">
        <f t="shared" ca="1" si="76"/>
        <v>0</v>
      </c>
      <c r="X250" s="8">
        <f t="shared" ca="1" si="77"/>
        <v>1</v>
      </c>
      <c r="Y250" s="8">
        <f t="shared" ca="1" si="78"/>
        <v>-95.180000000001201</v>
      </c>
      <c r="Z250" s="8">
        <f t="shared" ca="1" si="79"/>
        <v>4607.2299999999841</v>
      </c>
    </row>
    <row r="251" spans="1:26" x14ac:dyDescent="0.2">
      <c r="A251" s="2">
        <v>38720</v>
      </c>
      <c r="B251" s="1">
        <v>6476.2</v>
      </c>
      <c r="C251" s="1">
        <v>6591.77</v>
      </c>
      <c r="D251" s="1">
        <v>6457.09</v>
      </c>
      <c r="E251" s="1">
        <v>6591.77</v>
      </c>
      <c r="F251" s="1">
        <v>5181400</v>
      </c>
      <c r="G251" s="5">
        <f t="shared" si="61"/>
        <v>98.850000000000364</v>
      </c>
      <c r="H251" s="5">
        <f t="shared" si="62"/>
        <v>0</v>
      </c>
      <c r="I251" s="5">
        <f t="shared" si="63"/>
        <v>98.850000000000364</v>
      </c>
      <c r="J251" s="5">
        <f t="shared" si="64"/>
        <v>0</v>
      </c>
      <c r="K251" s="5">
        <f t="shared" ca="1" si="70"/>
        <v>28.250152739950249</v>
      </c>
      <c r="L251" s="5">
        <f t="shared" ca="1" si="71"/>
        <v>15.679327473002491</v>
      </c>
      <c r="M251" s="5">
        <f t="shared" si="65"/>
        <v>134.68000000000029</v>
      </c>
      <c r="N251" s="5">
        <f t="shared" ca="1" si="67"/>
        <v>28.615920803090255</v>
      </c>
      <c r="O251" s="5">
        <f t="shared" ca="1" si="72"/>
        <v>75.377280741752472</v>
      </c>
      <c r="P251" s="5">
        <f t="shared" ca="1" si="68"/>
        <v>37.478338913202684</v>
      </c>
      <c r="Q251" s="5">
        <f t="shared" ca="1" si="69"/>
        <v>20.801131745148645</v>
      </c>
      <c r="R251" s="5">
        <f t="shared" ca="1" si="75"/>
        <v>34.448360819697797</v>
      </c>
      <c r="S251" s="5">
        <f t="shared" si="73"/>
        <v>25</v>
      </c>
      <c r="T251" s="5">
        <f t="shared" ca="1" si="74"/>
        <v>0</v>
      </c>
      <c r="U251" s="6">
        <f t="shared" si="66"/>
        <v>14.139999999999418</v>
      </c>
      <c r="V251" s="6">
        <f t="shared" si="60"/>
        <v>-115.57000000000062</v>
      </c>
      <c r="W251" s="8">
        <f t="shared" ca="1" si="76"/>
        <v>0</v>
      </c>
      <c r="X251" s="8">
        <f t="shared" ca="1" si="77"/>
        <v>1</v>
      </c>
      <c r="Y251" s="8">
        <f t="shared" ca="1" si="78"/>
        <v>-101.4300000000012</v>
      </c>
      <c r="Z251" s="8">
        <f t="shared" ca="1" si="79"/>
        <v>4505.7999999999829</v>
      </c>
    </row>
    <row r="252" spans="1:26" x14ac:dyDescent="0.2">
      <c r="A252" s="2">
        <v>38721</v>
      </c>
      <c r="B252" s="1">
        <v>6658.32</v>
      </c>
      <c r="C252" s="1">
        <v>6670.96</v>
      </c>
      <c r="D252" s="1">
        <v>6579.66</v>
      </c>
      <c r="E252" s="1">
        <v>6616.44</v>
      </c>
      <c r="F252" s="1">
        <v>5884200</v>
      </c>
      <c r="G252" s="5">
        <f t="shared" si="61"/>
        <v>79.1899999999996</v>
      </c>
      <c r="H252" s="5">
        <f t="shared" si="62"/>
        <v>0</v>
      </c>
      <c r="I252" s="5">
        <f t="shared" si="63"/>
        <v>79.1899999999996</v>
      </c>
      <c r="J252" s="5">
        <f t="shared" si="64"/>
        <v>0</v>
      </c>
      <c r="K252" s="5">
        <f t="shared" ca="1" si="70"/>
        <v>31.8887132585252</v>
      </c>
      <c r="L252" s="5">
        <f t="shared" ca="1" si="71"/>
        <v>14.55937551064517</v>
      </c>
      <c r="M252" s="5">
        <f t="shared" si="65"/>
        <v>91.300000000000182</v>
      </c>
      <c r="N252" s="5">
        <f t="shared" ca="1" si="67"/>
        <v>37.309043724060125</v>
      </c>
      <c r="O252" s="5">
        <f t="shared" ca="1" si="72"/>
        <v>76.514617831627305</v>
      </c>
      <c r="P252" s="5">
        <f t="shared" ca="1" si="68"/>
        <v>41.676628809278334</v>
      </c>
      <c r="Q252" s="5">
        <f t="shared" ca="1" si="69"/>
        <v>19.028227446268513</v>
      </c>
      <c r="R252" s="5">
        <f t="shared" ca="1" si="75"/>
        <v>34.652695312866534</v>
      </c>
      <c r="S252" s="5">
        <f t="shared" si="73"/>
        <v>25</v>
      </c>
      <c r="T252" s="5">
        <f t="shared" ca="1" si="74"/>
        <v>0</v>
      </c>
      <c r="U252" s="6">
        <f t="shared" si="66"/>
        <v>66.549999999999272</v>
      </c>
      <c r="V252" s="6">
        <f t="shared" si="60"/>
        <v>41.880000000000109</v>
      </c>
      <c r="W252" s="8">
        <f t="shared" ca="1" si="76"/>
        <v>0</v>
      </c>
      <c r="X252" s="8">
        <f t="shared" ca="1" si="77"/>
        <v>1</v>
      </c>
      <c r="Y252" s="8">
        <f t="shared" ca="1" si="78"/>
        <v>108.42999999999938</v>
      </c>
      <c r="Z252" s="8">
        <f t="shared" ca="1" si="79"/>
        <v>4614.2299999999823</v>
      </c>
    </row>
    <row r="253" spans="1:26" x14ac:dyDescent="0.2">
      <c r="A253" s="2">
        <v>38722</v>
      </c>
      <c r="B253" s="1">
        <v>6669.8</v>
      </c>
      <c r="C253" s="1">
        <v>6717.12</v>
      </c>
      <c r="D253" s="1">
        <v>6666.84</v>
      </c>
      <c r="E253" s="1">
        <v>6709.87</v>
      </c>
      <c r="F253" s="1">
        <v>5822600</v>
      </c>
      <c r="G253" s="5">
        <f t="shared" si="61"/>
        <v>46.159999999999854</v>
      </c>
      <c r="H253" s="5">
        <f t="shared" si="62"/>
        <v>0</v>
      </c>
      <c r="I253" s="5">
        <f t="shared" si="63"/>
        <v>46.159999999999854</v>
      </c>
      <c r="J253" s="5">
        <f t="shared" si="64"/>
        <v>0</v>
      </c>
      <c r="K253" s="5">
        <f t="shared" ca="1" si="70"/>
        <v>32.908090882916248</v>
      </c>
      <c r="L253" s="5">
        <f t="shared" ca="1" si="71"/>
        <v>13.519420117027659</v>
      </c>
      <c r="M253" s="5">
        <f t="shared" si="65"/>
        <v>100.68000000000029</v>
      </c>
      <c r="N253" s="5">
        <f t="shared" ca="1" si="67"/>
        <v>41.761167782421104</v>
      </c>
      <c r="O253" s="5">
        <f t="shared" ca="1" si="72"/>
        <v>78.240716557939663</v>
      </c>
      <c r="P253" s="5">
        <f t="shared" ca="1" si="68"/>
        <v>42.06005815213463</v>
      </c>
      <c r="Q253" s="5">
        <f t="shared" ca="1" si="69"/>
        <v>17.279264188507415</v>
      </c>
      <c r="R253" s="5">
        <f t="shared" ca="1" si="75"/>
        <v>35.16044334640614</v>
      </c>
      <c r="S253" s="5">
        <f t="shared" si="73"/>
        <v>25</v>
      </c>
      <c r="T253" s="5">
        <f t="shared" ca="1" si="74"/>
        <v>0</v>
      </c>
      <c r="U253" s="6">
        <f t="shared" si="66"/>
        <v>53.360000000000582</v>
      </c>
      <c r="V253" s="6">
        <f t="shared" si="60"/>
        <v>-40.069999999999709</v>
      </c>
      <c r="W253" s="8">
        <f t="shared" ca="1" si="76"/>
        <v>0</v>
      </c>
      <c r="X253" s="8">
        <f t="shared" ca="1" si="77"/>
        <v>1</v>
      </c>
      <c r="Y253" s="8">
        <f t="shared" ca="1" si="78"/>
        <v>13.290000000000873</v>
      </c>
      <c r="Z253" s="8">
        <f t="shared" ca="1" si="79"/>
        <v>4627.5199999999832</v>
      </c>
    </row>
    <row r="254" spans="1:26" x14ac:dyDescent="0.2">
      <c r="A254" s="2">
        <v>38723</v>
      </c>
      <c r="B254" s="1">
        <v>6757.41</v>
      </c>
      <c r="C254" s="1">
        <v>6761.01</v>
      </c>
      <c r="D254" s="1">
        <v>6676.65</v>
      </c>
      <c r="E254" s="1">
        <v>6694.82</v>
      </c>
      <c r="F254" s="1">
        <v>5881400</v>
      </c>
      <c r="G254" s="5">
        <f t="shared" si="61"/>
        <v>43.890000000000327</v>
      </c>
      <c r="H254" s="5">
        <f t="shared" si="62"/>
        <v>0</v>
      </c>
      <c r="I254" s="5">
        <f t="shared" si="63"/>
        <v>43.890000000000327</v>
      </c>
      <c r="J254" s="5">
        <f t="shared" si="64"/>
        <v>0</v>
      </c>
      <c r="K254" s="5">
        <f t="shared" ca="1" si="70"/>
        <v>33.692512962707966</v>
      </c>
      <c r="L254" s="5">
        <f t="shared" ca="1" si="71"/>
        <v>12.553747251525683</v>
      </c>
      <c r="M254" s="5">
        <f t="shared" si="65"/>
        <v>84.360000000000582</v>
      </c>
      <c r="N254" s="5">
        <f t="shared" ca="1" si="67"/>
        <v>45.709135426860321</v>
      </c>
      <c r="O254" s="5">
        <f t="shared" ca="1" si="72"/>
        <v>78.677808232372584</v>
      </c>
      <c r="P254" s="5">
        <f t="shared" ca="1" si="68"/>
        <v>42.823400549235082</v>
      </c>
      <c r="Q254" s="5">
        <f t="shared" ca="1" si="69"/>
        <v>15.955893451490871</v>
      </c>
      <c r="R254" s="5">
        <f t="shared" ca="1" si="75"/>
        <v>35.913921352152869</v>
      </c>
      <c r="S254" s="5">
        <f t="shared" si="73"/>
        <v>25</v>
      </c>
      <c r="T254" s="5">
        <f t="shared" ca="1" si="74"/>
        <v>0</v>
      </c>
      <c r="U254" s="6">
        <f t="shared" si="66"/>
        <v>47.539999999999964</v>
      </c>
      <c r="V254" s="6">
        <f t="shared" si="60"/>
        <v>62.590000000000146</v>
      </c>
      <c r="W254" s="8">
        <f t="shared" ca="1" si="76"/>
        <v>0</v>
      </c>
      <c r="X254" s="8">
        <f t="shared" ca="1" si="77"/>
        <v>1</v>
      </c>
      <c r="Y254" s="8">
        <f t="shared" ca="1" si="78"/>
        <v>110.13000000000011</v>
      </c>
      <c r="Z254" s="8">
        <f t="shared" ca="1" si="79"/>
        <v>4737.6499999999833</v>
      </c>
    </row>
    <row r="255" spans="1:26" x14ac:dyDescent="0.2">
      <c r="A255" s="2">
        <v>38726</v>
      </c>
      <c r="B255" s="1">
        <v>6752.09</v>
      </c>
      <c r="C255" s="1">
        <v>6763.86</v>
      </c>
      <c r="D255" s="1">
        <v>6708.59</v>
      </c>
      <c r="E255" s="1">
        <v>6742.39</v>
      </c>
      <c r="F255" s="1">
        <v>5345200</v>
      </c>
      <c r="G255" s="5">
        <f t="shared" si="61"/>
        <v>2.8499999999994543</v>
      </c>
      <c r="H255" s="5">
        <f t="shared" si="62"/>
        <v>0</v>
      </c>
      <c r="I255" s="5">
        <f t="shared" si="63"/>
        <v>2.8499999999994543</v>
      </c>
      <c r="J255" s="5">
        <f t="shared" si="64"/>
        <v>0</v>
      </c>
      <c r="K255" s="5">
        <f t="shared" ca="1" si="70"/>
        <v>31.489476322514498</v>
      </c>
      <c r="L255" s="5">
        <f t="shared" ca="1" si="71"/>
        <v>11.657051019273849</v>
      </c>
      <c r="M255" s="5">
        <f t="shared" si="65"/>
        <v>69.039999999999964</v>
      </c>
      <c r="N255" s="5">
        <f t="shared" ca="1" si="67"/>
        <v>45.965287417308588</v>
      </c>
      <c r="O255" s="5">
        <f t="shared" ca="1" si="72"/>
        <v>77.989393358631688</v>
      </c>
      <c r="P255" s="5">
        <f t="shared" ca="1" si="68"/>
        <v>40.376614006613906</v>
      </c>
      <c r="Q255" s="5">
        <f t="shared" ca="1" si="69"/>
        <v>14.946969731729135</v>
      </c>
      <c r="R255" s="5">
        <f t="shared" ca="1" si="75"/>
        <v>36.631876071092563</v>
      </c>
      <c r="S255" s="5">
        <f t="shared" si="73"/>
        <v>25</v>
      </c>
      <c r="T255" s="5">
        <f t="shared" ca="1" si="74"/>
        <v>0</v>
      </c>
      <c r="U255" s="6">
        <f t="shared" si="66"/>
        <v>57.270000000000437</v>
      </c>
      <c r="V255" s="6">
        <f t="shared" si="60"/>
        <v>9.6999999999998181</v>
      </c>
      <c r="W255" s="8">
        <f t="shared" ca="1" si="76"/>
        <v>0</v>
      </c>
      <c r="X255" s="8">
        <f t="shared" ca="1" si="77"/>
        <v>1</v>
      </c>
      <c r="Y255" s="8">
        <f t="shared" ca="1" si="78"/>
        <v>66.970000000000255</v>
      </c>
      <c r="Z255" s="8">
        <f t="shared" ca="1" si="79"/>
        <v>4804.6199999999835</v>
      </c>
    </row>
    <row r="256" spans="1:26" x14ac:dyDescent="0.2">
      <c r="A256" s="2">
        <v>38727</v>
      </c>
      <c r="B256" s="1">
        <v>6751.56</v>
      </c>
      <c r="C256" s="1">
        <v>6751.56</v>
      </c>
      <c r="D256" s="1">
        <v>6678.84</v>
      </c>
      <c r="E256" s="1">
        <v>6707.4</v>
      </c>
      <c r="F256" s="1">
        <v>4453600</v>
      </c>
      <c r="G256" s="5">
        <f t="shared" si="61"/>
        <v>0</v>
      </c>
      <c r="H256" s="5">
        <f t="shared" si="62"/>
        <v>29.75</v>
      </c>
      <c r="I256" s="5">
        <f t="shared" si="63"/>
        <v>0</v>
      </c>
      <c r="J256" s="5">
        <f t="shared" si="64"/>
        <v>29.75</v>
      </c>
      <c r="K256" s="5">
        <f t="shared" ca="1" si="70"/>
        <v>29.240228013763463</v>
      </c>
      <c r="L256" s="5">
        <f t="shared" ca="1" si="71"/>
        <v>12.949404517897147</v>
      </c>
      <c r="M256" s="5">
        <f t="shared" si="65"/>
        <v>72.720000000000255</v>
      </c>
      <c r="N256" s="5">
        <f t="shared" ca="1" si="67"/>
        <v>38.61333346205636</v>
      </c>
      <c r="O256" s="5">
        <f t="shared" ca="1" si="72"/>
        <v>77.613008118729439</v>
      </c>
      <c r="P256" s="5">
        <f t="shared" ca="1" si="68"/>
        <v>37.674390830249578</v>
      </c>
      <c r="Q256" s="5">
        <f t="shared" ca="1" si="69"/>
        <v>16.684580113281573</v>
      </c>
      <c r="R256" s="5">
        <f t="shared" ca="1" si="75"/>
        <v>36.773408741875691</v>
      </c>
      <c r="S256" s="5">
        <f t="shared" si="73"/>
        <v>25</v>
      </c>
      <c r="T256" s="5">
        <f t="shared" ca="1" si="74"/>
        <v>0</v>
      </c>
      <c r="U256" s="6">
        <f t="shared" si="66"/>
        <v>9.1700000000000728</v>
      </c>
      <c r="V256" s="6">
        <f t="shared" si="60"/>
        <v>44.160000000000764</v>
      </c>
      <c r="W256" s="8">
        <f t="shared" ca="1" si="76"/>
        <v>0</v>
      </c>
      <c r="X256" s="8">
        <f t="shared" ca="1" si="77"/>
        <v>1</v>
      </c>
      <c r="Y256" s="8">
        <f t="shared" ca="1" si="78"/>
        <v>53.330000000000837</v>
      </c>
      <c r="Z256" s="8">
        <f t="shared" ca="1" si="79"/>
        <v>4857.9499999999844</v>
      </c>
    </row>
    <row r="257" spans="1:26" x14ac:dyDescent="0.2">
      <c r="A257" s="2">
        <v>38728</v>
      </c>
      <c r="B257" s="1">
        <v>6702.47</v>
      </c>
      <c r="C257" s="1">
        <v>6741.92</v>
      </c>
      <c r="D257" s="1">
        <v>6650.61</v>
      </c>
      <c r="E257" s="1">
        <v>6735.89</v>
      </c>
      <c r="F257" s="1">
        <v>5109000</v>
      </c>
      <c r="G257" s="5">
        <f t="shared" si="61"/>
        <v>0</v>
      </c>
      <c r="H257" s="5">
        <f t="shared" si="62"/>
        <v>28.230000000000473</v>
      </c>
      <c r="I257" s="5">
        <f t="shared" si="63"/>
        <v>0</v>
      </c>
      <c r="J257" s="5">
        <f t="shared" si="64"/>
        <v>28.230000000000473</v>
      </c>
      <c r="K257" s="5">
        <f t="shared" ca="1" si="70"/>
        <v>27.151640298494645</v>
      </c>
      <c r="L257" s="5">
        <f t="shared" ca="1" si="71"/>
        <v>14.04087562376167</v>
      </c>
      <c r="M257" s="5">
        <f t="shared" si="65"/>
        <v>91.3100000000004</v>
      </c>
      <c r="N257" s="5">
        <f t="shared" ca="1" si="67"/>
        <v>31.828025992578983</v>
      </c>
      <c r="O257" s="5">
        <f t="shared" ca="1" si="72"/>
        <v>78.591364681677362</v>
      </c>
      <c r="P257" s="5">
        <f t="shared" ca="1" si="68"/>
        <v>34.547867196947564</v>
      </c>
      <c r="Q257" s="5">
        <f t="shared" ca="1" si="69"/>
        <v>17.865672241005292</v>
      </c>
      <c r="R257" s="5">
        <f t="shared" ca="1" si="75"/>
        <v>36.420167116925924</v>
      </c>
      <c r="S257" s="5">
        <f t="shared" si="73"/>
        <v>25</v>
      </c>
      <c r="T257" s="5">
        <f t="shared" ca="1" si="74"/>
        <v>0</v>
      </c>
      <c r="U257" s="6">
        <f t="shared" si="66"/>
        <v>-4.9299999999993815</v>
      </c>
      <c r="V257" s="6">
        <f t="shared" si="60"/>
        <v>-33.420000000000073</v>
      </c>
      <c r="W257" s="8">
        <f t="shared" ca="1" si="76"/>
        <v>0</v>
      </c>
      <c r="X257" s="8">
        <f t="shared" ca="1" si="77"/>
        <v>1</v>
      </c>
      <c r="Y257" s="8">
        <f t="shared" ca="1" si="78"/>
        <v>-38.349999999999454</v>
      </c>
      <c r="Z257" s="8">
        <f t="shared" ca="1" si="79"/>
        <v>4819.5999999999849</v>
      </c>
    </row>
    <row r="258" spans="1:26" x14ac:dyDescent="0.2">
      <c r="A258" s="2">
        <v>38729</v>
      </c>
      <c r="B258" s="1">
        <v>6782.15</v>
      </c>
      <c r="C258" s="1">
        <v>6797.2</v>
      </c>
      <c r="D258" s="1">
        <v>6725.57</v>
      </c>
      <c r="E258" s="1">
        <v>6725.61</v>
      </c>
      <c r="F258" s="1">
        <v>5927800</v>
      </c>
      <c r="G258" s="5">
        <f t="shared" si="61"/>
        <v>55.279999999999745</v>
      </c>
      <c r="H258" s="5">
        <f t="shared" si="62"/>
        <v>0</v>
      </c>
      <c r="I258" s="5">
        <f t="shared" si="63"/>
        <v>55.279999999999745</v>
      </c>
      <c r="J258" s="5">
        <f t="shared" si="64"/>
        <v>0</v>
      </c>
      <c r="K258" s="5">
        <f t="shared" ca="1" si="70"/>
        <v>29.160808848602148</v>
      </c>
      <c r="L258" s="5">
        <f t="shared" ca="1" si="71"/>
        <v>13.037955936350121</v>
      </c>
      <c r="M258" s="5">
        <f t="shared" si="65"/>
        <v>71.630000000000109</v>
      </c>
      <c r="N258" s="5">
        <f t="shared" ca="1" si="67"/>
        <v>38.206930924199241</v>
      </c>
      <c r="O258" s="5">
        <f t="shared" ca="1" si="72"/>
        <v>78.094124347271844</v>
      </c>
      <c r="P258" s="5">
        <f t="shared" ca="1" si="68"/>
        <v>37.340592640399919</v>
      </c>
      <c r="Q258" s="5">
        <f t="shared" ca="1" si="69"/>
        <v>16.695181673812559</v>
      </c>
      <c r="R258" s="5">
        <f t="shared" ca="1" si="75"/>
        <v>36.547793103159734</v>
      </c>
      <c r="S258" s="5">
        <f t="shared" si="73"/>
        <v>25</v>
      </c>
      <c r="T258" s="5">
        <f t="shared" ca="1" si="74"/>
        <v>0</v>
      </c>
      <c r="U258" s="6">
        <f t="shared" si="66"/>
        <v>46.259999999999309</v>
      </c>
      <c r="V258" s="6">
        <f t="shared" si="60"/>
        <v>56.539999999999964</v>
      </c>
      <c r="W258" s="8">
        <f t="shared" ca="1" si="76"/>
        <v>0</v>
      </c>
      <c r="X258" s="8">
        <f t="shared" ca="1" si="77"/>
        <v>1</v>
      </c>
      <c r="Y258" s="8">
        <f t="shared" ca="1" si="78"/>
        <v>102.79999999999927</v>
      </c>
      <c r="Z258" s="8">
        <f t="shared" ca="1" si="79"/>
        <v>4922.3999999999842</v>
      </c>
    </row>
    <row r="259" spans="1:26" x14ac:dyDescent="0.2">
      <c r="A259" s="2">
        <v>38730</v>
      </c>
      <c r="B259" s="1">
        <v>6729.58</v>
      </c>
      <c r="C259" s="1">
        <v>6729.58</v>
      </c>
      <c r="D259" s="1">
        <v>6669.64</v>
      </c>
      <c r="E259" s="1">
        <v>6682.35</v>
      </c>
      <c r="F259" s="1">
        <v>3789200</v>
      </c>
      <c r="G259" s="5">
        <f t="shared" si="61"/>
        <v>0</v>
      </c>
      <c r="H259" s="5">
        <f t="shared" si="62"/>
        <v>55.929999999999382</v>
      </c>
      <c r="I259" s="5">
        <f t="shared" si="63"/>
        <v>0</v>
      </c>
      <c r="J259" s="5">
        <f t="shared" si="64"/>
        <v>55.929999999999382</v>
      </c>
      <c r="K259" s="5">
        <f t="shared" ca="1" si="70"/>
        <v>27.077893930844851</v>
      </c>
      <c r="L259" s="5">
        <f t="shared" ca="1" si="71"/>
        <v>16.101673369467925</v>
      </c>
      <c r="M259" s="5">
        <f t="shared" si="65"/>
        <v>59.9399999999996</v>
      </c>
      <c r="N259" s="5">
        <f t="shared" ca="1" si="67"/>
        <v>25.419941068509555</v>
      </c>
      <c r="O259" s="5">
        <f t="shared" ca="1" si="72"/>
        <v>76.797401179609551</v>
      </c>
      <c r="P259" s="5">
        <f t="shared" ca="1" si="68"/>
        <v>35.258867507139414</v>
      </c>
      <c r="Q259" s="5">
        <f t="shared" ca="1" si="69"/>
        <v>20.966430012143526</v>
      </c>
      <c r="R259" s="5">
        <f t="shared" ca="1" si="75"/>
        <v>35.75294652925615</v>
      </c>
      <c r="S259" s="5">
        <f t="shared" si="73"/>
        <v>25</v>
      </c>
      <c r="T259" s="5">
        <f t="shared" ca="1" si="74"/>
        <v>0</v>
      </c>
      <c r="U259" s="6">
        <f t="shared" si="66"/>
        <v>3.9700000000002547</v>
      </c>
      <c r="V259" s="6">
        <f t="shared" si="60"/>
        <v>47.229999999999563</v>
      </c>
      <c r="W259" s="8">
        <f t="shared" ca="1" si="76"/>
        <v>0</v>
      </c>
      <c r="X259" s="8">
        <f t="shared" ca="1" si="77"/>
        <v>1</v>
      </c>
      <c r="Y259" s="8">
        <f t="shared" ca="1" si="78"/>
        <v>51.199999999999818</v>
      </c>
      <c r="Z259" s="8">
        <f t="shared" ca="1" si="79"/>
        <v>4973.599999999984</v>
      </c>
    </row>
    <row r="260" spans="1:26" x14ac:dyDescent="0.2">
      <c r="A260" s="2">
        <v>38733</v>
      </c>
      <c r="B260" s="1">
        <v>6680.88</v>
      </c>
      <c r="C260" s="1">
        <v>6733.52</v>
      </c>
      <c r="D260" s="1">
        <v>6664.8</v>
      </c>
      <c r="E260" s="1">
        <v>6724.18</v>
      </c>
      <c r="F260" s="1">
        <v>3073600</v>
      </c>
      <c r="G260" s="5">
        <f t="shared" si="61"/>
        <v>3.9400000000005093</v>
      </c>
      <c r="H260" s="5">
        <f t="shared" si="62"/>
        <v>4.8400000000001455</v>
      </c>
      <c r="I260" s="5">
        <f t="shared" si="63"/>
        <v>0</v>
      </c>
      <c r="J260" s="5">
        <f t="shared" si="64"/>
        <v>4.8400000000001455</v>
      </c>
      <c r="K260" s="5">
        <f t="shared" ca="1" si="70"/>
        <v>25.143758650070222</v>
      </c>
      <c r="L260" s="5">
        <f t="shared" ca="1" si="71"/>
        <v>15.297268128791655</v>
      </c>
      <c r="M260" s="5">
        <f t="shared" si="65"/>
        <v>68.720000000000255</v>
      </c>
      <c r="N260" s="5">
        <f t="shared" ca="1" si="67"/>
        <v>24.347775775132472</v>
      </c>
      <c r="O260" s="5">
        <f t="shared" ca="1" si="72"/>
        <v>76.220443952494605</v>
      </c>
      <c r="P260" s="5">
        <f t="shared" ca="1" si="68"/>
        <v>32.988208079372249</v>
      </c>
      <c r="Q260" s="5">
        <f t="shared" ca="1" si="69"/>
        <v>20.069770438920401</v>
      </c>
      <c r="R260" s="5">
        <f t="shared" ca="1" si="75"/>
        <v>34.938291475390173</v>
      </c>
      <c r="S260" s="5">
        <f t="shared" si="73"/>
        <v>25</v>
      </c>
      <c r="T260" s="5">
        <f t="shared" ca="1" si="74"/>
        <v>0</v>
      </c>
      <c r="U260" s="6">
        <f t="shared" si="66"/>
        <v>-1.4700000000002547</v>
      </c>
      <c r="V260" s="6">
        <f t="shared" ref="V260:V323" si="80">B260-E260</f>
        <v>-43.300000000000182</v>
      </c>
      <c r="W260" s="8">
        <f t="shared" ca="1" si="76"/>
        <v>0</v>
      </c>
      <c r="X260" s="8">
        <f t="shared" ca="1" si="77"/>
        <v>1</v>
      </c>
      <c r="Y260" s="8">
        <f t="shared" ca="1" si="78"/>
        <v>-44.770000000000437</v>
      </c>
      <c r="Z260" s="8">
        <f t="shared" ca="1" si="79"/>
        <v>4928.8299999999836</v>
      </c>
    </row>
    <row r="261" spans="1:26" x14ac:dyDescent="0.2">
      <c r="A261" s="2">
        <v>38734</v>
      </c>
      <c r="B261" s="1">
        <v>6752.24</v>
      </c>
      <c r="C261" s="1">
        <v>6775.73</v>
      </c>
      <c r="D261" s="1">
        <v>6711.04</v>
      </c>
      <c r="E261" s="1">
        <v>6711.04</v>
      </c>
      <c r="F261" s="1">
        <v>3884800</v>
      </c>
      <c r="G261" s="5">
        <f t="shared" ref="G261:G324" si="81">IF((C261-C260) &gt; 0, (C261-C260), 0)</f>
        <v>42.209999999999127</v>
      </c>
      <c r="H261" s="5">
        <f t="shared" ref="H261:H324" si="82">IF((D260-D261) &gt; 0,(D260 - D261), 0)</f>
        <v>0</v>
      </c>
      <c r="I261" s="5">
        <f t="shared" ref="I261:I324" si="83">IF(G261&gt;H261,G261,0)</f>
        <v>42.209999999999127</v>
      </c>
      <c r="J261" s="5">
        <f t="shared" ref="J261:J324" si="84" xml:space="preserve"> IF(H261&gt;G261, H261, 0)</f>
        <v>0</v>
      </c>
      <c r="K261" s="5">
        <f t="shared" ca="1" si="70"/>
        <v>26.362775889350857</v>
      </c>
      <c r="L261" s="5">
        <f t="shared" ca="1" si="71"/>
        <v>14.204606119592253</v>
      </c>
      <c r="M261" s="5">
        <f t="shared" ref="M261:M324" si="85">MAX(ABS(C261-D261),ABS(C261-E260), ABS(D261-E260))</f>
        <v>64.6899999999996</v>
      </c>
      <c r="N261" s="5">
        <f t="shared" ca="1" si="67"/>
        <v>29.970309070174476</v>
      </c>
      <c r="O261" s="5">
        <f t="shared" ca="1" si="72"/>
        <v>75.396840813030678</v>
      </c>
      <c r="P261" s="5">
        <f t="shared" ca="1" si="68"/>
        <v>34.965358767120428</v>
      </c>
      <c r="Q261" s="5">
        <f t="shared" ca="1" si="69"/>
        <v>18.839789527543836</v>
      </c>
      <c r="R261" s="5">
        <f t="shared" ca="1" si="75"/>
        <v>34.583435589303342</v>
      </c>
      <c r="S261" s="5">
        <f t="shared" si="73"/>
        <v>25</v>
      </c>
      <c r="T261" s="5">
        <f t="shared" ca="1" si="74"/>
        <v>0</v>
      </c>
      <c r="U261" s="6">
        <f t="shared" ref="U261:U324" si="86">B261-E260</f>
        <v>28.059999999999491</v>
      </c>
      <c r="V261" s="6">
        <f t="shared" si="80"/>
        <v>41.199999999999818</v>
      </c>
      <c r="W261" s="8">
        <f t="shared" ca="1" si="76"/>
        <v>0</v>
      </c>
      <c r="X261" s="8">
        <f t="shared" ca="1" si="77"/>
        <v>1</v>
      </c>
      <c r="Y261" s="8">
        <f t="shared" ca="1" si="78"/>
        <v>69.259999999999309</v>
      </c>
      <c r="Z261" s="8">
        <f t="shared" ca="1" si="79"/>
        <v>4998.0899999999829</v>
      </c>
    </row>
    <row r="262" spans="1:26" x14ac:dyDescent="0.2">
      <c r="A262" s="2">
        <v>38735</v>
      </c>
      <c r="B262" s="1">
        <v>6620.77</v>
      </c>
      <c r="C262" s="1">
        <v>6629.44</v>
      </c>
      <c r="D262" s="1">
        <v>6467.73</v>
      </c>
      <c r="E262" s="1">
        <v>6498.92</v>
      </c>
      <c r="F262" s="1">
        <v>4589800</v>
      </c>
      <c r="G262" s="5">
        <f t="shared" si="81"/>
        <v>0</v>
      </c>
      <c r="H262" s="5">
        <f t="shared" si="82"/>
        <v>243.3100000000004</v>
      </c>
      <c r="I262" s="5">
        <f t="shared" si="83"/>
        <v>0</v>
      </c>
      <c r="J262" s="5">
        <f t="shared" si="84"/>
        <v>243.3100000000004</v>
      </c>
      <c r="K262" s="5">
        <f t="shared" ca="1" si="70"/>
        <v>24.479720468682938</v>
      </c>
      <c r="L262" s="5">
        <f t="shared" ca="1" si="71"/>
        <v>30.569277111049978</v>
      </c>
      <c r="M262" s="5">
        <f t="shared" si="85"/>
        <v>243.3100000000004</v>
      </c>
      <c r="N262" s="5">
        <f t="shared" ca="1" si="67"/>
        <v>11.062066359241026</v>
      </c>
      <c r="O262" s="5">
        <f t="shared" ca="1" si="72"/>
        <v>87.39063789781423</v>
      </c>
      <c r="P262" s="5">
        <f t="shared" ca="1" si="68"/>
        <v>28.011834056305947</v>
      </c>
      <c r="Q262" s="5">
        <f t="shared" ca="1" si="69"/>
        <v>34.980036587894688</v>
      </c>
      <c r="R262" s="5">
        <f t="shared" ca="1" si="75"/>
        <v>32.903337787156033</v>
      </c>
      <c r="S262" s="5">
        <f t="shared" si="73"/>
        <v>25</v>
      </c>
      <c r="T262" s="5">
        <f t="shared" ca="1" si="74"/>
        <v>-1</v>
      </c>
      <c r="U262" s="6">
        <f t="shared" si="86"/>
        <v>-90.269999999999527</v>
      </c>
      <c r="V262" s="6">
        <f t="shared" si="80"/>
        <v>121.85000000000036</v>
      </c>
      <c r="W262" s="8">
        <f t="shared" ca="1" si="76"/>
        <v>-1</v>
      </c>
      <c r="X262" s="8">
        <f t="shared" ca="1" si="77"/>
        <v>1</v>
      </c>
      <c r="Y262" s="8">
        <f t="shared" ca="1" si="78"/>
        <v>31.580000000000837</v>
      </c>
      <c r="Z262" s="8">
        <f t="shared" ca="1" si="79"/>
        <v>5029.6699999999837</v>
      </c>
    </row>
    <row r="263" spans="1:26" x14ac:dyDescent="0.2">
      <c r="A263" s="2">
        <v>38736</v>
      </c>
      <c r="B263" s="1">
        <v>6514.71</v>
      </c>
      <c r="C263" s="1">
        <v>6545.89</v>
      </c>
      <c r="D263" s="1">
        <v>6442.78</v>
      </c>
      <c r="E263" s="1">
        <v>6512.29</v>
      </c>
      <c r="F263" s="1">
        <v>3896800</v>
      </c>
      <c r="G263" s="5">
        <f t="shared" si="81"/>
        <v>0</v>
      </c>
      <c r="H263" s="5">
        <f t="shared" si="82"/>
        <v>24.949999999999818</v>
      </c>
      <c r="I263" s="5">
        <f t="shared" si="83"/>
        <v>0</v>
      </c>
      <c r="J263" s="5">
        <f t="shared" si="84"/>
        <v>24.949999999999818</v>
      </c>
      <c r="K263" s="5">
        <f t="shared" ca="1" si="70"/>
        <v>22.731169006634158</v>
      </c>
      <c r="L263" s="5">
        <f t="shared" ca="1" si="71"/>
        <v>30.167900174546393</v>
      </c>
      <c r="M263" s="5">
        <f t="shared" si="85"/>
        <v>103.11000000000058</v>
      </c>
      <c r="N263" s="5">
        <f t="shared" ca="1" si="67"/>
        <v>14.058340313023765</v>
      </c>
      <c r="O263" s="5">
        <f t="shared" ca="1" si="72"/>
        <v>88.513449476541822</v>
      </c>
      <c r="P263" s="5">
        <f t="shared" ca="1" si="68"/>
        <v>25.681033945760369</v>
      </c>
      <c r="Q263" s="5">
        <f t="shared" ca="1" si="69"/>
        <v>34.082843175761226</v>
      </c>
      <c r="R263" s="5">
        <f t="shared" ca="1" si="75"/>
        <v>31.557266539003727</v>
      </c>
      <c r="S263" s="5">
        <f t="shared" si="73"/>
        <v>25</v>
      </c>
      <c r="T263" s="5">
        <f t="shared" ca="1" si="74"/>
        <v>0</v>
      </c>
      <c r="U263" s="6">
        <f t="shared" si="86"/>
        <v>15.789999999999964</v>
      </c>
      <c r="V263" s="6">
        <f t="shared" si="80"/>
        <v>2.4200000000000728</v>
      </c>
      <c r="W263" s="8">
        <f t="shared" ca="1" si="76"/>
        <v>0</v>
      </c>
      <c r="X263" s="8">
        <f t="shared" ca="1" si="77"/>
        <v>0</v>
      </c>
      <c r="Y263" s="8">
        <f t="shared" ca="1" si="78"/>
        <v>15.789999999999964</v>
      </c>
      <c r="Z263" s="8">
        <f t="shared" ca="1" si="79"/>
        <v>5045.4599999999837</v>
      </c>
    </row>
    <row r="264" spans="1:26" x14ac:dyDescent="0.2">
      <c r="A264" s="2">
        <v>38737</v>
      </c>
      <c r="B264" s="1">
        <v>6571.64</v>
      </c>
      <c r="C264" s="1">
        <v>6571.64</v>
      </c>
      <c r="D264" s="1">
        <v>6475.3</v>
      </c>
      <c r="E264" s="1">
        <v>6486.63</v>
      </c>
      <c r="F264" s="1">
        <v>2899800</v>
      </c>
      <c r="G264" s="5">
        <f t="shared" si="81"/>
        <v>25.75</v>
      </c>
      <c r="H264" s="5">
        <f t="shared" si="82"/>
        <v>0</v>
      </c>
      <c r="I264" s="5">
        <f t="shared" si="83"/>
        <v>25.75</v>
      </c>
      <c r="J264" s="5">
        <f t="shared" si="84"/>
        <v>0</v>
      </c>
      <c r="K264" s="5">
        <f t="shared" ca="1" si="70"/>
        <v>22.946799791874575</v>
      </c>
      <c r="L264" s="5">
        <f t="shared" ca="1" si="71"/>
        <v>28.013050162078795</v>
      </c>
      <c r="M264" s="5">
        <f t="shared" si="85"/>
        <v>96.340000000000146</v>
      </c>
      <c r="N264" s="5">
        <f t="shared" ca="1" si="67"/>
        <v>9.9416508776654915</v>
      </c>
      <c r="O264" s="5">
        <f t="shared" ca="1" si="72"/>
        <v>89.072488799645996</v>
      </c>
      <c r="P264" s="5">
        <f t="shared" ca="1" si="68"/>
        <v>25.761938507735703</v>
      </c>
      <c r="Q264" s="5">
        <f t="shared" ca="1" si="69"/>
        <v>31.449722062992507</v>
      </c>
      <c r="R264" s="5">
        <f t="shared" ca="1" si="75"/>
        <v>30.013293991765281</v>
      </c>
      <c r="S264" s="5">
        <f t="shared" si="73"/>
        <v>25</v>
      </c>
      <c r="T264" s="5">
        <f t="shared" ca="1" si="74"/>
        <v>0</v>
      </c>
      <c r="U264" s="6">
        <f t="shared" si="86"/>
        <v>59.350000000000364</v>
      </c>
      <c r="V264" s="6">
        <f t="shared" si="80"/>
        <v>85.010000000000218</v>
      </c>
      <c r="W264" s="8">
        <f t="shared" ca="1" si="76"/>
        <v>0</v>
      </c>
      <c r="X264" s="8">
        <f t="shared" ca="1" si="77"/>
        <v>0</v>
      </c>
      <c r="Y264" s="8">
        <f t="shared" ca="1" si="78"/>
        <v>0</v>
      </c>
      <c r="Z264" s="8">
        <f t="shared" ca="1" si="79"/>
        <v>5045.4599999999837</v>
      </c>
    </row>
    <row r="265" spans="1:26" x14ac:dyDescent="0.2">
      <c r="A265" s="2">
        <v>38740</v>
      </c>
      <c r="B265" s="1">
        <v>6385.88</v>
      </c>
      <c r="C265" s="1">
        <v>6417.72</v>
      </c>
      <c r="D265" s="1">
        <v>6373.63</v>
      </c>
      <c r="E265" s="1">
        <v>6381.97</v>
      </c>
      <c r="F265" s="1">
        <v>2766800</v>
      </c>
      <c r="G265" s="5">
        <f t="shared" si="81"/>
        <v>0</v>
      </c>
      <c r="H265" s="5">
        <f t="shared" si="82"/>
        <v>101.67000000000007</v>
      </c>
      <c r="I265" s="5">
        <f t="shared" si="83"/>
        <v>0</v>
      </c>
      <c r="J265" s="5">
        <f t="shared" si="84"/>
        <v>101.67000000000007</v>
      </c>
      <c r="K265" s="5">
        <f t="shared" ca="1" si="70"/>
        <v>21.307742663883534</v>
      </c>
      <c r="L265" s="5">
        <f t="shared" ca="1" si="71"/>
        <v>33.274260864787458</v>
      </c>
      <c r="M265" s="5">
        <f t="shared" si="85"/>
        <v>113</v>
      </c>
      <c r="N265" s="5">
        <f t="shared" ca="1" si="67"/>
        <v>21.923926252758598</v>
      </c>
      <c r="O265" s="5">
        <f t="shared" ca="1" si="72"/>
        <v>90.781596742528421</v>
      </c>
      <c r="P265" s="5">
        <f t="shared" ca="1" si="68"/>
        <v>23.471434110501281</v>
      </c>
      <c r="Q265" s="5">
        <f t="shared" ca="1" si="69"/>
        <v>36.653090558826314</v>
      </c>
      <c r="R265" s="5">
        <f t="shared" ca="1" si="75"/>
        <v>29.435482010407661</v>
      </c>
      <c r="S265" s="5">
        <f t="shared" si="73"/>
        <v>25</v>
      </c>
      <c r="T265" s="5">
        <f t="shared" ca="1" si="74"/>
        <v>0</v>
      </c>
      <c r="U265" s="6">
        <f t="shared" si="86"/>
        <v>-100.75</v>
      </c>
      <c r="V265" s="6">
        <f t="shared" si="80"/>
        <v>3.9099999999998545</v>
      </c>
      <c r="W265" s="8">
        <f t="shared" ca="1" si="76"/>
        <v>0</v>
      </c>
      <c r="X265" s="8">
        <f t="shared" ca="1" si="77"/>
        <v>0</v>
      </c>
      <c r="Y265" s="8">
        <f t="shared" ca="1" si="78"/>
        <v>0</v>
      </c>
      <c r="Z265" s="8">
        <f t="shared" ca="1" si="79"/>
        <v>5045.4599999999837</v>
      </c>
    </row>
    <row r="266" spans="1:26" x14ac:dyDescent="0.2">
      <c r="A266" s="2">
        <v>38741</v>
      </c>
      <c r="B266" s="1">
        <v>6418.58</v>
      </c>
      <c r="C266" s="1">
        <v>6478.5</v>
      </c>
      <c r="D266" s="1">
        <v>6418.58</v>
      </c>
      <c r="E266" s="1">
        <v>6451.94</v>
      </c>
      <c r="F266" s="1">
        <v>2627600</v>
      </c>
      <c r="G266" s="5">
        <f t="shared" si="81"/>
        <v>60.779999999999745</v>
      </c>
      <c r="H266" s="5">
        <f t="shared" si="82"/>
        <v>0</v>
      </c>
      <c r="I266" s="5">
        <f t="shared" si="83"/>
        <v>60.779999999999745</v>
      </c>
      <c r="J266" s="5">
        <f t="shared" si="84"/>
        <v>0</v>
      </c>
      <c r="K266" s="5">
        <f t="shared" ca="1" si="70"/>
        <v>24.127189616463262</v>
      </c>
      <c r="L266" s="5">
        <f t="shared" ca="1" si="71"/>
        <v>30.897527945874067</v>
      </c>
      <c r="M266" s="5">
        <f t="shared" si="85"/>
        <v>96.529999999999745</v>
      </c>
      <c r="N266" s="5">
        <f t="shared" ca="1" si="67"/>
        <v>12.304176430784418</v>
      </c>
      <c r="O266" s="5">
        <f t="shared" ca="1" si="72"/>
        <v>91.192196975204951</v>
      </c>
      <c r="P266" s="5">
        <f t="shared" ca="1" si="68"/>
        <v>26.457515463766505</v>
      </c>
      <c r="Q266" s="5">
        <f t="shared" ca="1" si="69"/>
        <v>33.881767268174343</v>
      </c>
      <c r="R266" s="5">
        <f t="shared" ca="1" si="75"/>
        <v>28.211817326148857</v>
      </c>
      <c r="S266" s="5">
        <f t="shared" si="73"/>
        <v>25</v>
      </c>
      <c r="T266" s="5">
        <f t="shared" ca="1" si="74"/>
        <v>0</v>
      </c>
      <c r="U266" s="6">
        <f t="shared" si="86"/>
        <v>36.609999999999673</v>
      </c>
      <c r="V266" s="6">
        <f t="shared" si="80"/>
        <v>-33.359999999999673</v>
      </c>
      <c r="W266" s="8">
        <f t="shared" ca="1" si="76"/>
        <v>0</v>
      </c>
      <c r="X266" s="8">
        <f t="shared" ca="1" si="77"/>
        <v>0</v>
      </c>
      <c r="Y266" s="8">
        <f t="shared" ca="1" si="78"/>
        <v>0</v>
      </c>
      <c r="Z266" s="8">
        <f t="shared" ca="1" si="79"/>
        <v>5045.4599999999837</v>
      </c>
    </row>
    <row r="267" spans="1:26" x14ac:dyDescent="0.2">
      <c r="A267" s="2">
        <v>38742</v>
      </c>
      <c r="B267" s="1">
        <v>6500.63</v>
      </c>
      <c r="C267" s="1">
        <v>6536.89</v>
      </c>
      <c r="D267" s="1">
        <v>6477.34</v>
      </c>
      <c r="E267" s="1">
        <v>6532.18</v>
      </c>
      <c r="F267" s="1">
        <v>2747000</v>
      </c>
      <c r="G267" s="5">
        <f t="shared" si="81"/>
        <v>58.390000000000327</v>
      </c>
      <c r="H267" s="5">
        <f t="shared" si="82"/>
        <v>0</v>
      </c>
      <c r="I267" s="5">
        <f t="shared" si="83"/>
        <v>58.390000000000327</v>
      </c>
      <c r="J267" s="5">
        <f t="shared" si="84"/>
        <v>0</v>
      </c>
      <c r="K267" s="5">
        <f t="shared" ca="1" si="70"/>
        <v>26.574533215287339</v>
      </c>
      <c r="L267" s="5">
        <f t="shared" ca="1" si="71"/>
        <v>28.690561664025921</v>
      </c>
      <c r="M267" s="5">
        <f t="shared" si="85"/>
        <v>84.950000000000728</v>
      </c>
      <c r="N267" s="5">
        <f t="shared" ca="1" si="67"/>
        <v>3.8288696569860621</v>
      </c>
      <c r="O267" s="5">
        <f t="shared" ca="1" si="72"/>
        <v>90.746325762690361</v>
      </c>
      <c r="P267" s="5">
        <f t="shared" ca="1" si="68"/>
        <v>29.284417844951744</v>
      </c>
      <c r="Q267" s="5">
        <f t="shared" ca="1" si="69"/>
        <v>31.616224043113622</v>
      </c>
      <c r="R267" s="5">
        <f t="shared" ca="1" si="75"/>
        <v>26.470178206922945</v>
      </c>
      <c r="S267" s="5">
        <f t="shared" si="73"/>
        <v>25</v>
      </c>
      <c r="T267" s="5">
        <f t="shared" ca="1" si="74"/>
        <v>0</v>
      </c>
      <c r="U267" s="6">
        <f t="shared" si="86"/>
        <v>48.690000000000509</v>
      </c>
      <c r="V267" s="6">
        <f t="shared" si="80"/>
        <v>-31.550000000000182</v>
      </c>
      <c r="W267" s="8">
        <f t="shared" ca="1" si="76"/>
        <v>0</v>
      </c>
      <c r="X267" s="8">
        <f t="shared" ca="1" si="77"/>
        <v>0</v>
      </c>
      <c r="Y267" s="8">
        <f t="shared" ca="1" si="78"/>
        <v>0</v>
      </c>
      <c r="Z267" s="8">
        <f t="shared" ca="1" si="79"/>
        <v>5045.4599999999837</v>
      </c>
    </row>
    <row r="268" spans="1:26" x14ac:dyDescent="0.2">
      <c r="A268" s="2">
        <v>38751</v>
      </c>
      <c r="B268" s="1">
        <v>6592.19</v>
      </c>
      <c r="C268" s="1">
        <v>6626.43</v>
      </c>
      <c r="D268" s="1">
        <v>6547.17</v>
      </c>
      <c r="E268" s="1">
        <v>6594.6</v>
      </c>
      <c r="F268" s="1">
        <v>3590600</v>
      </c>
      <c r="G268" s="5">
        <f t="shared" si="81"/>
        <v>89.539999999999964</v>
      </c>
      <c r="H268" s="5">
        <f t="shared" si="82"/>
        <v>0</v>
      </c>
      <c r="I268" s="5">
        <f t="shared" si="83"/>
        <v>89.539999999999964</v>
      </c>
      <c r="J268" s="5">
        <f t="shared" si="84"/>
        <v>0</v>
      </c>
      <c r="K268" s="5">
        <f t="shared" ca="1" si="70"/>
        <v>31.072066557052526</v>
      </c>
      <c r="L268" s="5">
        <f t="shared" ca="1" si="71"/>
        <v>26.641235830881214</v>
      </c>
      <c r="M268" s="5">
        <f t="shared" si="85"/>
        <v>94.25</v>
      </c>
      <c r="N268" s="5">
        <f t="shared" ca="1" si="67"/>
        <v>7.6773127560582646</v>
      </c>
      <c r="O268" s="5">
        <f t="shared" ca="1" si="72"/>
        <v>90.996588208212486</v>
      </c>
      <c r="P268" s="5">
        <f t="shared" ca="1" si="68"/>
        <v>34.14640830923841</v>
      </c>
      <c r="Q268" s="5">
        <f t="shared" ca="1" si="69"/>
        <v>29.277180997074819</v>
      </c>
      <c r="R268" s="5">
        <f t="shared" ca="1" si="75"/>
        <v>25.127830674718325</v>
      </c>
      <c r="S268" s="5">
        <f t="shared" si="73"/>
        <v>25</v>
      </c>
      <c r="T268" s="5">
        <f t="shared" ca="1" si="74"/>
        <v>1</v>
      </c>
      <c r="U268" s="6">
        <f t="shared" si="86"/>
        <v>60.009999999999309</v>
      </c>
      <c r="V268" s="6">
        <f t="shared" si="80"/>
        <v>-2.410000000000764</v>
      </c>
      <c r="W268" s="8">
        <f t="shared" ca="1" si="76"/>
        <v>1</v>
      </c>
      <c r="X268" s="8">
        <f t="shared" ca="1" si="77"/>
        <v>0</v>
      </c>
      <c r="Y268" s="8">
        <f t="shared" ca="1" si="78"/>
        <v>0</v>
      </c>
      <c r="Z268" s="8">
        <f t="shared" ca="1" si="79"/>
        <v>5045.4599999999837</v>
      </c>
    </row>
    <row r="269" spans="1:26" x14ac:dyDescent="0.2">
      <c r="A269" s="2">
        <v>38754</v>
      </c>
      <c r="B269" s="1">
        <v>6568.35</v>
      </c>
      <c r="C269" s="1">
        <v>6719.96</v>
      </c>
      <c r="D269" s="1">
        <v>6530.8</v>
      </c>
      <c r="E269" s="1">
        <v>6719.96</v>
      </c>
      <c r="F269" s="1">
        <v>3912000</v>
      </c>
      <c r="G269" s="5">
        <f t="shared" si="81"/>
        <v>93.529999999999745</v>
      </c>
      <c r="H269" s="5">
        <f t="shared" si="82"/>
        <v>16.369999999999891</v>
      </c>
      <c r="I269" s="5">
        <f t="shared" si="83"/>
        <v>93.529999999999745</v>
      </c>
      <c r="J269" s="5">
        <f t="shared" si="84"/>
        <v>0</v>
      </c>
      <c r="K269" s="5">
        <f t="shared" ca="1" si="70"/>
        <v>35.533347517263039</v>
      </c>
      <c r="L269" s="5">
        <f t="shared" ca="1" si="71"/>
        <v>24.738290414389699</v>
      </c>
      <c r="M269" s="5">
        <f t="shared" si="85"/>
        <v>189.15999999999985</v>
      </c>
      <c r="N269" s="5">
        <f t="shared" ca="1" si="67"/>
        <v>17.910674860229943</v>
      </c>
      <c r="O269" s="5">
        <f t="shared" ca="1" si="72"/>
        <v>98.008260479054442</v>
      </c>
      <c r="P269" s="5">
        <f t="shared" ca="1" si="68"/>
        <v>36.255461880028925</v>
      </c>
      <c r="Q269" s="5">
        <f t="shared" ca="1" si="69"/>
        <v>25.241025902787623</v>
      </c>
      <c r="R269" s="5">
        <f t="shared" ca="1" si="75"/>
        <v>24.612319545112012</v>
      </c>
      <c r="S269" s="5">
        <f t="shared" si="73"/>
        <v>25</v>
      </c>
      <c r="T269" s="5">
        <f t="shared" ca="1" si="74"/>
        <v>0</v>
      </c>
      <c r="U269" s="6">
        <f t="shared" si="86"/>
        <v>-26.25</v>
      </c>
      <c r="V269" s="6">
        <f t="shared" si="80"/>
        <v>-151.60999999999967</v>
      </c>
      <c r="W269" s="8">
        <f t="shared" ca="1" si="76"/>
        <v>0</v>
      </c>
      <c r="X269" s="8">
        <f t="shared" ca="1" si="77"/>
        <v>1</v>
      </c>
      <c r="Y269" s="8">
        <f t="shared" ca="1" si="78"/>
        <v>-151.60999999999967</v>
      </c>
      <c r="Z269" s="8">
        <f t="shared" ca="1" si="79"/>
        <v>4893.849999999984</v>
      </c>
    </row>
    <row r="270" spans="1:26" x14ac:dyDescent="0.2">
      <c r="A270" s="2">
        <v>38755</v>
      </c>
      <c r="B270" s="1">
        <v>6692.42</v>
      </c>
      <c r="C270" s="1">
        <v>6747.43</v>
      </c>
      <c r="D270" s="1">
        <v>6681.53</v>
      </c>
      <c r="E270" s="1">
        <v>6720.08</v>
      </c>
      <c r="F270" s="1">
        <v>4253800</v>
      </c>
      <c r="G270" s="5">
        <f t="shared" si="81"/>
        <v>27.470000000000255</v>
      </c>
      <c r="H270" s="5">
        <f t="shared" si="82"/>
        <v>0</v>
      </c>
      <c r="I270" s="5">
        <f t="shared" si="83"/>
        <v>27.470000000000255</v>
      </c>
      <c r="J270" s="5">
        <f t="shared" si="84"/>
        <v>0</v>
      </c>
      <c r="K270" s="5">
        <f t="shared" ca="1" si="70"/>
        <v>34.95739412317284</v>
      </c>
      <c r="L270" s="5">
        <f t="shared" ca="1" si="71"/>
        <v>22.971269670504718</v>
      </c>
      <c r="M270" s="5">
        <f t="shared" si="85"/>
        <v>65.900000000000546</v>
      </c>
      <c r="N270" s="5">
        <f t="shared" ca="1" si="67"/>
        <v>20.691180613726338</v>
      </c>
      <c r="O270" s="5">
        <f t="shared" ca="1" si="72"/>
        <v>95.714813301979177</v>
      </c>
      <c r="P270" s="5">
        <f t="shared" ca="1" si="68"/>
        <v>36.522449260683032</v>
      </c>
      <c r="Q270" s="5">
        <f t="shared" ca="1" si="69"/>
        <v>23.999701695108172</v>
      </c>
      <c r="R270" s="5">
        <f t="shared" ca="1" si="75"/>
        <v>24.332238192870179</v>
      </c>
      <c r="S270" s="5">
        <f t="shared" si="73"/>
        <v>25</v>
      </c>
      <c r="T270" s="5">
        <f t="shared" ca="1" si="74"/>
        <v>0</v>
      </c>
      <c r="U270" s="6">
        <f t="shared" si="86"/>
        <v>-27.539999999999964</v>
      </c>
      <c r="V270" s="6">
        <f t="shared" si="80"/>
        <v>-27.659999999999854</v>
      </c>
      <c r="W270" s="8">
        <f t="shared" ca="1" si="76"/>
        <v>0</v>
      </c>
      <c r="X270" s="8">
        <f t="shared" ca="1" si="77"/>
        <v>1</v>
      </c>
      <c r="Y270" s="8">
        <f t="shared" ca="1" si="78"/>
        <v>-55.199999999999818</v>
      </c>
      <c r="Z270" s="8">
        <f t="shared" ca="1" si="79"/>
        <v>4838.6499999999842</v>
      </c>
    </row>
    <row r="271" spans="1:26" x14ac:dyDescent="0.2">
      <c r="A271" s="2">
        <v>38756</v>
      </c>
      <c r="B271" s="1">
        <v>6712.87</v>
      </c>
      <c r="C271" s="1">
        <v>6715.18</v>
      </c>
      <c r="D271" s="1">
        <v>6623.23</v>
      </c>
      <c r="E271" s="1">
        <v>6624.11</v>
      </c>
      <c r="F271" s="1">
        <v>3086600</v>
      </c>
      <c r="G271" s="5">
        <f t="shared" si="81"/>
        <v>0</v>
      </c>
      <c r="H271" s="5">
        <f t="shared" si="82"/>
        <v>58.300000000000182</v>
      </c>
      <c r="I271" s="5">
        <f t="shared" si="83"/>
        <v>0</v>
      </c>
      <c r="J271" s="5">
        <f t="shared" si="84"/>
        <v>58.300000000000182</v>
      </c>
      <c r="K271" s="5">
        <f t="shared" ca="1" si="70"/>
        <v>32.46043740008907</v>
      </c>
      <c r="L271" s="5">
        <f t="shared" ca="1" si="71"/>
        <v>25.494750408325821</v>
      </c>
      <c r="M271" s="5">
        <f t="shared" si="85"/>
        <v>96.850000000000364</v>
      </c>
      <c r="N271" s="5">
        <f t="shared" ca="1" si="67"/>
        <v>12.019091396597728</v>
      </c>
      <c r="O271" s="5">
        <f t="shared" ca="1" si="72"/>
        <v>95.795898066123542</v>
      </c>
      <c r="P271" s="5">
        <f t="shared" ca="1" si="68"/>
        <v>33.884997223663071</v>
      </c>
      <c r="Q271" s="5">
        <f t="shared" ca="1" si="69"/>
        <v>26.613613863432811</v>
      </c>
      <c r="R271" s="5">
        <f t="shared" ca="1" si="75"/>
        <v>23.452727707422149</v>
      </c>
      <c r="S271" s="5">
        <f t="shared" si="73"/>
        <v>25</v>
      </c>
      <c r="T271" s="5">
        <f t="shared" ca="1" si="74"/>
        <v>0</v>
      </c>
      <c r="U271" s="6">
        <f t="shared" si="86"/>
        <v>-7.2100000000000364</v>
      </c>
      <c r="V271" s="6">
        <f t="shared" si="80"/>
        <v>88.760000000000218</v>
      </c>
      <c r="W271" s="8">
        <f t="shared" ca="1" si="76"/>
        <v>0</v>
      </c>
      <c r="X271" s="8">
        <f t="shared" ca="1" si="77"/>
        <v>1</v>
      </c>
      <c r="Y271" s="8">
        <f t="shared" ca="1" si="78"/>
        <v>81.550000000000182</v>
      </c>
      <c r="Z271" s="8">
        <f t="shared" ca="1" si="79"/>
        <v>4920.1999999999844</v>
      </c>
    </row>
    <row r="272" spans="1:26" x14ac:dyDescent="0.2">
      <c r="A272" s="2">
        <v>38757</v>
      </c>
      <c r="B272" s="1">
        <v>6696.65</v>
      </c>
      <c r="C272" s="1">
        <v>6700.86</v>
      </c>
      <c r="D272" s="1">
        <v>6620.32</v>
      </c>
      <c r="E272" s="1">
        <v>6630.13</v>
      </c>
      <c r="F272" s="1">
        <v>3543800</v>
      </c>
      <c r="G272" s="5">
        <f t="shared" si="81"/>
        <v>0</v>
      </c>
      <c r="H272" s="5">
        <f t="shared" si="82"/>
        <v>2.9099999999998545</v>
      </c>
      <c r="I272" s="5">
        <f t="shared" si="83"/>
        <v>0</v>
      </c>
      <c r="J272" s="5">
        <f t="shared" si="84"/>
        <v>2.9099999999998545</v>
      </c>
      <c r="K272" s="5">
        <f t="shared" ca="1" si="70"/>
        <v>30.141834728654139</v>
      </c>
      <c r="L272" s="5">
        <f t="shared" ca="1" si="71"/>
        <v>23.881553950588252</v>
      </c>
      <c r="M272" s="5">
        <f t="shared" si="85"/>
        <v>80.539999999999964</v>
      </c>
      <c r="N272" s="5">
        <f t="shared" ca="1" si="67"/>
        <v>11.588093474172036</v>
      </c>
      <c r="O272" s="5">
        <f t="shared" ca="1" si="72"/>
        <v>94.706191061400432</v>
      </c>
      <c r="P272" s="5">
        <f t="shared" ca="1" si="68"/>
        <v>31.826678267646113</v>
      </c>
      <c r="Q272" s="5">
        <f t="shared" ca="1" si="69"/>
        <v>25.216465452723398</v>
      </c>
      <c r="R272" s="5">
        <f t="shared" ca="1" si="75"/>
        <v>22.605253833618569</v>
      </c>
      <c r="S272" s="5">
        <f t="shared" si="73"/>
        <v>25</v>
      </c>
      <c r="T272" s="5">
        <f t="shared" ca="1" si="74"/>
        <v>0</v>
      </c>
      <c r="U272" s="6">
        <f t="shared" si="86"/>
        <v>72.539999999999964</v>
      </c>
      <c r="V272" s="6">
        <f t="shared" si="80"/>
        <v>66.519999999999527</v>
      </c>
      <c r="W272" s="8">
        <f t="shared" ca="1" si="76"/>
        <v>0</v>
      </c>
      <c r="X272" s="8">
        <f t="shared" ca="1" si="77"/>
        <v>1</v>
      </c>
      <c r="Y272" s="8">
        <f t="shared" ca="1" si="78"/>
        <v>139.05999999999949</v>
      </c>
      <c r="Z272" s="8">
        <f t="shared" ca="1" si="79"/>
        <v>5059.2599999999838</v>
      </c>
    </row>
    <row r="273" spans="1:26" x14ac:dyDescent="0.2">
      <c r="A273" s="2">
        <v>38758</v>
      </c>
      <c r="B273" s="1">
        <v>6652.33</v>
      </c>
      <c r="C273" s="1">
        <v>6652.33</v>
      </c>
      <c r="D273" s="1">
        <v>6574.01</v>
      </c>
      <c r="E273" s="1">
        <v>6594.92</v>
      </c>
      <c r="F273" s="1">
        <v>3459400</v>
      </c>
      <c r="G273" s="5">
        <f t="shared" si="81"/>
        <v>0</v>
      </c>
      <c r="H273" s="5">
        <f t="shared" si="82"/>
        <v>46.309999999999491</v>
      </c>
      <c r="I273" s="5">
        <f t="shared" si="83"/>
        <v>0</v>
      </c>
      <c r="J273" s="5">
        <f t="shared" si="84"/>
        <v>46.309999999999491</v>
      </c>
      <c r="K273" s="5">
        <f t="shared" ca="1" si="70"/>
        <v>27.988846533750269</v>
      </c>
      <c r="L273" s="5">
        <f t="shared" ca="1" si="71"/>
        <v>25.483585811260483</v>
      </c>
      <c r="M273" s="5">
        <f t="shared" si="85"/>
        <v>78.319999999999709</v>
      </c>
      <c r="N273" s="5">
        <f t="shared" ref="N273:N336" ca="1" si="87">ABS(P273-Q273)/(P273+Q273)*100</f>
        <v>4.685144498992563</v>
      </c>
      <c r="O273" s="5">
        <f t="shared" ca="1" si="72"/>
        <v>93.53574884272895</v>
      </c>
      <c r="P273" s="5">
        <f t="shared" ref="P273:P336" ca="1" si="88">K273/O273*100</f>
        <v>29.923154387538748</v>
      </c>
      <c r="Q273" s="5">
        <f t="shared" ref="Q273:Q336" ca="1" si="89">L273/O273*100</f>
        <v>27.244755215579225</v>
      </c>
      <c r="R273" s="5">
        <f t="shared" ca="1" si="75"/>
        <v>21.325246024002425</v>
      </c>
      <c r="S273" s="5">
        <f t="shared" si="73"/>
        <v>25</v>
      </c>
      <c r="T273" s="5">
        <f t="shared" ca="1" si="74"/>
        <v>0</v>
      </c>
      <c r="U273" s="6">
        <f t="shared" si="86"/>
        <v>22.199999999999818</v>
      </c>
      <c r="V273" s="6">
        <f t="shared" si="80"/>
        <v>57.409999999999854</v>
      </c>
      <c r="W273" s="8">
        <f t="shared" ca="1" si="76"/>
        <v>0</v>
      </c>
      <c r="X273" s="8">
        <f t="shared" ca="1" si="77"/>
        <v>1</v>
      </c>
      <c r="Y273" s="8">
        <f t="shared" ca="1" si="78"/>
        <v>79.609999999999673</v>
      </c>
      <c r="Z273" s="8">
        <f t="shared" ca="1" si="79"/>
        <v>5138.8699999999835</v>
      </c>
    </row>
    <row r="274" spans="1:26" x14ac:dyDescent="0.2">
      <c r="A274" s="2">
        <v>38761</v>
      </c>
      <c r="B274" s="1">
        <v>6591.99</v>
      </c>
      <c r="C274" s="1">
        <v>6623.55</v>
      </c>
      <c r="D274" s="1">
        <v>6557.76</v>
      </c>
      <c r="E274" s="1">
        <v>6562.29</v>
      </c>
      <c r="F274" s="1">
        <v>2955000</v>
      </c>
      <c r="G274" s="5">
        <f t="shared" si="81"/>
        <v>0</v>
      </c>
      <c r="H274" s="5">
        <f t="shared" si="82"/>
        <v>16.25</v>
      </c>
      <c r="I274" s="5">
        <f t="shared" si="83"/>
        <v>0</v>
      </c>
      <c r="J274" s="5">
        <f t="shared" si="84"/>
        <v>16.25</v>
      </c>
      <c r="K274" s="5">
        <f t="shared" ca="1" si="70"/>
        <v>25.989643209910962</v>
      </c>
      <c r="L274" s="5">
        <f t="shared" ca="1" si="71"/>
        <v>24.824043967599017</v>
      </c>
      <c r="M274" s="5">
        <f t="shared" si="85"/>
        <v>65.789999999999964</v>
      </c>
      <c r="N274" s="5">
        <f t="shared" ca="1" si="87"/>
        <v>2.2938686544042786</v>
      </c>
      <c r="O274" s="5">
        <f t="shared" ca="1" si="72"/>
        <v>91.553909639676874</v>
      </c>
      <c r="P274" s="5">
        <f t="shared" ca="1" si="88"/>
        <v>28.387256548842988</v>
      </c>
      <c r="Q274" s="5">
        <f t="shared" ca="1" si="89"/>
        <v>27.114127692959798</v>
      </c>
      <c r="R274" s="5">
        <f t="shared" ca="1" si="75"/>
        <v>19.965861926173982</v>
      </c>
      <c r="S274" s="5">
        <f t="shared" si="73"/>
        <v>25</v>
      </c>
      <c r="T274" s="5">
        <f t="shared" ca="1" si="74"/>
        <v>0</v>
      </c>
      <c r="U274" s="6">
        <f t="shared" si="86"/>
        <v>-2.930000000000291</v>
      </c>
      <c r="V274" s="6">
        <f t="shared" si="80"/>
        <v>29.699999999999818</v>
      </c>
      <c r="W274" s="8">
        <f t="shared" ca="1" si="76"/>
        <v>0</v>
      </c>
      <c r="X274" s="8">
        <f t="shared" ca="1" si="77"/>
        <v>1</v>
      </c>
      <c r="Y274" s="8">
        <f t="shared" ca="1" si="78"/>
        <v>26.769999999999527</v>
      </c>
      <c r="Z274" s="8">
        <f t="shared" ca="1" si="79"/>
        <v>5165.639999999983</v>
      </c>
    </row>
    <row r="275" spans="1:26" x14ac:dyDescent="0.2">
      <c r="A275" s="2">
        <v>38762</v>
      </c>
      <c r="B275" s="1">
        <v>6553.28</v>
      </c>
      <c r="C275" s="1">
        <v>6613.86</v>
      </c>
      <c r="D275" s="1">
        <v>6540.71</v>
      </c>
      <c r="E275" s="1">
        <v>6612.97</v>
      </c>
      <c r="F275" s="1">
        <v>2798200</v>
      </c>
      <c r="G275" s="5">
        <f t="shared" si="81"/>
        <v>0</v>
      </c>
      <c r="H275" s="5">
        <f t="shared" si="82"/>
        <v>17.050000000000182</v>
      </c>
      <c r="I275" s="5">
        <f t="shared" si="83"/>
        <v>0</v>
      </c>
      <c r="J275" s="5">
        <f t="shared" si="84"/>
        <v>17.050000000000182</v>
      </c>
      <c r="K275" s="5">
        <f t="shared" ref="K275:K338" ca="1" si="90">K274*13/14 + I275/14</f>
        <v>24.133240123488751</v>
      </c>
      <c r="L275" s="5">
        <f t="shared" ref="L275:L338" ca="1" si="91">L274*13/14 + J275/14</f>
        <v>24.268755112770528</v>
      </c>
      <c r="M275" s="5">
        <f t="shared" si="85"/>
        <v>73.149999999999636</v>
      </c>
      <c r="N275" s="5">
        <f t="shared" ca="1" si="87"/>
        <v>0.27997810548986535</v>
      </c>
      <c r="O275" s="5">
        <f t="shared" ref="O275:O338" ca="1" si="92">O274*13/14 + M275/14</f>
        <v>90.239344665414222</v>
      </c>
      <c r="P275" s="5">
        <f t="shared" ca="1" si="88"/>
        <v>26.743589742333569</v>
      </c>
      <c r="Q275" s="5">
        <f t="shared" ca="1" si="89"/>
        <v>26.893762585215164</v>
      </c>
      <c r="R275" s="5">
        <f t="shared" ca="1" si="75"/>
        <v>18.559727367553688</v>
      </c>
      <c r="S275" s="5">
        <f t="shared" si="73"/>
        <v>25</v>
      </c>
      <c r="T275" s="5">
        <f t="shared" ca="1" si="74"/>
        <v>0</v>
      </c>
      <c r="U275" s="6">
        <f t="shared" si="86"/>
        <v>-9.0100000000002183</v>
      </c>
      <c r="V275" s="6">
        <f t="shared" si="80"/>
        <v>-59.690000000000509</v>
      </c>
      <c r="W275" s="8">
        <f t="shared" ca="1" si="76"/>
        <v>0</v>
      </c>
      <c r="X275" s="8">
        <f t="shared" ca="1" si="77"/>
        <v>1</v>
      </c>
      <c r="Y275" s="8">
        <f t="shared" ca="1" si="78"/>
        <v>-68.700000000000728</v>
      </c>
      <c r="Z275" s="8">
        <f t="shared" ca="1" si="79"/>
        <v>5096.9399999999823</v>
      </c>
    </row>
    <row r="276" spans="1:26" x14ac:dyDescent="0.2">
      <c r="A276" s="2">
        <v>38763</v>
      </c>
      <c r="B276" s="1">
        <v>6628.98</v>
      </c>
      <c r="C276" s="1">
        <v>6659.52</v>
      </c>
      <c r="D276" s="1">
        <v>6592.94</v>
      </c>
      <c r="E276" s="1">
        <v>6598.49</v>
      </c>
      <c r="F276" s="1">
        <v>3137400</v>
      </c>
      <c r="G276" s="5">
        <f t="shared" si="81"/>
        <v>45.660000000000764</v>
      </c>
      <c r="H276" s="5">
        <f t="shared" si="82"/>
        <v>0</v>
      </c>
      <c r="I276" s="5">
        <f t="shared" si="83"/>
        <v>45.660000000000764</v>
      </c>
      <c r="J276" s="5">
        <f t="shared" si="84"/>
        <v>0</v>
      </c>
      <c r="K276" s="5">
        <f t="shared" ca="1" si="90"/>
        <v>25.670865828953897</v>
      </c>
      <c r="L276" s="5">
        <f t="shared" ca="1" si="91"/>
        <v>22.535272604715491</v>
      </c>
      <c r="M276" s="5">
        <f t="shared" si="85"/>
        <v>66.580000000000837</v>
      </c>
      <c r="N276" s="5">
        <f t="shared" ca="1" si="87"/>
        <v>6.5045517565214626</v>
      </c>
      <c r="O276" s="5">
        <f t="shared" ca="1" si="92"/>
        <v>88.549391475027562</v>
      </c>
      <c r="P276" s="5">
        <f t="shared" ca="1" si="88"/>
        <v>28.990448608778436</v>
      </c>
      <c r="Q276" s="5">
        <f t="shared" ca="1" si="89"/>
        <v>25.449381672002591</v>
      </c>
      <c r="R276" s="5">
        <f t="shared" ca="1" si="75"/>
        <v>17.698643395337101</v>
      </c>
      <c r="S276" s="5">
        <f t="shared" si="73"/>
        <v>25</v>
      </c>
      <c r="T276" s="5">
        <f t="shared" ca="1" si="74"/>
        <v>0</v>
      </c>
      <c r="U276" s="6">
        <f t="shared" si="86"/>
        <v>16.009999999999309</v>
      </c>
      <c r="V276" s="6">
        <f t="shared" si="80"/>
        <v>30.489999999999782</v>
      </c>
      <c r="W276" s="8">
        <f t="shared" ca="1" si="76"/>
        <v>0</v>
      </c>
      <c r="X276" s="8">
        <f t="shared" ca="1" si="77"/>
        <v>1</v>
      </c>
      <c r="Y276" s="8">
        <f t="shared" ca="1" si="78"/>
        <v>46.499999999999091</v>
      </c>
      <c r="Z276" s="8">
        <f t="shared" ca="1" si="79"/>
        <v>5143.4399999999814</v>
      </c>
    </row>
    <row r="277" spans="1:26" x14ac:dyDescent="0.2">
      <c r="A277" s="2">
        <v>38764</v>
      </c>
      <c r="B277" s="1">
        <v>6661.3</v>
      </c>
      <c r="C277" s="1">
        <v>6701.74</v>
      </c>
      <c r="D277" s="1">
        <v>6647.03</v>
      </c>
      <c r="E277" s="1">
        <v>6683.93</v>
      </c>
      <c r="F277" s="1">
        <v>3415400</v>
      </c>
      <c r="G277" s="5">
        <f t="shared" si="81"/>
        <v>42.219999999999345</v>
      </c>
      <c r="H277" s="5">
        <f t="shared" si="82"/>
        <v>0</v>
      </c>
      <c r="I277" s="5">
        <f t="shared" si="83"/>
        <v>42.219999999999345</v>
      </c>
      <c r="J277" s="5">
        <f t="shared" si="84"/>
        <v>0</v>
      </c>
      <c r="K277" s="5">
        <f t="shared" ca="1" si="90"/>
        <v>26.852946841171427</v>
      </c>
      <c r="L277" s="5">
        <f t="shared" ca="1" si="91"/>
        <v>20.925610275807241</v>
      </c>
      <c r="M277" s="5">
        <f t="shared" si="85"/>
        <v>103.25</v>
      </c>
      <c r="N277" s="5">
        <f t="shared" ca="1" si="87"/>
        <v>12.405850915196091</v>
      </c>
      <c r="O277" s="5">
        <f t="shared" ca="1" si="92"/>
        <v>89.599434941097016</v>
      </c>
      <c r="P277" s="5">
        <f t="shared" ca="1" si="88"/>
        <v>29.969995746987298</v>
      </c>
      <c r="Q277" s="5">
        <f t="shared" ca="1" si="89"/>
        <v>23.354623039267839</v>
      </c>
      <c r="R277" s="5">
        <f t="shared" ca="1" si="75"/>
        <v>17.320586789612744</v>
      </c>
      <c r="S277" s="5">
        <f t="shared" si="73"/>
        <v>25</v>
      </c>
      <c r="T277" s="5">
        <f t="shared" ca="1" si="74"/>
        <v>0</v>
      </c>
      <c r="U277" s="6">
        <f t="shared" si="86"/>
        <v>62.8100000000004</v>
      </c>
      <c r="V277" s="6">
        <f t="shared" si="80"/>
        <v>-22.630000000000109</v>
      </c>
      <c r="W277" s="8">
        <f t="shared" ca="1" si="76"/>
        <v>0</v>
      </c>
      <c r="X277" s="8">
        <f t="shared" ca="1" si="77"/>
        <v>1</v>
      </c>
      <c r="Y277" s="8">
        <f t="shared" ca="1" si="78"/>
        <v>40.180000000000291</v>
      </c>
      <c r="Z277" s="8">
        <f t="shared" ca="1" si="79"/>
        <v>5183.6199999999817</v>
      </c>
    </row>
    <row r="278" spans="1:26" x14ac:dyDescent="0.2">
      <c r="A278" s="2">
        <v>38765</v>
      </c>
      <c r="B278" s="1">
        <v>6723.66</v>
      </c>
      <c r="C278" s="1">
        <v>6726.73</v>
      </c>
      <c r="D278" s="1">
        <v>6665.63</v>
      </c>
      <c r="E278" s="1">
        <v>6673.75</v>
      </c>
      <c r="F278" s="1">
        <v>3267400</v>
      </c>
      <c r="G278" s="5">
        <f t="shared" si="81"/>
        <v>24.989999999999782</v>
      </c>
      <c r="H278" s="5">
        <f t="shared" si="82"/>
        <v>0</v>
      </c>
      <c r="I278" s="5">
        <f t="shared" si="83"/>
        <v>24.989999999999782</v>
      </c>
      <c r="J278" s="5">
        <f t="shared" si="84"/>
        <v>0</v>
      </c>
      <c r="K278" s="5">
        <f t="shared" ca="1" si="90"/>
        <v>26.719879209659169</v>
      </c>
      <c r="L278" s="5">
        <f t="shared" ca="1" si="91"/>
        <v>19.430923827535292</v>
      </c>
      <c r="M278" s="5">
        <f t="shared" si="85"/>
        <v>61.099999999999454</v>
      </c>
      <c r="N278" s="5">
        <f t="shared" ca="1" si="87"/>
        <v>15.793778011293687</v>
      </c>
      <c r="O278" s="5">
        <f t="shared" ca="1" si="92"/>
        <v>87.563761016732897</v>
      </c>
      <c r="P278" s="5">
        <f t="shared" ca="1" si="88"/>
        <v>30.514768780378411</v>
      </c>
      <c r="Q278" s="5">
        <f t="shared" ca="1" si="89"/>
        <v>22.190599857653627</v>
      </c>
      <c r="R278" s="5">
        <f t="shared" ca="1" si="75"/>
        <v>17.211529019732811</v>
      </c>
      <c r="S278" s="5">
        <f t="shared" si="73"/>
        <v>25</v>
      </c>
      <c r="T278" s="5">
        <f t="shared" ca="1" si="74"/>
        <v>0</v>
      </c>
      <c r="U278" s="6">
        <f t="shared" si="86"/>
        <v>39.729999999999563</v>
      </c>
      <c r="V278" s="6">
        <f t="shared" si="80"/>
        <v>49.909999999999854</v>
      </c>
      <c r="W278" s="8">
        <f t="shared" ca="1" si="76"/>
        <v>0</v>
      </c>
      <c r="X278" s="8">
        <f t="shared" ca="1" si="77"/>
        <v>1</v>
      </c>
      <c r="Y278" s="8">
        <f t="shared" ca="1" si="78"/>
        <v>89.639999999999418</v>
      </c>
      <c r="Z278" s="8">
        <f t="shared" ca="1" si="79"/>
        <v>5273.2599999999811</v>
      </c>
    </row>
    <row r="279" spans="1:26" x14ac:dyDescent="0.2">
      <c r="A279" s="2">
        <v>38768</v>
      </c>
      <c r="B279" s="1">
        <v>6652.55</v>
      </c>
      <c r="C279" s="1">
        <v>6697.31</v>
      </c>
      <c r="D279" s="1">
        <v>6631.81</v>
      </c>
      <c r="E279" s="1">
        <v>6686.55</v>
      </c>
      <c r="F279" s="1">
        <v>2765000</v>
      </c>
      <c r="G279" s="5">
        <f t="shared" si="81"/>
        <v>0</v>
      </c>
      <c r="H279" s="5">
        <f t="shared" si="82"/>
        <v>33.819999999999709</v>
      </c>
      <c r="I279" s="5">
        <f t="shared" si="83"/>
        <v>0</v>
      </c>
      <c r="J279" s="5">
        <f t="shared" si="84"/>
        <v>33.819999999999709</v>
      </c>
      <c r="K279" s="5">
        <f t="shared" ca="1" si="90"/>
        <v>24.811316408969226</v>
      </c>
      <c r="L279" s="5">
        <f t="shared" ca="1" si="91"/>
        <v>20.458714982711324</v>
      </c>
      <c r="M279" s="5">
        <f t="shared" si="85"/>
        <v>65.5</v>
      </c>
      <c r="N279" s="5">
        <f t="shared" ca="1" si="87"/>
        <v>9.6147523923692155</v>
      </c>
      <c r="O279" s="5">
        <f t="shared" ca="1" si="92"/>
        <v>85.987778086966259</v>
      </c>
      <c r="P279" s="5">
        <f t="shared" ca="1" si="88"/>
        <v>28.854468577936242</v>
      </c>
      <c r="Q279" s="5">
        <f t="shared" ca="1" si="89"/>
        <v>23.792584757824308</v>
      </c>
      <c r="R279" s="5">
        <f t="shared" ca="1" si="75"/>
        <v>16.66890211777827</v>
      </c>
      <c r="S279" s="5">
        <f t="shared" si="73"/>
        <v>25</v>
      </c>
      <c r="T279" s="5">
        <f t="shared" ca="1" si="74"/>
        <v>0</v>
      </c>
      <c r="U279" s="6">
        <f t="shared" si="86"/>
        <v>-21.199999999999818</v>
      </c>
      <c r="V279" s="6">
        <f t="shared" si="80"/>
        <v>-34</v>
      </c>
      <c r="W279" s="8">
        <f t="shared" ca="1" si="76"/>
        <v>0</v>
      </c>
      <c r="X279" s="8">
        <f t="shared" ca="1" si="77"/>
        <v>1</v>
      </c>
      <c r="Y279" s="8">
        <f t="shared" ca="1" si="78"/>
        <v>-55.199999999999818</v>
      </c>
      <c r="Z279" s="8">
        <f t="shared" ca="1" si="79"/>
        <v>5218.0599999999813</v>
      </c>
    </row>
    <row r="280" spans="1:26" x14ac:dyDescent="0.2">
      <c r="A280" s="2">
        <v>38769</v>
      </c>
      <c r="B280" s="1">
        <v>6708.21</v>
      </c>
      <c r="C280" s="1">
        <v>6717.53</v>
      </c>
      <c r="D280" s="1">
        <v>6631.51</v>
      </c>
      <c r="E280" s="1">
        <v>6631.51</v>
      </c>
      <c r="F280" s="1">
        <v>2716000</v>
      </c>
      <c r="G280" s="5">
        <f t="shared" si="81"/>
        <v>20.219999999999345</v>
      </c>
      <c r="H280" s="5">
        <f t="shared" si="82"/>
        <v>0.3000000000001819</v>
      </c>
      <c r="I280" s="5">
        <f t="shared" si="83"/>
        <v>20.219999999999345</v>
      </c>
      <c r="J280" s="5">
        <f t="shared" si="84"/>
        <v>0</v>
      </c>
      <c r="K280" s="5">
        <f t="shared" ca="1" si="90"/>
        <v>24.483365236899949</v>
      </c>
      <c r="L280" s="5">
        <f t="shared" ca="1" si="91"/>
        <v>18.997378198231946</v>
      </c>
      <c r="M280" s="5">
        <f t="shared" si="85"/>
        <v>86.019999999999527</v>
      </c>
      <c r="N280" s="5">
        <f t="shared" ca="1" si="87"/>
        <v>12.617049767910341</v>
      </c>
      <c r="O280" s="5">
        <f t="shared" ca="1" si="92"/>
        <v>85.990079652182928</v>
      </c>
      <c r="P280" s="5">
        <f t="shared" ca="1" si="88"/>
        <v>28.472313708664437</v>
      </c>
      <c r="Q280" s="5">
        <f t="shared" ca="1" si="89"/>
        <v>22.092523085306485</v>
      </c>
      <c r="R280" s="5">
        <f t="shared" ca="1" si="75"/>
        <v>16.379484092787703</v>
      </c>
      <c r="S280" s="5">
        <f t="shared" si="73"/>
        <v>25</v>
      </c>
      <c r="T280" s="5">
        <f t="shared" ca="1" si="74"/>
        <v>0</v>
      </c>
      <c r="U280" s="6">
        <f t="shared" si="86"/>
        <v>21.659999999999854</v>
      </c>
      <c r="V280" s="6">
        <f t="shared" si="80"/>
        <v>76.699999999999818</v>
      </c>
      <c r="W280" s="8">
        <f t="shared" ca="1" si="76"/>
        <v>0</v>
      </c>
      <c r="X280" s="8">
        <f t="shared" ca="1" si="77"/>
        <v>1</v>
      </c>
      <c r="Y280" s="8">
        <f t="shared" ca="1" si="78"/>
        <v>98.359999999999673</v>
      </c>
      <c r="Z280" s="8">
        <f t="shared" ca="1" si="79"/>
        <v>5316.419999999981</v>
      </c>
    </row>
    <row r="281" spans="1:26" x14ac:dyDescent="0.2">
      <c r="A281" s="2">
        <v>38770</v>
      </c>
      <c r="B281" s="1">
        <v>6634.83</v>
      </c>
      <c r="C281" s="1">
        <v>6650.71</v>
      </c>
      <c r="D281" s="1">
        <v>6503.7</v>
      </c>
      <c r="E281" s="1">
        <v>6530.7</v>
      </c>
      <c r="F281" s="1">
        <v>3273000</v>
      </c>
      <c r="G281" s="5">
        <f t="shared" si="81"/>
        <v>0</v>
      </c>
      <c r="H281" s="5">
        <f t="shared" si="82"/>
        <v>127.8100000000004</v>
      </c>
      <c r="I281" s="5">
        <f t="shared" si="83"/>
        <v>0</v>
      </c>
      <c r="J281" s="5">
        <f t="shared" si="84"/>
        <v>127.8100000000004</v>
      </c>
      <c r="K281" s="5">
        <f t="shared" ca="1" si="90"/>
        <v>22.734553434264239</v>
      </c>
      <c r="L281" s="5">
        <f t="shared" ca="1" si="91"/>
        <v>26.769708326929692</v>
      </c>
      <c r="M281" s="5">
        <f t="shared" si="85"/>
        <v>147.01000000000022</v>
      </c>
      <c r="N281" s="5">
        <f t="shared" ca="1" si="87"/>
        <v>8.151126285108214</v>
      </c>
      <c r="O281" s="5">
        <f t="shared" ca="1" si="92"/>
        <v>90.348645391312715</v>
      </c>
      <c r="P281" s="5">
        <f t="shared" ca="1" si="88"/>
        <v>25.163137018599098</v>
      </c>
      <c r="Q281" s="5">
        <f t="shared" ca="1" si="89"/>
        <v>29.629341105211164</v>
      </c>
      <c r="R281" s="5">
        <f t="shared" ca="1" si="75"/>
        <v>15.791744249382024</v>
      </c>
      <c r="S281" s="5">
        <f t="shared" si="73"/>
        <v>25</v>
      </c>
      <c r="T281" s="5">
        <f t="shared" ca="1" si="74"/>
        <v>0</v>
      </c>
      <c r="U281" s="6">
        <f t="shared" si="86"/>
        <v>3.319999999999709</v>
      </c>
      <c r="V281" s="6">
        <f t="shared" si="80"/>
        <v>104.13000000000011</v>
      </c>
      <c r="W281" s="8">
        <f t="shared" ca="1" si="76"/>
        <v>0</v>
      </c>
      <c r="X281" s="8">
        <f t="shared" ca="1" si="77"/>
        <v>1</v>
      </c>
      <c r="Y281" s="8">
        <f t="shared" ca="1" si="78"/>
        <v>107.44999999999982</v>
      </c>
      <c r="Z281" s="8">
        <f t="shared" ca="1" si="79"/>
        <v>5423.8699999999808</v>
      </c>
    </row>
    <row r="282" spans="1:26" x14ac:dyDescent="0.2">
      <c r="A282" s="2">
        <v>38771</v>
      </c>
      <c r="B282" s="1">
        <v>6523.85</v>
      </c>
      <c r="C282" s="1">
        <v>6528.5</v>
      </c>
      <c r="D282" s="1">
        <v>6466.21</v>
      </c>
      <c r="E282" s="1">
        <v>6474.69</v>
      </c>
      <c r="F282" s="1">
        <v>2994400</v>
      </c>
      <c r="G282" s="5">
        <f t="shared" si="81"/>
        <v>0</v>
      </c>
      <c r="H282" s="5">
        <f t="shared" si="82"/>
        <v>37.489999999999782</v>
      </c>
      <c r="I282" s="5">
        <f t="shared" si="83"/>
        <v>0</v>
      </c>
      <c r="J282" s="5">
        <f t="shared" si="84"/>
        <v>37.489999999999782</v>
      </c>
      <c r="K282" s="5">
        <f t="shared" ca="1" si="90"/>
        <v>21.11065676038822</v>
      </c>
      <c r="L282" s="5">
        <f t="shared" ca="1" si="91"/>
        <v>27.535443446434698</v>
      </c>
      <c r="M282" s="5">
        <f t="shared" si="85"/>
        <v>64.489999999999782</v>
      </c>
      <c r="N282" s="5">
        <f t="shared" ca="1" si="87"/>
        <v>13.207197820032777</v>
      </c>
      <c r="O282" s="5">
        <f t="shared" ca="1" si="92"/>
        <v>88.501599291933218</v>
      </c>
      <c r="P282" s="5">
        <f t="shared" ca="1" si="88"/>
        <v>23.853418389369629</v>
      </c>
      <c r="Q282" s="5">
        <f t="shared" ca="1" si="89"/>
        <v>31.112933174920048</v>
      </c>
      <c r="R282" s="5">
        <f t="shared" ca="1" si="75"/>
        <v>15.607133790142791</v>
      </c>
      <c r="S282" s="5">
        <f t="shared" si="73"/>
        <v>25</v>
      </c>
      <c r="T282" s="5">
        <f t="shared" ca="1" si="74"/>
        <v>0</v>
      </c>
      <c r="U282" s="6">
        <f t="shared" si="86"/>
        <v>-6.8499999999994543</v>
      </c>
      <c r="V282" s="6">
        <f t="shared" si="80"/>
        <v>49.160000000000764</v>
      </c>
      <c r="W282" s="8">
        <f t="shared" ca="1" si="76"/>
        <v>0</v>
      </c>
      <c r="X282" s="8">
        <f t="shared" ca="1" si="77"/>
        <v>1</v>
      </c>
      <c r="Y282" s="8">
        <f t="shared" ca="1" si="78"/>
        <v>42.31000000000131</v>
      </c>
      <c r="Z282" s="8">
        <f t="shared" ca="1" si="79"/>
        <v>5466.1799999999821</v>
      </c>
    </row>
    <row r="283" spans="1:26" x14ac:dyDescent="0.2">
      <c r="A283" s="2">
        <v>38772</v>
      </c>
      <c r="B283" s="1">
        <v>6474.05</v>
      </c>
      <c r="C283" s="1">
        <v>6538.22</v>
      </c>
      <c r="D283" s="1">
        <v>6473.8</v>
      </c>
      <c r="E283" s="1">
        <v>6538.22</v>
      </c>
      <c r="F283" s="1">
        <v>2776800</v>
      </c>
      <c r="G283" s="5">
        <f t="shared" si="81"/>
        <v>9.7200000000002547</v>
      </c>
      <c r="H283" s="5">
        <f t="shared" si="82"/>
        <v>0</v>
      </c>
      <c r="I283" s="5">
        <f t="shared" si="83"/>
        <v>9.7200000000002547</v>
      </c>
      <c r="J283" s="5">
        <f t="shared" si="84"/>
        <v>0</v>
      </c>
      <c r="K283" s="5">
        <f t="shared" ca="1" si="90"/>
        <v>20.297038420360508</v>
      </c>
      <c r="L283" s="5">
        <f t="shared" ca="1" si="91"/>
        <v>25.568626057403645</v>
      </c>
      <c r="M283" s="5">
        <f t="shared" si="85"/>
        <v>64.420000000000073</v>
      </c>
      <c r="N283" s="5">
        <f t="shared" ca="1" si="87"/>
        <v>11.493538133735806</v>
      </c>
      <c r="O283" s="5">
        <f t="shared" ca="1" si="92"/>
        <v>86.781485056795134</v>
      </c>
      <c r="P283" s="5">
        <f t="shared" ca="1" si="88"/>
        <v>23.388673755786591</v>
      </c>
      <c r="Q283" s="5">
        <f t="shared" ca="1" si="89"/>
        <v>29.463227139602377</v>
      </c>
      <c r="R283" s="5">
        <f t="shared" ca="1" si="75"/>
        <v>15.313305528970865</v>
      </c>
      <c r="S283" s="5">
        <f t="shared" si="73"/>
        <v>25</v>
      </c>
      <c r="T283" s="5">
        <f t="shared" ca="1" si="74"/>
        <v>0</v>
      </c>
      <c r="U283" s="6">
        <f t="shared" si="86"/>
        <v>-0.63999999999941792</v>
      </c>
      <c r="V283" s="6">
        <f t="shared" si="80"/>
        <v>-64.170000000000073</v>
      </c>
      <c r="W283" s="8">
        <f t="shared" ca="1" si="76"/>
        <v>0</v>
      </c>
      <c r="X283" s="8">
        <f t="shared" ca="1" si="77"/>
        <v>1</v>
      </c>
      <c r="Y283" s="8">
        <f t="shared" ca="1" si="78"/>
        <v>-64.809999999999491</v>
      </c>
      <c r="Z283" s="8">
        <f t="shared" ca="1" si="79"/>
        <v>5401.3699999999826</v>
      </c>
    </row>
    <row r="284" spans="1:26" x14ac:dyDescent="0.2">
      <c r="A284" s="2">
        <v>38775</v>
      </c>
      <c r="B284" s="1">
        <v>6496.55</v>
      </c>
      <c r="C284" s="1">
        <v>6567.91</v>
      </c>
      <c r="D284" s="1">
        <v>6481.99</v>
      </c>
      <c r="E284" s="1">
        <v>6561.63</v>
      </c>
      <c r="F284" s="1">
        <v>2658000</v>
      </c>
      <c r="G284" s="5">
        <f t="shared" si="81"/>
        <v>29.6899999999996</v>
      </c>
      <c r="H284" s="5">
        <f t="shared" si="82"/>
        <v>0</v>
      </c>
      <c r="I284" s="5">
        <f t="shared" si="83"/>
        <v>29.6899999999996</v>
      </c>
      <c r="J284" s="5">
        <f t="shared" si="84"/>
        <v>0</v>
      </c>
      <c r="K284" s="5">
        <f t="shared" ca="1" si="90"/>
        <v>20.967964247477589</v>
      </c>
      <c r="L284" s="5">
        <f t="shared" ca="1" si="91"/>
        <v>23.742295624731955</v>
      </c>
      <c r="M284" s="5">
        <f t="shared" si="85"/>
        <v>85.920000000000073</v>
      </c>
      <c r="N284" s="5">
        <f t="shared" ca="1" si="87"/>
        <v>6.2051336431144266</v>
      </c>
      <c r="O284" s="5">
        <f t="shared" ca="1" si="92"/>
        <v>86.719950409881207</v>
      </c>
      <c r="P284" s="5">
        <f t="shared" ca="1" si="88"/>
        <v>24.178939388655852</v>
      </c>
      <c r="Q284" s="5">
        <f t="shared" ca="1" si="89"/>
        <v>27.378124079308357</v>
      </c>
      <c r="R284" s="5">
        <f t="shared" ca="1" si="75"/>
        <v>14.662721822838261</v>
      </c>
      <c r="S284" s="5">
        <f t="shared" si="73"/>
        <v>25</v>
      </c>
      <c r="T284" s="5">
        <f t="shared" ca="1" si="74"/>
        <v>0</v>
      </c>
      <c r="U284" s="6">
        <f t="shared" si="86"/>
        <v>-41.670000000000073</v>
      </c>
      <c r="V284" s="6">
        <f t="shared" si="80"/>
        <v>-65.079999999999927</v>
      </c>
      <c r="W284" s="8">
        <f t="shared" ca="1" si="76"/>
        <v>0</v>
      </c>
      <c r="X284" s="8">
        <f t="shared" ca="1" si="77"/>
        <v>1</v>
      </c>
      <c r="Y284" s="8">
        <f t="shared" ca="1" si="78"/>
        <v>-106.75</v>
      </c>
      <c r="Z284" s="8">
        <f t="shared" ca="1" si="79"/>
        <v>5294.6199999999826</v>
      </c>
    </row>
    <row r="285" spans="1:26" x14ac:dyDescent="0.2">
      <c r="A285" s="2">
        <v>38777</v>
      </c>
      <c r="B285" s="1">
        <v>6518</v>
      </c>
      <c r="C285" s="1">
        <v>6636.92</v>
      </c>
      <c r="D285" s="1">
        <v>6518</v>
      </c>
      <c r="E285" s="1">
        <v>6613.39</v>
      </c>
      <c r="F285" s="1">
        <v>3071800</v>
      </c>
      <c r="G285" s="5">
        <f t="shared" si="81"/>
        <v>69.010000000000218</v>
      </c>
      <c r="H285" s="5">
        <f t="shared" si="82"/>
        <v>0</v>
      </c>
      <c r="I285" s="5">
        <f t="shared" si="83"/>
        <v>69.010000000000218</v>
      </c>
      <c r="J285" s="5">
        <f t="shared" si="84"/>
        <v>0</v>
      </c>
      <c r="K285" s="5">
        <f t="shared" ca="1" si="90"/>
        <v>24.399538229800633</v>
      </c>
      <c r="L285" s="5">
        <f t="shared" ca="1" si="91"/>
        <v>22.046417365822528</v>
      </c>
      <c r="M285" s="5">
        <f t="shared" si="85"/>
        <v>118.92000000000007</v>
      </c>
      <c r="N285" s="5">
        <f t="shared" ca="1" si="87"/>
        <v>5.0663633330430438</v>
      </c>
      <c r="O285" s="5">
        <f t="shared" ca="1" si="92"/>
        <v>89.019953952032552</v>
      </c>
      <c r="P285" s="5">
        <f t="shared" ca="1" si="88"/>
        <v>27.409066334664768</v>
      </c>
      <c r="Q285" s="5">
        <f t="shared" ca="1" si="89"/>
        <v>24.765702954308427</v>
      </c>
      <c r="R285" s="5">
        <f t="shared" ca="1" si="75"/>
        <v>13.977267644995745</v>
      </c>
      <c r="S285" s="5">
        <f t="shared" si="73"/>
        <v>25</v>
      </c>
      <c r="T285" s="5">
        <f t="shared" ca="1" si="74"/>
        <v>0</v>
      </c>
      <c r="U285" s="6">
        <f t="shared" si="86"/>
        <v>-43.630000000000109</v>
      </c>
      <c r="V285" s="6">
        <f t="shared" si="80"/>
        <v>-95.390000000000327</v>
      </c>
      <c r="W285" s="8">
        <f t="shared" ca="1" si="76"/>
        <v>0</v>
      </c>
      <c r="X285" s="8">
        <f t="shared" ca="1" si="77"/>
        <v>1</v>
      </c>
      <c r="Y285" s="8">
        <f t="shared" ca="1" si="78"/>
        <v>-139.02000000000044</v>
      </c>
      <c r="Z285" s="8">
        <f t="shared" ca="1" si="79"/>
        <v>5155.5999999999822</v>
      </c>
    </row>
    <row r="286" spans="1:26" x14ac:dyDescent="0.2">
      <c r="A286" s="2">
        <v>38778</v>
      </c>
      <c r="B286" s="1">
        <v>6678.46</v>
      </c>
      <c r="C286" s="1">
        <v>6685.45</v>
      </c>
      <c r="D286" s="1">
        <v>6637.9</v>
      </c>
      <c r="E286" s="1">
        <v>6642.96</v>
      </c>
      <c r="F286" s="1">
        <v>3075400</v>
      </c>
      <c r="G286" s="5">
        <f t="shared" si="81"/>
        <v>48.529999999999745</v>
      </c>
      <c r="H286" s="5">
        <f t="shared" si="82"/>
        <v>0</v>
      </c>
      <c r="I286" s="5">
        <f t="shared" si="83"/>
        <v>48.529999999999745</v>
      </c>
      <c r="J286" s="5">
        <f t="shared" si="84"/>
        <v>0</v>
      </c>
      <c r="K286" s="5">
        <f t="shared" ca="1" si="90"/>
        <v>26.123142641957713</v>
      </c>
      <c r="L286" s="5">
        <f t="shared" ca="1" si="91"/>
        <v>20.471673268263775</v>
      </c>
      <c r="M286" s="5">
        <f t="shared" si="85"/>
        <v>72.059999999999491</v>
      </c>
      <c r="N286" s="5">
        <f t="shared" ca="1" si="87"/>
        <v>12.128965987510597</v>
      </c>
      <c r="O286" s="5">
        <f t="shared" ca="1" si="92"/>
        <v>87.80852866974449</v>
      </c>
      <c r="P286" s="5">
        <f t="shared" ca="1" si="88"/>
        <v>29.750119991429447</v>
      </c>
      <c r="Q286" s="5">
        <f t="shared" ca="1" si="89"/>
        <v>23.313991907619265</v>
      </c>
      <c r="R286" s="5">
        <f t="shared" ca="1" si="75"/>
        <v>13.845246098032518</v>
      </c>
      <c r="S286" s="5">
        <f t="shared" ref="S286:S349" si="93">$P$8</f>
        <v>25</v>
      </c>
      <c r="T286" s="5">
        <f t="shared" ref="T286:T349" ca="1" si="94">IF(AND(AND(P285&lt;=Q285,P286&gt;Q286),R286&gt;=P$8),1,IF(AND(AND(P285&gt;=Q285,P286&lt;Q286), R286&gt;=P$8),-1,0))</f>
        <v>0</v>
      </c>
      <c r="U286" s="6">
        <f t="shared" si="86"/>
        <v>65.069999999999709</v>
      </c>
      <c r="V286" s="6">
        <f t="shared" si="80"/>
        <v>35.5</v>
      </c>
      <c r="W286" s="8">
        <f t="shared" ca="1" si="76"/>
        <v>0</v>
      </c>
      <c r="X286" s="8">
        <f t="shared" ca="1" si="77"/>
        <v>1</v>
      </c>
      <c r="Y286" s="8">
        <f t="shared" ca="1" si="78"/>
        <v>100.56999999999971</v>
      </c>
      <c r="Z286" s="8">
        <f t="shared" ca="1" si="79"/>
        <v>5256.1699999999819</v>
      </c>
    </row>
    <row r="287" spans="1:26" x14ac:dyDescent="0.2">
      <c r="A287" s="2">
        <v>38779</v>
      </c>
      <c r="B287" s="1">
        <v>6643.79</v>
      </c>
      <c r="C287" s="1">
        <v>6659.44</v>
      </c>
      <c r="D287" s="1">
        <v>6543.43</v>
      </c>
      <c r="E287" s="1">
        <v>6553.66</v>
      </c>
      <c r="F287" s="1">
        <v>3014800</v>
      </c>
      <c r="G287" s="5">
        <f t="shared" si="81"/>
        <v>0</v>
      </c>
      <c r="H287" s="5">
        <f t="shared" si="82"/>
        <v>94.469999999999345</v>
      </c>
      <c r="I287" s="5">
        <f t="shared" si="83"/>
        <v>0</v>
      </c>
      <c r="J287" s="5">
        <f t="shared" si="84"/>
        <v>94.469999999999345</v>
      </c>
      <c r="K287" s="5">
        <f t="shared" ca="1" si="90"/>
        <v>24.257203881817876</v>
      </c>
      <c r="L287" s="5">
        <f t="shared" ca="1" si="91"/>
        <v>25.757268034816317</v>
      </c>
      <c r="M287" s="5">
        <f t="shared" si="85"/>
        <v>116.00999999999931</v>
      </c>
      <c r="N287" s="5">
        <f t="shared" ca="1" si="87"/>
        <v>2.9992602051238308</v>
      </c>
      <c r="O287" s="5">
        <f t="shared" ca="1" si="92"/>
        <v>89.822919479048394</v>
      </c>
      <c r="P287" s="5">
        <f t="shared" ca="1" si="88"/>
        <v>27.005583900527725</v>
      </c>
      <c r="Q287" s="5">
        <f t="shared" ca="1" si="89"/>
        <v>28.675607722619525</v>
      </c>
      <c r="R287" s="5">
        <f t="shared" ref="R287:R350" ca="1" si="95">R286*13/14 + N287/14</f>
        <v>13.070532819967614</v>
      </c>
      <c r="S287" s="5">
        <f t="shared" si="93"/>
        <v>25</v>
      </c>
      <c r="T287" s="5">
        <f t="shared" ca="1" si="94"/>
        <v>0</v>
      </c>
      <c r="U287" s="6">
        <f t="shared" si="86"/>
        <v>0.82999999999992724</v>
      </c>
      <c r="V287" s="6">
        <f t="shared" si="80"/>
        <v>90.130000000000109</v>
      </c>
      <c r="W287" s="8">
        <f t="shared" ref="W287:W350" ca="1" si="96">T287</f>
        <v>0</v>
      </c>
      <c r="X287" s="8">
        <f t="shared" ref="X287:X350" ca="1" si="97">IF(X286+W286&gt;X$5,X$5, IF(X286+W286&lt;X$7,X$7, X286+W286))</f>
        <v>1</v>
      </c>
      <c r="Y287" s="8">
        <f t="shared" ref="Y287:Y350" ca="1" si="98">X286*U287+X287*V287</f>
        <v>90.960000000000036</v>
      </c>
      <c r="Z287" s="8">
        <f t="shared" ref="Z287:Z350" ca="1" si="99">Z286+Y287</f>
        <v>5347.1299999999819</v>
      </c>
    </row>
    <row r="288" spans="1:26" x14ac:dyDescent="0.2">
      <c r="A288" s="2">
        <v>38782</v>
      </c>
      <c r="B288" s="1">
        <v>6547.73</v>
      </c>
      <c r="C288" s="1">
        <v>6582.21</v>
      </c>
      <c r="D288" s="1">
        <v>6531.5</v>
      </c>
      <c r="E288" s="1">
        <v>6575.78</v>
      </c>
      <c r="F288" s="1">
        <v>2280400</v>
      </c>
      <c r="G288" s="5">
        <f t="shared" si="81"/>
        <v>0</v>
      </c>
      <c r="H288" s="5">
        <f t="shared" si="82"/>
        <v>11.930000000000291</v>
      </c>
      <c r="I288" s="5">
        <f t="shared" si="83"/>
        <v>0</v>
      </c>
      <c r="J288" s="5">
        <f t="shared" si="84"/>
        <v>11.930000000000291</v>
      </c>
      <c r="K288" s="5">
        <f t="shared" ca="1" si="90"/>
        <v>22.524546461688029</v>
      </c>
      <c r="L288" s="5">
        <f t="shared" ca="1" si="91"/>
        <v>24.769606032329456</v>
      </c>
      <c r="M288" s="5">
        <f t="shared" si="85"/>
        <v>50.710000000000036</v>
      </c>
      <c r="N288" s="5">
        <f t="shared" ca="1" si="87"/>
        <v>4.7470130074228853</v>
      </c>
      <c r="O288" s="5">
        <f t="shared" ca="1" si="92"/>
        <v>87.029139516259221</v>
      </c>
      <c r="P288" s="5">
        <f t="shared" ca="1" si="88"/>
        <v>25.881614579769437</v>
      </c>
      <c r="Q288" s="5">
        <f t="shared" ca="1" si="89"/>
        <v>28.461278796973367</v>
      </c>
      <c r="R288" s="5">
        <f t="shared" ca="1" si="95"/>
        <v>12.475995690500133</v>
      </c>
      <c r="S288" s="5">
        <f t="shared" si="93"/>
        <v>25</v>
      </c>
      <c r="T288" s="5">
        <f t="shared" ca="1" si="94"/>
        <v>0</v>
      </c>
      <c r="U288" s="6">
        <f t="shared" si="86"/>
        <v>-5.930000000000291</v>
      </c>
      <c r="V288" s="6">
        <f t="shared" si="80"/>
        <v>-28.050000000000182</v>
      </c>
      <c r="W288" s="8">
        <f t="shared" ca="1" si="96"/>
        <v>0</v>
      </c>
      <c r="X288" s="8">
        <f t="shared" ca="1" si="97"/>
        <v>1</v>
      </c>
      <c r="Y288" s="8">
        <f t="shared" ca="1" si="98"/>
        <v>-33.980000000000473</v>
      </c>
      <c r="Z288" s="8">
        <f t="shared" ca="1" si="99"/>
        <v>5313.1499999999814</v>
      </c>
    </row>
    <row r="289" spans="1:26" x14ac:dyDescent="0.2">
      <c r="A289" s="2">
        <v>38783</v>
      </c>
      <c r="B289" s="1">
        <v>6553.97</v>
      </c>
      <c r="C289" s="1">
        <v>6557.15</v>
      </c>
      <c r="D289" s="1">
        <v>6494.15</v>
      </c>
      <c r="E289" s="1">
        <v>6494.15</v>
      </c>
      <c r="F289" s="1">
        <v>2500200</v>
      </c>
      <c r="G289" s="5">
        <f t="shared" si="81"/>
        <v>0</v>
      </c>
      <c r="H289" s="5">
        <f t="shared" si="82"/>
        <v>37.350000000000364</v>
      </c>
      <c r="I289" s="5">
        <f t="shared" si="83"/>
        <v>0</v>
      </c>
      <c r="J289" s="5">
        <f t="shared" si="84"/>
        <v>37.350000000000364</v>
      </c>
      <c r="K289" s="5">
        <f t="shared" ca="1" si="90"/>
        <v>20.915650285853168</v>
      </c>
      <c r="L289" s="5">
        <f t="shared" ca="1" si="91"/>
        <v>25.668205601448808</v>
      </c>
      <c r="M289" s="5">
        <f t="shared" si="85"/>
        <v>81.630000000000109</v>
      </c>
      <c r="N289" s="5">
        <f t="shared" ca="1" si="87"/>
        <v>10.202150992166173</v>
      </c>
      <c r="O289" s="5">
        <f t="shared" ca="1" si="92"/>
        <v>86.643486693669288</v>
      </c>
      <c r="P289" s="5">
        <f t="shared" ca="1" si="88"/>
        <v>24.139899124559811</v>
      </c>
      <c r="Q289" s="5">
        <f t="shared" ca="1" si="89"/>
        <v>29.625083870642854</v>
      </c>
      <c r="R289" s="5">
        <f t="shared" ca="1" si="95"/>
        <v>12.313578212047707</v>
      </c>
      <c r="S289" s="5">
        <f t="shared" si="93"/>
        <v>25</v>
      </c>
      <c r="T289" s="5">
        <f t="shared" ca="1" si="94"/>
        <v>0</v>
      </c>
      <c r="U289" s="6">
        <f t="shared" si="86"/>
        <v>-21.809999999999491</v>
      </c>
      <c r="V289" s="6">
        <f t="shared" si="80"/>
        <v>59.820000000000618</v>
      </c>
      <c r="W289" s="8">
        <f t="shared" ca="1" si="96"/>
        <v>0</v>
      </c>
      <c r="X289" s="8">
        <f t="shared" ca="1" si="97"/>
        <v>1</v>
      </c>
      <c r="Y289" s="8">
        <f t="shared" ca="1" si="98"/>
        <v>38.010000000001128</v>
      </c>
      <c r="Z289" s="8">
        <f t="shared" ca="1" si="99"/>
        <v>5351.1599999999826</v>
      </c>
    </row>
    <row r="290" spans="1:26" x14ac:dyDescent="0.2">
      <c r="A290" s="2">
        <v>38784</v>
      </c>
      <c r="B290" s="1">
        <v>6487.07</v>
      </c>
      <c r="C290" s="1">
        <v>6521.27</v>
      </c>
      <c r="D290" s="1">
        <v>6436.14</v>
      </c>
      <c r="E290" s="1">
        <v>6459.57</v>
      </c>
      <c r="F290" s="1">
        <v>2669000</v>
      </c>
      <c r="G290" s="5">
        <f t="shared" si="81"/>
        <v>0</v>
      </c>
      <c r="H290" s="5">
        <f t="shared" si="82"/>
        <v>58.009999999999309</v>
      </c>
      <c r="I290" s="5">
        <f t="shared" si="83"/>
        <v>0</v>
      </c>
      <c r="J290" s="5">
        <f t="shared" si="84"/>
        <v>58.009999999999309</v>
      </c>
      <c r="K290" s="5">
        <f t="shared" ca="1" si="90"/>
        <v>19.421675265435084</v>
      </c>
      <c r="L290" s="5">
        <f t="shared" ca="1" si="91"/>
        <v>27.978333772773844</v>
      </c>
      <c r="M290" s="5">
        <f t="shared" si="85"/>
        <v>85.130000000000109</v>
      </c>
      <c r="N290" s="5">
        <f t="shared" ca="1" si="87"/>
        <v>18.052018725231211</v>
      </c>
      <c r="O290" s="5">
        <f t="shared" ca="1" si="92"/>
        <v>86.535380501264356</v>
      </c>
      <c r="P290" s="5">
        <f t="shared" ca="1" si="88"/>
        <v>22.443623813673895</v>
      </c>
      <c r="Q290" s="5">
        <f t="shared" ca="1" si="89"/>
        <v>32.331670133888252</v>
      </c>
      <c r="R290" s="5">
        <f t="shared" ca="1" si="95"/>
        <v>12.723466820132241</v>
      </c>
      <c r="S290" s="5">
        <f t="shared" si="93"/>
        <v>25</v>
      </c>
      <c r="T290" s="5">
        <f t="shared" ca="1" si="94"/>
        <v>0</v>
      </c>
      <c r="U290" s="6">
        <f t="shared" si="86"/>
        <v>-7.0799999999999272</v>
      </c>
      <c r="V290" s="6">
        <f t="shared" si="80"/>
        <v>27.5</v>
      </c>
      <c r="W290" s="8">
        <f t="shared" ca="1" si="96"/>
        <v>0</v>
      </c>
      <c r="X290" s="8">
        <f t="shared" ca="1" si="97"/>
        <v>1</v>
      </c>
      <c r="Y290" s="8">
        <f t="shared" ca="1" si="98"/>
        <v>20.420000000000073</v>
      </c>
      <c r="Z290" s="8">
        <f t="shared" ca="1" si="99"/>
        <v>5371.5799999999826</v>
      </c>
    </row>
    <row r="291" spans="1:26" x14ac:dyDescent="0.2">
      <c r="A291" s="2">
        <v>38785</v>
      </c>
      <c r="B291" s="1">
        <v>6476.96</v>
      </c>
      <c r="C291" s="1">
        <v>6505.56</v>
      </c>
      <c r="D291" s="1">
        <v>6465.23</v>
      </c>
      <c r="E291" s="1">
        <v>6486.47</v>
      </c>
      <c r="F291" s="1">
        <v>2165800</v>
      </c>
      <c r="G291" s="5">
        <f t="shared" si="81"/>
        <v>0</v>
      </c>
      <c r="H291" s="5">
        <f t="shared" si="82"/>
        <v>0</v>
      </c>
      <c r="I291" s="5">
        <f t="shared" si="83"/>
        <v>0</v>
      </c>
      <c r="J291" s="5">
        <f t="shared" si="84"/>
        <v>0</v>
      </c>
      <c r="K291" s="5">
        <f t="shared" ca="1" si="90"/>
        <v>18.034412746475436</v>
      </c>
      <c r="L291" s="5">
        <f t="shared" ca="1" si="91"/>
        <v>25.979881360432852</v>
      </c>
      <c r="M291" s="5">
        <f t="shared" si="85"/>
        <v>45.990000000000691</v>
      </c>
      <c r="N291" s="5">
        <f t="shared" ca="1" si="87"/>
        <v>18.052018725231196</v>
      </c>
      <c r="O291" s="5">
        <f t="shared" ca="1" si="92"/>
        <v>83.639281894031242</v>
      </c>
      <c r="P291" s="5">
        <f t="shared" ca="1" si="88"/>
        <v>21.562132455087983</v>
      </c>
      <c r="Q291" s="5">
        <f t="shared" ca="1" si="89"/>
        <v>31.061817811095839</v>
      </c>
      <c r="R291" s="5">
        <f t="shared" ca="1" si="95"/>
        <v>13.104077670496451</v>
      </c>
      <c r="S291" s="5">
        <f t="shared" si="93"/>
        <v>25</v>
      </c>
      <c r="T291" s="5">
        <f t="shared" ca="1" si="94"/>
        <v>0</v>
      </c>
      <c r="U291" s="6">
        <f t="shared" si="86"/>
        <v>17.390000000000327</v>
      </c>
      <c r="V291" s="6">
        <f t="shared" si="80"/>
        <v>-9.5100000000002183</v>
      </c>
      <c r="W291" s="8">
        <f t="shared" ca="1" si="96"/>
        <v>0</v>
      </c>
      <c r="X291" s="8">
        <f t="shared" ca="1" si="97"/>
        <v>1</v>
      </c>
      <c r="Y291" s="8">
        <f t="shared" ca="1" si="98"/>
        <v>7.8800000000001091</v>
      </c>
      <c r="Z291" s="8">
        <f t="shared" ca="1" si="99"/>
        <v>5379.4599999999828</v>
      </c>
    </row>
    <row r="292" spans="1:26" x14ac:dyDescent="0.2">
      <c r="A292" s="2">
        <v>38786</v>
      </c>
      <c r="B292" s="1">
        <v>6492.04</v>
      </c>
      <c r="C292" s="1">
        <v>6528.56</v>
      </c>
      <c r="D292" s="1">
        <v>6473.18</v>
      </c>
      <c r="E292" s="1">
        <v>6490.68</v>
      </c>
      <c r="F292" s="1">
        <v>2328200</v>
      </c>
      <c r="G292" s="5">
        <f t="shared" si="81"/>
        <v>23</v>
      </c>
      <c r="H292" s="5">
        <f t="shared" si="82"/>
        <v>0</v>
      </c>
      <c r="I292" s="5">
        <f t="shared" si="83"/>
        <v>23</v>
      </c>
      <c r="J292" s="5">
        <f t="shared" si="84"/>
        <v>0</v>
      </c>
      <c r="K292" s="5">
        <f t="shared" ca="1" si="90"/>
        <v>18.389097550298619</v>
      </c>
      <c r="L292" s="5">
        <f t="shared" ca="1" si="91"/>
        <v>24.124175548973362</v>
      </c>
      <c r="M292" s="5">
        <f t="shared" si="85"/>
        <v>55.380000000000109</v>
      </c>
      <c r="N292" s="5">
        <f t="shared" ca="1" si="87"/>
        <v>13.490088107972459</v>
      </c>
      <c r="O292" s="5">
        <f t="shared" ca="1" si="92"/>
        <v>81.620761758743313</v>
      </c>
      <c r="P292" s="5">
        <f t="shared" ca="1" si="88"/>
        <v>22.529926398694457</v>
      </c>
      <c r="Q292" s="5">
        <f t="shared" ca="1" si="89"/>
        <v>29.556420485611497</v>
      </c>
      <c r="R292" s="5">
        <f t="shared" ca="1" si="95"/>
        <v>13.131649844601881</v>
      </c>
      <c r="S292" s="5">
        <f t="shared" si="93"/>
        <v>25</v>
      </c>
      <c r="T292" s="5">
        <f t="shared" ca="1" si="94"/>
        <v>0</v>
      </c>
      <c r="U292" s="6">
        <f t="shared" si="86"/>
        <v>5.569999999999709</v>
      </c>
      <c r="V292" s="6">
        <f t="shared" si="80"/>
        <v>1.3599999999996726</v>
      </c>
      <c r="W292" s="8">
        <f t="shared" ca="1" si="96"/>
        <v>0</v>
      </c>
      <c r="X292" s="8">
        <f t="shared" ca="1" si="97"/>
        <v>1</v>
      </c>
      <c r="Y292" s="8">
        <f t="shared" ca="1" si="98"/>
        <v>6.9299999999993815</v>
      </c>
      <c r="Z292" s="8">
        <f t="shared" ca="1" si="99"/>
        <v>5386.3899999999821</v>
      </c>
    </row>
    <row r="293" spans="1:26" x14ac:dyDescent="0.2">
      <c r="A293" s="2">
        <v>38789</v>
      </c>
      <c r="B293" s="1">
        <v>6520.36</v>
      </c>
      <c r="C293" s="1">
        <v>6551.13</v>
      </c>
      <c r="D293" s="1">
        <v>6502.51</v>
      </c>
      <c r="E293" s="1">
        <v>6544.63</v>
      </c>
      <c r="F293" s="1">
        <v>2382400</v>
      </c>
      <c r="G293" s="5">
        <f t="shared" si="81"/>
        <v>22.569999999999709</v>
      </c>
      <c r="H293" s="5">
        <f t="shared" si="82"/>
        <v>0</v>
      </c>
      <c r="I293" s="5">
        <f t="shared" si="83"/>
        <v>22.569999999999709</v>
      </c>
      <c r="J293" s="5">
        <f t="shared" si="84"/>
        <v>0</v>
      </c>
      <c r="K293" s="5">
        <f t="shared" ca="1" si="90"/>
        <v>18.687733439562979</v>
      </c>
      <c r="L293" s="5">
        <f t="shared" ca="1" si="91"/>
        <v>22.40102015261812</v>
      </c>
      <c r="M293" s="5">
        <f t="shared" si="85"/>
        <v>60.449999999999818</v>
      </c>
      <c r="N293" s="5">
        <f t="shared" ca="1" si="87"/>
        <v>9.0372337645251708</v>
      </c>
      <c r="O293" s="5">
        <f t="shared" ca="1" si="92"/>
        <v>80.108564490261642</v>
      </c>
      <c r="P293" s="5">
        <f t="shared" ca="1" si="88"/>
        <v>23.328009381362396</v>
      </c>
      <c r="Q293" s="5">
        <f t="shared" ca="1" si="89"/>
        <v>27.963327385976676</v>
      </c>
      <c r="R293" s="5">
        <f t="shared" ca="1" si="95"/>
        <v>12.839191553167831</v>
      </c>
      <c r="S293" s="5">
        <f t="shared" si="93"/>
        <v>25</v>
      </c>
      <c r="T293" s="5">
        <f t="shared" ca="1" si="94"/>
        <v>0</v>
      </c>
      <c r="U293" s="6">
        <f t="shared" si="86"/>
        <v>29.679999999999382</v>
      </c>
      <c r="V293" s="6">
        <f t="shared" si="80"/>
        <v>-24.270000000000437</v>
      </c>
      <c r="W293" s="8">
        <f t="shared" ca="1" si="96"/>
        <v>0</v>
      </c>
      <c r="X293" s="8">
        <f t="shared" ca="1" si="97"/>
        <v>1</v>
      </c>
      <c r="Y293" s="8">
        <f t="shared" ca="1" si="98"/>
        <v>5.409999999998945</v>
      </c>
      <c r="Z293" s="8">
        <f t="shared" ca="1" si="99"/>
        <v>5391.7999999999811</v>
      </c>
    </row>
    <row r="294" spans="1:26" x14ac:dyDescent="0.2">
      <c r="A294" s="2">
        <v>38790</v>
      </c>
      <c r="B294" s="1">
        <v>6532.25</v>
      </c>
      <c r="C294" s="1">
        <v>6545.12</v>
      </c>
      <c r="D294" s="1">
        <v>6444.14</v>
      </c>
      <c r="E294" s="1">
        <v>6460.01</v>
      </c>
      <c r="F294" s="1">
        <v>2653600</v>
      </c>
      <c r="G294" s="5">
        <f t="shared" si="81"/>
        <v>0</v>
      </c>
      <c r="H294" s="5">
        <f t="shared" si="82"/>
        <v>58.369999999999891</v>
      </c>
      <c r="I294" s="5">
        <f t="shared" si="83"/>
        <v>0</v>
      </c>
      <c r="J294" s="5">
        <f t="shared" si="84"/>
        <v>58.369999999999891</v>
      </c>
      <c r="K294" s="5">
        <f t="shared" ca="1" si="90"/>
        <v>17.352895336737053</v>
      </c>
      <c r="L294" s="5">
        <f t="shared" ca="1" si="91"/>
        <v>24.970232998859675</v>
      </c>
      <c r="M294" s="5">
        <f t="shared" si="85"/>
        <v>100.97999999999956</v>
      </c>
      <c r="N294" s="5">
        <f t="shared" ca="1" si="87"/>
        <v>17.998049675633041</v>
      </c>
      <c r="O294" s="5">
        <f t="shared" ca="1" si="92"/>
        <v>81.599381312385788</v>
      </c>
      <c r="P294" s="5">
        <f t="shared" ca="1" si="88"/>
        <v>21.265964346353559</v>
      </c>
      <c r="Q294" s="5">
        <f t="shared" ca="1" si="89"/>
        <v>30.6010077493927</v>
      </c>
      <c r="R294" s="5">
        <f t="shared" ca="1" si="95"/>
        <v>13.207681419058204</v>
      </c>
      <c r="S294" s="5">
        <f t="shared" si="93"/>
        <v>25</v>
      </c>
      <c r="T294" s="5">
        <f t="shared" ca="1" si="94"/>
        <v>0</v>
      </c>
      <c r="U294" s="6">
        <f t="shared" si="86"/>
        <v>-12.380000000000109</v>
      </c>
      <c r="V294" s="6">
        <f t="shared" si="80"/>
        <v>72.239999999999782</v>
      </c>
      <c r="W294" s="8">
        <f t="shared" ca="1" si="96"/>
        <v>0</v>
      </c>
      <c r="X294" s="8">
        <f t="shared" ca="1" si="97"/>
        <v>1</v>
      </c>
      <c r="Y294" s="8">
        <f t="shared" ca="1" si="98"/>
        <v>59.859999999999673</v>
      </c>
      <c r="Z294" s="8">
        <f t="shared" ca="1" si="99"/>
        <v>5451.6599999999808</v>
      </c>
    </row>
    <row r="295" spans="1:26" x14ac:dyDescent="0.2">
      <c r="A295" s="2">
        <v>38791</v>
      </c>
      <c r="B295" s="1">
        <v>6516.14</v>
      </c>
      <c r="C295" s="1">
        <v>6534.61</v>
      </c>
      <c r="D295" s="1">
        <v>6478.71</v>
      </c>
      <c r="E295" s="1">
        <v>6518.7</v>
      </c>
      <c r="F295" s="1">
        <v>2740800</v>
      </c>
      <c r="G295" s="5">
        <f t="shared" si="81"/>
        <v>0</v>
      </c>
      <c r="H295" s="5">
        <f t="shared" si="82"/>
        <v>0</v>
      </c>
      <c r="I295" s="5">
        <f t="shared" si="83"/>
        <v>0</v>
      </c>
      <c r="J295" s="5">
        <f t="shared" si="84"/>
        <v>0</v>
      </c>
      <c r="K295" s="5">
        <f t="shared" ca="1" si="90"/>
        <v>16.113402812684406</v>
      </c>
      <c r="L295" s="5">
        <f t="shared" ca="1" si="91"/>
        <v>23.186644927512557</v>
      </c>
      <c r="M295" s="5">
        <f t="shared" si="85"/>
        <v>74.599999999999454</v>
      </c>
      <c r="N295" s="5">
        <f t="shared" ca="1" si="87"/>
        <v>17.998049675633048</v>
      </c>
      <c r="O295" s="5">
        <f t="shared" ca="1" si="92"/>
        <v>81.099425504358194</v>
      </c>
      <c r="P295" s="5">
        <f t="shared" ca="1" si="88"/>
        <v>19.868701550565842</v>
      </c>
      <c r="Q295" s="5">
        <f t="shared" ca="1" si="89"/>
        <v>28.590393561131371</v>
      </c>
      <c r="R295" s="5">
        <f t="shared" ca="1" si="95"/>
        <v>13.54985058024212</v>
      </c>
      <c r="S295" s="5">
        <f t="shared" si="93"/>
        <v>25</v>
      </c>
      <c r="T295" s="5">
        <f t="shared" ca="1" si="94"/>
        <v>0</v>
      </c>
      <c r="U295" s="6">
        <f t="shared" si="86"/>
        <v>56.130000000000109</v>
      </c>
      <c r="V295" s="6">
        <f t="shared" si="80"/>
        <v>-2.5599999999994907</v>
      </c>
      <c r="W295" s="8">
        <f t="shared" ca="1" si="96"/>
        <v>0</v>
      </c>
      <c r="X295" s="8">
        <f t="shared" ca="1" si="97"/>
        <v>1</v>
      </c>
      <c r="Y295" s="8">
        <f t="shared" ca="1" si="98"/>
        <v>53.570000000000618</v>
      </c>
      <c r="Z295" s="8">
        <f t="shared" ca="1" si="99"/>
        <v>5505.2299999999814</v>
      </c>
    </row>
    <row r="296" spans="1:26" x14ac:dyDescent="0.2">
      <c r="A296" s="2">
        <v>38792</v>
      </c>
      <c r="B296" s="1">
        <v>6528.14</v>
      </c>
      <c r="C296" s="1">
        <v>6594.18</v>
      </c>
      <c r="D296" s="1">
        <v>6504.98</v>
      </c>
      <c r="E296" s="1">
        <v>6504.98</v>
      </c>
      <c r="F296" s="1">
        <v>3390600</v>
      </c>
      <c r="G296" s="5">
        <f t="shared" si="81"/>
        <v>59.570000000000618</v>
      </c>
      <c r="H296" s="5">
        <f t="shared" si="82"/>
        <v>0</v>
      </c>
      <c r="I296" s="5">
        <f t="shared" si="83"/>
        <v>59.570000000000618</v>
      </c>
      <c r="J296" s="5">
        <f t="shared" si="84"/>
        <v>0</v>
      </c>
      <c r="K296" s="5">
        <f t="shared" ca="1" si="90"/>
        <v>19.217445468921277</v>
      </c>
      <c r="L296" s="5">
        <f t="shared" ca="1" si="91"/>
        <v>21.530456004118804</v>
      </c>
      <c r="M296" s="5">
        <f t="shared" si="85"/>
        <v>89.200000000000728</v>
      </c>
      <c r="N296" s="5">
        <f t="shared" ca="1" si="87"/>
        <v>5.676391793397948</v>
      </c>
      <c r="O296" s="5">
        <f t="shared" ca="1" si="92"/>
        <v>81.67803796833266</v>
      </c>
      <c r="P296" s="5">
        <f t="shared" ca="1" si="88"/>
        <v>23.528289791157889</v>
      </c>
      <c r="Q296" s="5">
        <f t="shared" ca="1" si="89"/>
        <v>26.360153279473199</v>
      </c>
      <c r="R296" s="5">
        <f t="shared" ca="1" si="95"/>
        <v>12.987460666896109</v>
      </c>
      <c r="S296" s="5">
        <f t="shared" si="93"/>
        <v>25</v>
      </c>
      <c r="T296" s="5">
        <f t="shared" ca="1" si="94"/>
        <v>0</v>
      </c>
      <c r="U296" s="6">
        <f t="shared" si="86"/>
        <v>9.4400000000005093</v>
      </c>
      <c r="V296" s="6">
        <f t="shared" si="80"/>
        <v>23.160000000000764</v>
      </c>
      <c r="W296" s="8">
        <f t="shared" ca="1" si="96"/>
        <v>0</v>
      </c>
      <c r="X296" s="8">
        <f t="shared" ca="1" si="97"/>
        <v>1</v>
      </c>
      <c r="Y296" s="8">
        <f t="shared" ca="1" si="98"/>
        <v>32.600000000001273</v>
      </c>
      <c r="Z296" s="8">
        <f t="shared" ca="1" si="99"/>
        <v>5537.8299999999826</v>
      </c>
    </row>
    <row r="297" spans="1:26" x14ac:dyDescent="0.2">
      <c r="A297" s="2">
        <v>38793</v>
      </c>
      <c r="B297" s="1">
        <v>6507.55</v>
      </c>
      <c r="C297" s="1">
        <v>6530.43</v>
      </c>
      <c r="D297" s="1">
        <v>6471.71</v>
      </c>
      <c r="E297" s="1">
        <v>6528.57</v>
      </c>
      <c r="F297" s="1">
        <v>2697200</v>
      </c>
      <c r="G297" s="5">
        <f t="shared" si="81"/>
        <v>0</v>
      </c>
      <c r="H297" s="5">
        <f t="shared" si="82"/>
        <v>33.269999999999527</v>
      </c>
      <c r="I297" s="5">
        <f t="shared" si="83"/>
        <v>0</v>
      </c>
      <c r="J297" s="5">
        <f t="shared" si="84"/>
        <v>33.269999999999527</v>
      </c>
      <c r="K297" s="5">
        <f t="shared" ca="1" si="90"/>
        <v>17.844770792569758</v>
      </c>
      <c r="L297" s="5">
        <f t="shared" ca="1" si="91"/>
        <v>22.36899486096743</v>
      </c>
      <c r="M297" s="5">
        <f t="shared" si="85"/>
        <v>58.720000000000255</v>
      </c>
      <c r="N297" s="5">
        <f t="shared" ca="1" si="87"/>
        <v>11.250436249557549</v>
      </c>
      <c r="O297" s="5">
        <f t="shared" ca="1" si="92"/>
        <v>80.038178113451778</v>
      </c>
      <c r="P297" s="5">
        <f t="shared" ca="1" si="88"/>
        <v>22.295323573301879</v>
      </c>
      <c r="Q297" s="5">
        <f t="shared" ca="1" si="89"/>
        <v>27.947906097087859</v>
      </c>
      <c r="R297" s="5">
        <f t="shared" ca="1" si="95"/>
        <v>12.863387494229068</v>
      </c>
      <c r="S297" s="5">
        <f t="shared" si="93"/>
        <v>25</v>
      </c>
      <c r="T297" s="5">
        <f t="shared" ca="1" si="94"/>
        <v>0</v>
      </c>
      <c r="U297" s="6">
        <f t="shared" si="86"/>
        <v>2.5700000000006185</v>
      </c>
      <c r="V297" s="6">
        <f t="shared" si="80"/>
        <v>-21.019999999999527</v>
      </c>
      <c r="W297" s="8">
        <f t="shared" ca="1" si="96"/>
        <v>0</v>
      </c>
      <c r="X297" s="8">
        <f t="shared" ca="1" si="97"/>
        <v>1</v>
      </c>
      <c r="Y297" s="8">
        <f t="shared" ca="1" si="98"/>
        <v>-18.449999999998909</v>
      </c>
      <c r="Z297" s="8">
        <f t="shared" ca="1" si="99"/>
        <v>5519.3799999999837</v>
      </c>
    </row>
    <row r="298" spans="1:26" x14ac:dyDescent="0.2">
      <c r="A298" s="2">
        <v>38796</v>
      </c>
      <c r="B298" s="1">
        <v>6554.18</v>
      </c>
      <c r="C298" s="1">
        <v>6569.53</v>
      </c>
      <c r="D298" s="1">
        <v>6510.58</v>
      </c>
      <c r="E298" s="1">
        <v>6516.52</v>
      </c>
      <c r="F298" s="1">
        <v>2713000</v>
      </c>
      <c r="G298" s="5">
        <f t="shared" si="81"/>
        <v>39.099999999999454</v>
      </c>
      <c r="H298" s="5">
        <f t="shared" si="82"/>
        <v>0</v>
      </c>
      <c r="I298" s="5">
        <f t="shared" si="83"/>
        <v>39.099999999999454</v>
      </c>
      <c r="J298" s="5">
        <f t="shared" si="84"/>
        <v>0</v>
      </c>
      <c r="K298" s="5">
        <f t="shared" ca="1" si="90"/>
        <v>19.36300145024331</v>
      </c>
      <c r="L298" s="5">
        <f t="shared" ca="1" si="91"/>
        <v>20.771209513755473</v>
      </c>
      <c r="M298" s="5">
        <f t="shared" si="85"/>
        <v>58.949999999999818</v>
      </c>
      <c r="N298" s="5">
        <f t="shared" ca="1" si="87"/>
        <v>3.5087473496747048</v>
      </c>
      <c r="O298" s="5">
        <f t="shared" ca="1" si="92"/>
        <v>78.53187967677664</v>
      </c>
      <c r="P298" s="5">
        <f t="shared" ca="1" si="88"/>
        <v>24.656230730676519</v>
      </c>
      <c r="Q298" s="5">
        <f t="shared" ca="1" si="89"/>
        <v>26.449398128818647</v>
      </c>
      <c r="R298" s="5">
        <f t="shared" ca="1" si="95"/>
        <v>12.195198912475187</v>
      </c>
      <c r="S298" s="5">
        <f t="shared" si="93"/>
        <v>25</v>
      </c>
      <c r="T298" s="5">
        <f t="shared" ca="1" si="94"/>
        <v>0</v>
      </c>
      <c r="U298" s="6">
        <f t="shared" si="86"/>
        <v>25.610000000000582</v>
      </c>
      <c r="V298" s="6">
        <f t="shared" si="80"/>
        <v>37.659999999999854</v>
      </c>
      <c r="W298" s="8">
        <f t="shared" ca="1" si="96"/>
        <v>0</v>
      </c>
      <c r="X298" s="8">
        <f t="shared" ca="1" si="97"/>
        <v>1</v>
      </c>
      <c r="Y298" s="8">
        <f t="shared" ca="1" si="98"/>
        <v>63.270000000000437</v>
      </c>
      <c r="Z298" s="8">
        <f t="shared" ca="1" si="99"/>
        <v>5582.6499999999842</v>
      </c>
    </row>
    <row r="299" spans="1:26" x14ac:dyDescent="0.2">
      <c r="A299" s="2">
        <v>38797</v>
      </c>
      <c r="B299" s="1">
        <v>6525.3</v>
      </c>
      <c r="C299" s="1">
        <v>6536.01</v>
      </c>
      <c r="D299" s="1">
        <v>6458.03</v>
      </c>
      <c r="E299" s="1">
        <v>6458.03</v>
      </c>
      <c r="F299" s="1">
        <v>2418800</v>
      </c>
      <c r="G299" s="5">
        <f t="shared" si="81"/>
        <v>0</v>
      </c>
      <c r="H299" s="5">
        <f t="shared" si="82"/>
        <v>52.550000000000182</v>
      </c>
      <c r="I299" s="5">
        <f t="shared" si="83"/>
        <v>0</v>
      </c>
      <c r="J299" s="5">
        <f t="shared" si="84"/>
        <v>52.550000000000182</v>
      </c>
      <c r="K299" s="5">
        <f t="shared" ca="1" si="90"/>
        <v>17.979929918083073</v>
      </c>
      <c r="L299" s="5">
        <f t="shared" ca="1" si="91"/>
        <v>23.041123119915806</v>
      </c>
      <c r="M299" s="5">
        <f t="shared" si="85"/>
        <v>77.980000000000473</v>
      </c>
      <c r="N299" s="5">
        <f t="shared" ca="1" si="87"/>
        <v>12.338038219409952</v>
      </c>
      <c r="O299" s="5">
        <f t="shared" ca="1" si="92"/>
        <v>78.492459699864057</v>
      </c>
      <c r="P299" s="5">
        <f t="shared" ca="1" si="88"/>
        <v>22.906569607875614</v>
      </c>
      <c r="Q299" s="5">
        <f t="shared" ca="1" si="89"/>
        <v>29.354568843962102</v>
      </c>
      <c r="R299" s="5">
        <f t="shared" ca="1" si="95"/>
        <v>12.205401720113384</v>
      </c>
      <c r="S299" s="5">
        <f t="shared" si="93"/>
        <v>25</v>
      </c>
      <c r="T299" s="5">
        <f t="shared" ca="1" si="94"/>
        <v>0</v>
      </c>
      <c r="U299" s="6">
        <f t="shared" si="86"/>
        <v>8.7799999999997453</v>
      </c>
      <c r="V299" s="6">
        <f t="shared" si="80"/>
        <v>67.270000000000437</v>
      </c>
      <c r="W299" s="8">
        <f t="shared" ca="1" si="96"/>
        <v>0</v>
      </c>
      <c r="X299" s="8">
        <f t="shared" ca="1" si="97"/>
        <v>1</v>
      </c>
      <c r="Y299" s="8">
        <f t="shared" ca="1" si="98"/>
        <v>76.050000000000182</v>
      </c>
      <c r="Z299" s="8">
        <f t="shared" ca="1" si="99"/>
        <v>5658.6999999999844</v>
      </c>
    </row>
    <row r="300" spans="1:26" x14ac:dyDescent="0.2">
      <c r="A300" s="2">
        <v>38798</v>
      </c>
      <c r="B300" s="1">
        <v>6419.46</v>
      </c>
      <c r="C300" s="1">
        <v>6441.27</v>
      </c>
      <c r="D300" s="1">
        <v>6387.36</v>
      </c>
      <c r="E300" s="1">
        <v>6391.26</v>
      </c>
      <c r="F300" s="1">
        <v>2394400</v>
      </c>
      <c r="G300" s="5">
        <f t="shared" si="81"/>
        <v>0</v>
      </c>
      <c r="H300" s="5">
        <f t="shared" si="82"/>
        <v>70.670000000000073</v>
      </c>
      <c r="I300" s="5">
        <f t="shared" si="83"/>
        <v>0</v>
      </c>
      <c r="J300" s="5">
        <f t="shared" si="84"/>
        <v>70.670000000000073</v>
      </c>
      <c r="K300" s="5">
        <f t="shared" ca="1" si="90"/>
        <v>16.695649209648568</v>
      </c>
      <c r="L300" s="5">
        <f t="shared" ca="1" si="91"/>
        <v>26.443185754207537</v>
      </c>
      <c r="M300" s="5">
        <f t="shared" si="85"/>
        <v>70.670000000000073</v>
      </c>
      <c r="N300" s="5">
        <f t="shared" ca="1" si="87"/>
        <v>22.595734337113978</v>
      </c>
      <c r="O300" s="5">
        <f t="shared" ca="1" si="92"/>
        <v>77.93371257844521</v>
      </c>
      <c r="P300" s="5">
        <f t="shared" ca="1" si="88"/>
        <v>21.422884471009056</v>
      </c>
      <c r="Q300" s="5">
        <f t="shared" ca="1" si="89"/>
        <v>33.930355528219955</v>
      </c>
      <c r="R300" s="5">
        <f t="shared" ca="1" si="95"/>
        <v>12.947568335613427</v>
      </c>
      <c r="S300" s="5">
        <f t="shared" si="93"/>
        <v>25</v>
      </c>
      <c r="T300" s="5">
        <f t="shared" ca="1" si="94"/>
        <v>0</v>
      </c>
      <c r="U300" s="6">
        <f t="shared" si="86"/>
        <v>-38.569999999999709</v>
      </c>
      <c r="V300" s="6">
        <f t="shared" si="80"/>
        <v>28.199999999999818</v>
      </c>
      <c r="W300" s="8">
        <f t="shared" ca="1" si="96"/>
        <v>0</v>
      </c>
      <c r="X300" s="8">
        <f t="shared" ca="1" si="97"/>
        <v>1</v>
      </c>
      <c r="Y300" s="8">
        <f t="shared" ca="1" si="98"/>
        <v>-10.369999999999891</v>
      </c>
      <c r="Z300" s="8">
        <f t="shared" ca="1" si="99"/>
        <v>5648.3299999999845</v>
      </c>
    </row>
    <row r="301" spans="1:26" x14ac:dyDescent="0.2">
      <c r="A301" s="2">
        <v>38799</v>
      </c>
      <c r="B301" s="1">
        <v>6412.66</v>
      </c>
      <c r="C301" s="1">
        <v>6418.48</v>
      </c>
      <c r="D301" s="1">
        <v>6344.73</v>
      </c>
      <c r="E301" s="1">
        <v>6364.6</v>
      </c>
      <c r="F301" s="1">
        <v>2365200</v>
      </c>
      <c r="G301" s="5">
        <f t="shared" si="81"/>
        <v>0</v>
      </c>
      <c r="H301" s="5">
        <f t="shared" si="82"/>
        <v>42.630000000000109</v>
      </c>
      <c r="I301" s="5">
        <f t="shared" si="83"/>
        <v>0</v>
      </c>
      <c r="J301" s="5">
        <f t="shared" si="84"/>
        <v>42.630000000000109</v>
      </c>
      <c r="K301" s="5">
        <f t="shared" ca="1" si="90"/>
        <v>15.503102837530815</v>
      </c>
      <c r="L301" s="5">
        <f t="shared" ca="1" si="91"/>
        <v>27.599386771764152</v>
      </c>
      <c r="M301" s="5">
        <f t="shared" si="85"/>
        <v>73.75</v>
      </c>
      <c r="N301" s="5">
        <f t="shared" ca="1" si="87"/>
        <v>28.064002900715966</v>
      </c>
      <c r="O301" s="5">
        <f t="shared" ca="1" si="92"/>
        <v>77.634875965699123</v>
      </c>
      <c r="P301" s="5">
        <f t="shared" ca="1" si="88"/>
        <v>19.969250474980395</v>
      </c>
      <c r="Q301" s="5">
        <f t="shared" ca="1" si="89"/>
        <v>35.55024263059066</v>
      </c>
      <c r="R301" s="5">
        <f t="shared" ca="1" si="95"/>
        <v>14.027313661692181</v>
      </c>
      <c r="S301" s="5">
        <f t="shared" si="93"/>
        <v>25</v>
      </c>
      <c r="T301" s="5">
        <f t="shared" ca="1" si="94"/>
        <v>0</v>
      </c>
      <c r="U301" s="6">
        <f t="shared" si="86"/>
        <v>21.399999999999636</v>
      </c>
      <c r="V301" s="6">
        <f t="shared" si="80"/>
        <v>48.059999999999491</v>
      </c>
      <c r="W301" s="8">
        <f t="shared" ca="1" si="96"/>
        <v>0</v>
      </c>
      <c r="X301" s="8">
        <f t="shared" ca="1" si="97"/>
        <v>1</v>
      </c>
      <c r="Y301" s="8">
        <f t="shared" ca="1" si="98"/>
        <v>69.459999999999127</v>
      </c>
      <c r="Z301" s="8">
        <f t="shared" ca="1" si="99"/>
        <v>5717.7899999999836</v>
      </c>
    </row>
    <row r="302" spans="1:26" x14ac:dyDescent="0.2">
      <c r="A302" s="2">
        <v>38800</v>
      </c>
      <c r="B302" s="1">
        <v>6366.96</v>
      </c>
      <c r="C302" s="1">
        <v>6401.62</v>
      </c>
      <c r="D302" s="1">
        <v>6351.89</v>
      </c>
      <c r="E302" s="1">
        <v>6376.62</v>
      </c>
      <c r="F302" s="1">
        <v>2262000</v>
      </c>
      <c r="G302" s="5">
        <f t="shared" si="81"/>
        <v>0</v>
      </c>
      <c r="H302" s="5">
        <f t="shared" si="82"/>
        <v>0</v>
      </c>
      <c r="I302" s="5">
        <f t="shared" si="83"/>
        <v>0</v>
      </c>
      <c r="J302" s="5">
        <f t="shared" si="84"/>
        <v>0</v>
      </c>
      <c r="K302" s="5">
        <f t="shared" ca="1" si="90"/>
        <v>14.395738349135756</v>
      </c>
      <c r="L302" s="5">
        <f t="shared" ca="1" si="91"/>
        <v>25.628002002352424</v>
      </c>
      <c r="M302" s="5">
        <f t="shared" si="85"/>
        <v>49.729999999999563</v>
      </c>
      <c r="N302" s="5">
        <f t="shared" ca="1" si="87"/>
        <v>28.064002900715963</v>
      </c>
      <c r="O302" s="5">
        <f t="shared" ca="1" si="92"/>
        <v>75.641670539577731</v>
      </c>
      <c r="P302" s="5">
        <f t="shared" ca="1" si="88"/>
        <v>19.031491830423715</v>
      </c>
      <c r="Q302" s="5">
        <f t="shared" ca="1" si="89"/>
        <v>33.880798532791758</v>
      </c>
      <c r="R302" s="5">
        <f t="shared" ca="1" si="95"/>
        <v>15.02993432162245</v>
      </c>
      <c r="S302" s="5">
        <f t="shared" si="93"/>
        <v>25</v>
      </c>
      <c r="T302" s="5">
        <f t="shared" ca="1" si="94"/>
        <v>0</v>
      </c>
      <c r="U302" s="6">
        <f t="shared" si="86"/>
        <v>2.3599999999996726</v>
      </c>
      <c r="V302" s="6">
        <f t="shared" si="80"/>
        <v>-9.6599999999998545</v>
      </c>
      <c r="W302" s="8">
        <f t="shared" ca="1" si="96"/>
        <v>0</v>
      </c>
      <c r="X302" s="8">
        <f t="shared" ca="1" si="97"/>
        <v>1</v>
      </c>
      <c r="Y302" s="8">
        <f t="shared" ca="1" si="98"/>
        <v>-7.3000000000001819</v>
      </c>
      <c r="Z302" s="8">
        <f t="shared" ca="1" si="99"/>
        <v>5710.4899999999834</v>
      </c>
    </row>
    <row r="303" spans="1:26" x14ac:dyDescent="0.2">
      <c r="A303" s="2">
        <v>38803</v>
      </c>
      <c r="B303" s="1">
        <v>6408.2</v>
      </c>
      <c r="C303" s="1">
        <v>6430.23</v>
      </c>
      <c r="D303" s="1">
        <v>6399.08</v>
      </c>
      <c r="E303" s="1">
        <v>6421.85</v>
      </c>
      <c r="F303" s="1">
        <v>2107000</v>
      </c>
      <c r="G303" s="5">
        <f t="shared" si="81"/>
        <v>28.609999999999673</v>
      </c>
      <c r="H303" s="5">
        <f t="shared" si="82"/>
        <v>0</v>
      </c>
      <c r="I303" s="5">
        <f t="shared" si="83"/>
        <v>28.609999999999673</v>
      </c>
      <c r="J303" s="5">
        <f t="shared" si="84"/>
        <v>0</v>
      </c>
      <c r="K303" s="5">
        <f t="shared" ca="1" si="90"/>
        <v>15.411042752768893</v>
      </c>
      <c r="L303" s="5">
        <f t="shared" ca="1" si="91"/>
        <v>23.797430430755821</v>
      </c>
      <c r="M303" s="5">
        <f t="shared" si="85"/>
        <v>53.609999999999673</v>
      </c>
      <c r="N303" s="5">
        <f t="shared" ca="1" si="87"/>
        <v>21.389222780322036</v>
      </c>
      <c r="O303" s="5">
        <f t="shared" ca="1" si="92"/>
        <v>74.067979786750726</v>
      </c>
      <c r="P303" s="5">
        <f t="shared" ca="1" si="88"/>
        <v>20.806619536726746</v>
      </c>
      <c r="Q303" s="5">
        <f t="shared" ca="1" si="89"/>
        <v>32.129174441197193</v>
      </c>
      <c r="R303" s="5">
        <f t="shared" ca="1" si="95"/>
        <v>15.484169211529563</v>
      </c>
      <c r="S303" s="5">
        <f t="shared" si="93"/>
        <v>25</v>
      </c>
      <c r="T303" s="5">
        <f t="shared" ca="1" si="94"/>
        <v>0</v>
      </c>
      <c r="U303" s="6">
        <f t="shared" si="86"/>
        <v>31.579999999999927</v>
      </c>
      <c r="V303" s="6">
        <f t="shared" si="80"/>
        <v>-13.650000000000546</v>
      </c>
      <c r="W303" s="8">
        <f t="shared" ca="1" si="96"/>
        <v>0</v>
      </c>
      <c r="X303" s="8">
        <f t="shared" ca="1" si="97"/>
        <v>1</v>
      </c>
      <c r="Y303" s="8">
        <f t="shared" ca="1" si="98"/>
        <v>17.929999999999382</v>
      </c>
      <c r="Z303" s="8">
        <f t="shared" ca="1" si="99"/>
        <v>5728.4199999999828</v>
      </c>
    </row>
    <row r="304" spans="1:26" x14ac:dyDescent="0.2">
      <c r="A304" s="2">
        <v>38804</v>
      </c>
      <c r="B304" s="1">
        <v>6433.23</v>
      </c>
      <c r="C304" s="1">
        <v>6469.67</v>
      </c>
      <c r="D304" s="1">
        <v>6424.94</v>
      </c>
      <c r="E304" s="1">
        <v>6453.85</v>
      </c>
      <c r="F304" s="1">
        <v>2080400</v>
      </c>
      <c r="G304" s="5">
        <f t="shared" si="81"/>
        <v>39.440000000000509</v>
      </c>
      <c r="H304" s="5">
        <f t="shared" si="82"/>
        <v>0</v>
      </c>
      <c r="I304" s="5">
        <f t="shared" si="83"/>
        <v>39.440000000000509</v>
      </c>
      <c r="J304" s="5">
        <f t="shared" si="84"/>
        <v>0</v>
      </c>
      <c r="K304" s="5">
        <f t="shared" ca="1" si="90"/>
        <v>17.127396841856864</v>
      </c>
      <c r="L304" s="5">
        <f t="shared" ca="1" si="91"/>
        <v>22.097613971416116</v>
      </c>
      <c r="M304" s="5">
        <f t="shared" si="85"/>
        <v>47.819999999999709</v>
      </c>
      <c r="N304" s="5">
        <f t="shared" ca="1" si="87"/>
        <v>12.671040814289402</v>
      </c>
      <c r="O304" s="5">
        <f t="shared" ca="1" si="92"/>
        <v>72.193124087697072</v>
      </c>
      <c r="P304" s="5">
        <f t="shared" ca="1" si="88"/>
        <v>23.724415667413489</v>
      </c>
      <c r="Q304" s="5">
        <f t="shared" ca="1" si="89"/>
        <v>30.609028561463685</v>
      </c>
      <c r="R304" s="5">
        <f t="shared" ca="1" si="95"/>
        <v>15.28323146886955</v>
      </c>
      <c r="S304" s="5">
        <f t="shared" si="93"/>
        <v>25</v>
      </c>
      <c r="T304" s="5">
        <f t="shared" ca="1" si="94"/>
        <v>0</v>
      </c>
      <c r="U304" s="6">
        <f t="shared" si="86"/>
        <v>11.3799999999992</v>
      </c>
      <c r="V304" s="6">
        <f t="shared" si="80"/>
        <v>-20.6200000000008</v>
      </c>
      <c r="W304" s="8">
        <f t="shared" ca="1" si="96"/>
        <v>0</v>
      </c>
      <c r="X304" s="8">
        <f t="shared" ca="1" si="97"/>
        <v>1</v>
      </c>
      <c r="Y304" s="8">
        <f t="shared" ca="1" si="98"/>
        <v>-9.2400000000016007</v>
      </c>
      <c r="Z304" s="8">
        <f t="shared" ca="1" si="99"/>
        <v>5719.1799999999812</v>
      </c>
    </row>
    <row r="305" spans="1:26" x14ac:dyDescent="0.2">
      <c r="A305" s="2">
        <v>38805</v>
      </c>
      <c r="B305" s="1">
        <v>6447.7</v>
      </c>
      <c r="C305" s="1">
        <v>6498.03</v>
      </c>
      <c r="D305" s="1">
        <v>6444.4</v>
      </c>
      <c r="E305" s="1">
        <v>6498.03</v>
      </c>
      <c r="F305" s="1">
        <v>2410800</v>
      </c>
      <c r="G305" s="5">
        <f t="shared" si="81"/>
        <v>28.359999999999673</v>
      </c>
      <c r="H305" s="5">
        <f t="shared" si="82"/>
        <v>0</v>
      </c>
      <c r="I305" s="5">
        <f t="shared" si="83"/>
        <v>28.359999999999673</v>
      </c>
      <c r="J305" s="5">
        <f t="shared" si="84"/>
        <v>0</v>
      </c>
      <c r="K305" s="5">
        <f t="shared" ca="1" si="90"/>
        <v>17.929725638867065</v>
      </c>
      <c r="L305" s="5">
        <f t="shared" ca="1" si="91"/>
        <v>20.519212973457822</v>
      </c>
      <c r="M305" s="5">
        <f t="shared" si="85"/>
        <v>53.630000000000109</v>
      </c>
      <c r="N305" s="5">
        <f t="shared" ca="1" si="87"/>
        <v>6.7348733880541838</v>
      </c>
      <c r="O305" s="5">
        <f t="shared" ca="1" si="92"/>
        <v>70.867186652861577</v>
      </c>
      <c r="P305" s="5">
        <f t="shared" ca="1" si="88"/>
        <v>25.300462013110085</v>
      </c>
      <c r="Q305" s="5">
        <f t="shared" ca="1" si="89"/>
        <v>28.954462484830795</v>
      </c>
      <c r="R305" s="5">
        <f t="shared" ca="1" si="95"/>
        <v>14.672634463097024</v>
      </c>
      <c r="S305" s="5">
        <f t="shared" si="93"/>
        <v>25</v>
      </c>
      <c r="T305" s="5">
        <f t="shared" ca="1" si="94"/>
        <v>0</v>
      </c>
      <c r="U305" s="6">
        <f t="shared" si="86"/>
        <v>-6.1500000000005457</v>
      </c>
      <c r="V305" s="6">
        <f t="shared" si="80"/>
        <v>-50.329999999999927</v>
      </c>
      <c r="W305" s="8">
        <f t="shared" ca="1" si="96"/>
        <v>0</v>
      </c>
      <c r="X305" s="8">
        <f t="shared" ca="1" si="97"/>
        <v>1</v>
      </c>
      <c r="Y305" s="8">
        <f t="shared" ca="1" si="98"/>
        <v>-56.480000000000473</v>
      </c>
      <c r="Z305" s="8">
        <f t="shared" ca="1" si="99"/>
        <v>5662.6999999999807</v>
      </c>
    </row>
    <row r="306" spans="1:26" x14ac:dyDescent="0.2">
      <c r="A306" s="2">
        <v>38806</v>
      </c>
      <c r="B306" s="1">
        <v>6540.81</v>
      </c>
      <c r="C306" s="1">
        <v>6559.21</v>
      </c>
      <c r="D306" s="1">
        <v>6504.75</v>
      </c>
      <c r="E306" s="1">
        <v>6546.06</v>
      </c>
      <c r="F306" s="1">
        <v>3339400</v>
      </c>
      <c r="G306" s="5">
        <f t="shared" si="81"/>
        <v>61.180000000000291</v>
      </c>
      <c r="H306" s="5">
        <f t="shared" si="82"/>
        <v>0</v>
      </c>
      <c r="I306" s="5">
        <f t="shared" si="83"/>
        <v>61.180000000000291</v>
      </c>
      <c r="J306" s="5">
        <f t="shared" si="84"/>
        <v>0</v>
      </c>
      <c r="K306" s="5">
        <f t="shared" ca="1" si="90"/>
        <v>21.019030950376582</v>
      </c>
      <c r="L306" s="5">
        <f t="shared" ca="1" si="91"/>
        <v>19.053554903925122</v>
      </c>
      <c r="M306" s="5">
        <f t="shared" si="85"/>
        <v>61.180000000000291</v>
      </c>
      <c r="N306" s="5">
        <f t="shared" ca="1" si="87"/>
        <v>4.9047896574422598</v>
      </c>
      <c r="O306" s="5">
        <f t="shared" ca="1" si="92"/>
        <v>70.175244749085763</v>
      </c>
      <c r="P306" s="5">
        <f t="shared" ca="1" si="88"/>
        <v>29.952201842018393</v>
      </c>
      <c r="Q306" s="5">
        <f t="shared" ca="1" si="89"/>
        <v>27.151390739073054</v>
      </c>
      <c r="R306" s="5">
        <f t="shared" ca="1" si="95"/>
        <v>13.974931262693113</v>
      </c>
      <c r="S306" s="5">
        <f t="shared" si="93"/>
        <v>25</v>
      </c>
      <c r="T306" s="5">
        <f t="shared" ca="1" si="94"/>
        <v>0</v>
      </c>
      <c r="U306" s="6">
        <f t="shared" si="86"/>
        <v>42.780000000000655</v>
      </c>
      <c r="V306" s="6">
        <f t="shared" si="80"/>
        <v>-5.25</v>
      </c>
      <c r="W306" s="8">
        <f t="shared" ca="1" si="96"/>
        <v>0</v>
      </c>
      <c r="X306" s="8">
        <f t="shared" ca="1" si="97"/>
        <v>1</v>
      </c>
      <c r="Y306" s="8">
        <f t="shared" ca="1" si="98"/>
        <v>37.530000000000655</v>
      </c>
      <c r="Z306" s="8">
        <f t="shared" ca="1" si="99"/>
        <v>5700.2299999999814</v>
      </c>
    </row>
    <row r="307" spans="1:26" x14ac:dyDescent="0.2">
      <c r="A307" s="2">
        <v>38807</v>
      </c>
      <c r="B307" s="1">
        <v>6564.86</v>
      </c>
      <c r="C307" s="1">
        <v>6632.63</v>
      </c>
      <c r="D307" s="1">
        <v>6564.86</v>
      </c>
      <c r="E307" s="1">
        <v>6613.97</v>
      </c>
      <c r="F307" s="1">
        <v>3188400</v>
      </c>
      <c r="G307" s="5">
        <f t="shared" si="81"/>
        <v>73.420000000000073</v>
      </c>
      <c r="H307" s="5">
        <f t="shared" si="82"/>
        <v>0</v>
      </c>
      <c r="I307" s="5">
        <f t="shared" si="83"/>
        <v>73.420000000000073</v>
      </c>
      <c r="J307" s="5">
        <f t="shared" si="84"/>
        <v>0</v>
      </c>
      <c r="K307" s="5">
        <f t="shared" ca="1" si="90"/>
        <v>24.761957311063973</v>
      </c>
      <c r="L307" s="5">
        <f t="shared" ca="1" si="91"/>
        <v>17.692586696501898</v>
      </c>
      <c r="M307" s="5">
        <f t="shared" si="85"/>
        <v>86.569999999999709</v>
      </c>
      <c r="N307" s="5">
        <f t="shared" ca="1" si="87"/>
        <v>16.651623000125117</v>
      </c>
      <c r="O307" s="5">
        <f t="shared" ca="1" si="92"/>
        <v>71.34629869557962</v>
      </c>
      <c r="P307" s="5">
        <f t="shared" ca="1" si="88"/>
        <v>34.706716064863144</v>
      </c>
      <c r="Q307" s="5">
        <f t="shared" ca="1" si="89"/>
        <v>24.798184376729374</v>
      </c>
      <c r="R307" s="5">
        <f t="shared" ca="1" si="95"/>
        <v>14.166123529652543</v>
      </c>
      <c r="S307" s="5">
        <f t="shared" si="93"/>
        <v>25</v>
      </c>
      <c r="T307" s="5">
        <f t="shared" ca="1" si="94"/>
        <v>0</v>
      </c>
      <c r="U307" s="6">
        <f t="shared" si="86"/>
        <v>18.799999999999272</v>
      </c>
      <c r="V307" s="6">
        <f t="shared" si="80"/>
        <v>-49.110000000000582</v>
      </c>
      <c r="W307" s="8">
        <f t="shared" ca="1" si="96"/>
        <v>0</v>
      </c>
      <c r="X307" s="8">
        <f t="shared" ca="1" si="97"/>
        <v>1</v>
      </c>
      <c r="Y307" s="8">
        <f t="shared" ca="1" si="98"/>
        <v>-30.31000000000131</v>
      </c>
      <c r="Z307" s="8">
        <f t="shared" ca="1" si="99"/>
        <v>5669.9199999999801</v>
      </c>
    </row>
    <row r="308" spans="1:26" x14ac:dyDescent="0.2">
      <c r="A308" s="2">
        <v>38810</v>
      </c>
      <c r="B308" s="1">
        <v>6627.32</v>
      </c>
      <c r="C308" s="1">
        <v>6672.11</v>
      </c>
      <c r="D308" s="1">
        <v>6615.98</v>
      </c>
      <c r="E308" s="1">
        <v>6660.76</v>
      </c>
      <c r="F308" s="1">
        <v>3261800</v>
      </c>
      <c r="G308" s="5">
        <f t="shared" si="81"/>
        <v>39.479999999999563</v>
      </c>
      <c r="H308" s="5">
        <f t="shared" si="82"/>
        <v>0</v>
      </c>
      <c r="I308" s="5">
        <f t="shared" si="83"/>
        <v>39.479999999999563</v>
      </c>
      <c r="J308" s="5">
        <f t="shared" si="84"/>
        <v>0</v>
      </c>
      <c r="K308" s="5">
        <f t="shared" ca="1" si="90"/>
        <v>25.813246074559373</v>
      </c>
      <c r="L308" s="5">
        <f t="shared" ca="1" si="91"/>
        <v>16.42883050389462</v>
      </c>
      <c r="M308" s="5">
        <f t="shared" si="85"/>
        <v>58.139999999999418</v>
      </c>
      <c r="N308" s="5">
        <f t="shared" ca="1" si="87"/>
        <v>22.215800762624845</v>
      </c>
      <c r="O308" s="5">
        <f t="shared" ca="1" si="92"/>
        <v>70.402991645895312</v>
      </c>
      <c r="P308" s="5">
        <f t="shared" ca="1" si="88"/>
        <v>36.664984642118334</v>
      </c>
      <c r="Q308" s="5">
        <f t="shared" ca="1" si="89"/>
        <v>23.335415327982677</v>
      </c>
      <c r="R308" s="5">
        <f t="shared" ca="1" si="95"/>
        <v>14.741100474864849</v>
      </c>
      <c r="S308" s="5">
        <f t="shared" si="93"/>
        <v>25</v>
      </c>
      <c r="T308" s="5">
        <f t="shared" ca="1" si="94"/>
        <v>0</v>
      </c>
      <c r="U308" s="6">
        <f t="shared" si="86"/>
        <v>13.349999999999454</v>
      </c>
      <c r="V308" s="6">
        <f t="shared" si="80"/>
        <v>-33.440000000000509</v>
      </c>
      <c r="W308" s="8">
        <f t="shared" ca="1" si="96"/>
        <v>0</v>
      </c>
      <c r="X308" s="8">
        <f t="shared" ca="1" si="97"/>
        <v>1</v>
      </c>
      <c r="Y308" s="8">
        <f t="shared" ca="1" si="98"/>
        <v>-20.090000000001055</v>
      </c>
      <c r="Z308" s="8">
        <f t="shared" ca="1" si="99"/>
        <v>5649.829999999979</v>
      </c>
    </row>
    <row r="309" spans="1:26" x14ac:dyDescent="0.2">
      <c r="A309" s="2">
        <v>38811</v>
      </c>
      <c r="B309" s="1">
        <v>6679.82</v>
      </c>
      <c r="C309" s="1">
        <v>6684.1</v>
      </c>
      <c r="D309" s="1">
        <v>6651.96</v>
      </c>
      <c r="E309" s="1">
        <v>6665.6</v>
      </c>
      <c r="F309" s="1">
        <v>3068200</v>
      </c>
      <c r="G309" s="5">
        <f t="shared" si="81"/>
        <v>11.990000000000691</v>
      </c>
      <c r="H309" s="5">
        <f t="shared" si="82"/>
        <v>0</v>
      </c>
      <c r="I309" s="5">
        <f t="shared" si="83"/>
        <v>11.990000000000691</v>
      </c>
      <c r="J309" s="5">
        <f t="shared" si="84"/>
        <v>0</v>
      </c>
      <c r="K309" s="5">
        <f t="shared" ca="1" si="90"/>
        <v>24.825871354948038</v>
      </c>
      <c r="L309" s="5">
        <f t="shared" ca="1" si="91"/>
        <v>15.255342610759289</v>
      </c>
      <c r="M309" s="5">
        <f t="shared" si="85"/>
        <v>32.140000000000327</v>
      </c>
      <c r="N309" s="5">
        <f t="shared" ca="1" si="87"/>
        <v>23.877841505442177</v>
      </c>
      <c r="O309" s="5">
        <f t="shared" ca="1" si="92"/>
        <v>67.669920814045668</v>
      </c>
      <c r="P309" s="5">
        <f t="shared" ca="1" si="88"/>
        <v>36.686715539639209</v>
      </c>
      <c r="Q309" s="5">
        <f t="shared" ca="1" si="89"/>
        <v>22.543757148291014</v>
      </c>
      <c r="R309" s="5">
        <f t="shared" ca="1" si="95"/>
        <v>15.393724834191801</v>
      </c>
      <c r="S309" s="5">
        <f t="shared" si="93"/>
        <v>25</v>
      </c>
      <c r="T309" s="5">
        <f t="shared" ca="1" si="94"/>
        <v>0</v>
      </c>
      <c r="U309" s="6">
        <f t="shared" si="86"/>
        <v>19.059999999999491</v>
      </c>
      <c r="V309" s="6">
        <f t="shared" si="80"/>
        <v>14.219999999999345</v>
      </c>
      <c r="W309" s="8">
        <f t="shared" ca="1" si="96"/>
        <v>0</v>
      </c>
      <c r="X309" s="8">
        <f t="shared" ca="1" si="97"/>
        <v>1</v>
      </c>
      <c r="Y309" s="8">
        <f t="shared" ca="1" si="98"/>
        <v>33.279999999998836</v>
      </c>
      <c r="Z309" s="8">
        <f t="shared" ca="1" si="99"/>
        <v>5683.1099999999778</v>
      </c>
    </row>
    <row r="310" spans="1:26" x14ac:dyDescent="0.2">
      <c r="A310" s="2">
        <v>38813</v>
      </c>
      <c r="B310" s="1">
        <v>6724.97</v>
      </c>
      <c r="C310" s="1">
        <v>6760.82</v>
      </c>
      <c r="D310" s="1">
        <v>6710.68</v>
      </c>
      <c r="E310" s="1">
        <v>6760.82</v>
      </c>
      <c r="F310" s="1">
        <v>3445600</v>
      </c>
      <c r="G310" s="5">
        <f t="shared" si="81"/>
        <v>76.719999999999345</v>
      </c>
      <c r="H310" s="5">
        <f t="shared" si="82"/>
        <v>0</v>
      </c>
      <c r="I310" s="5">
        <f t="shared" si="83"/>
        <v>76.719999999999345</v>
      </c>
      <c r="J310" s="5">
        <f t="shared" si="84"/>
        <v>0</v>
      </c>
      <c r="K310" s="5">
        <f t="shared" ca="1" si="90"/>
        <v>28.532594829594562</v>
      </c>
      <c r="L310" s="5">
        <f t="shared" ca="1" si="91"/>
        <v>14.16567528141934</v>
      </c>
      <c r="M310" s="5">
        <f t="shared" si="85"/>
        <v>95.219999999999345</v>
      </c>
      <c r="N310" s="5">
        <f t="shared" ca="1" si="87"/>
        <v>33.647544761934789</v>
      </c>
      <c r="O310" s="5">
        <f t="shared" ca="1" si="92"/>
        <v>69.637783613042359</v>
      </c>
      <c r="P310" s="5">
        <f t="shared" ca="1" si="88"/>
        <v>40.972864656552247</v>
      </c>
      <c r="Q310" s="5">
        <f t="shared" ca="1" si="89"/>
        <v>20.341938738507281</v>
      </c>
      <c r="R310" s="5">
        <f t="shared" ca="1" si="95"/>
        <v>16.697569114744873</v>
      </c>
      <c r="S310" s="5">
        <f t="shared" si="93"/>
        <v>25</v>
      </c>
      <c r="T310" s="5">
        <f t="shared" ca="1" si="94"/>
        <v>0</v>
      </c>
      <c r="U310" s="6">
        <f t="shared" si="86"/>
        <v>59.369999999999891</v>
      </c>
      <c r="V310" s="6">
        <f t="shared" si="80"/>
        <v>-35.849999999999454</v>
      </c>
      <c r="W310" s="8">
        <f t="shared" ca="1" si="96"/>
        <v>0</v>
      </c>
      <c r="X310" s="8">
        <f t="shared" ca="1" si="97"/>
        <v>1</v>
      </c>
      <c r="Y310" s="8">
        <f t="shared" ca="1" si="98"/>
        <v>23.520000000000437</v>
      </c>
      <c r="Z310" s="8">
        <f t="shared" ca="1" si="99"/>
        <v>5706.6299999999783</v>
      </c>
    </row>
    <row r="311" spans="1:26" x14ac:dyDescent="0.2">
      <c r="A311" s="2">
        <v>38814</v>
      </c>
      <c r="B311" s="1">
        <v>6758.82</v>
      </c>
      <c r="C311" s="1">
        <v>6802.94</v>
      </c>
      <c r="D311" s="1">
        <v>6722.39</v>
      </c>
      <c r="E311" s="1">
        <v>6781.94</v>
      </c>
      <c r="F311" s="1">
        <v>3417600</v>
      </c>
      <c r="G311" s="5">
        <f t="shared" si="81"/>
        <v>42.119999999999891</v>
      </c>
      <c r="H311" s="5">
        <f t="shared" si="82"/>
        <v>0</v>
      </c>
      <c r="I311" s="5">
        <f t="shared" si="83"/>
        <v>42.119999999999891</v>
      </c>
      <c r="J311" s="5">
        <f t="shared" si="84"/>
        <v>0</v>
      </c>
      <c r="K311" s="5">
        <f t="shared" ca="1" si="90"/>
        <v>29.503123770337798</v>
      </c>
      <c r="L311" s="5">
        <f t="shared" ca="1" si="91"/>
        <v>13.153841332746529</v>
      </c>
      <c r="M311" s="5">
        <f t="shared" si="85"/>
        <v>80.549999999999272</v>
      </c>
      <c r="N311" s="5">
        <f t="shared" ca="1" si="87"/>
        <v>38.327345600142401</v>
      </c>
      <c r="O311" s="5">
        <f t="shared" ca="1" si="92"/>
        <v>70.417227640682128</v>
      </c>
      <c r="P311" s="5">
        <f t="shared" ca="1" si="88"/>
        <v>41.897593470852527</v>
      </c>
      <c r="Q311" s="5">
        <f t="shared" ca="1" si="89"/>
        <v>18.679862547083808</v>
      </c>
      <c r="R311" s="5">
        <f t="shared" ca="1" si="95"/>
        <v>18.242553149416125</v>
      </c>
      <c r="S311" s="5">
        <f t="shared" si="93"/>
        <v>25</v>
      </c>
      <c r="T311" s="5">
        <f t="shared" ca="1" si="94"/>
        <v>0</v>
      </c>
      <c r="U311" s="6">
        <f t="shared" si="86"/>
        <v>-2</v>
      </c>
      <c r="V311" s="6">
        <f t="shared" si="80"/>
        <v>-23.119999999999891</v>
      </c>
      <c r="W311" s="8">
        <f t="shared" ca="1" si="96"/>
        <v>0</v>
      </c>
      <c r="X311" s="8">
        <f t="shared" ca="1" si="97"/>
        <v>1</v>
      </c>
      <c r="Y311" s="8">
        <f t="shared" ca="1" si="98"/>
        <v>-25.119999999999891</v>
      </c>
      <c r="Z311" s="8">
        <f t="shared" ca="1" si="99"/>
        <v>5681.5099999999784</v>
      </c>
    </row>
    <row r="312" spans="1:26" x14ac:dyDescent="0.2">
      <c r="A312" s="2">
        <v>38817</v>
      </c>
      <c r="B312" s="1">
        <v>6759.38</v>
      </c>
      <c r="C312" s="1">
        <v>6815.73</v>
      </c>
      <c r="D312" s="1">
        <v>6758.07</v>
      </c>
      <c r="E312" s="1">
        <v>6780.64</v>
      </c>
      <c r="F312" s="1">
        <v>3157200</v>
      </c>
      <c r="G312" s="5">
        <f t="shared" si="81"/>
        <v>12.789999999999964</v>
      </c>
      <c r="H312" s="5">
        <f t="shared" si="82"/>
        <v>0</v>
      </c>
      <c r="I312" s="5">
        <f t="shared" si="83"/>
        <v>12.789999999999964</v>
      </c>
      <c r="J312" s="5">
        <f t="shared" si="84"/>
        <v>0</v>
      </c>
      <c r="K312" s="5">
        <f t="shared" ca="1" si="90"/>
        <v>28.309329215313667</v>
      </c>
      <c r="L312" s="5">
        <f t="shared" ca="1" si="91"/>
        <v>12.214281237550349</v>
      </c>
      <c r="M312" s="5">
        <f t="shared" si="85"/>
        <v>57.659999999999854</v>
      </c>
      <c r="N312" s="5">
        <f t="shared" ca="1" si="87"/>
        <v>39.717704809359596</v>
      </c>
      <c r="O312" s="5">
        <f t="shared" ca="1" si="92"/>
        <v>69.50599709491911</v>
      </c>
      <c r="P312" s="5">
        <f t="shared" ca="1" si="88"/>
        <v>40.729333292857802</v>
      </c>
      <c r="Q312" s="5">
        <f t="shared" ca="1" si="89"/>
        <v>17.572989019739151</v>
      </c>
      <c r="R312" s="5">
        <f t="shared" ca="1" si="95"/>
        <v>19.776492553697803</v>
      </c>
      <c r="S312" s="5">
        <f t="shared" si="93"/>
        <v>25</v>
      </c>
      <c r="T312" s="5">
        <f t="shared" ca="1" si="94"/>
        <v>0</v>
      </c>
      <c r="U312" s="6">
        <f t="shared" si="86"/>
        <v>-22.559999999999491</v>
      </c>
      <c r="V312" s="6">
        <f t="shared" si="80"/>
        <v>-21.260000000000218</v>
      </c>
      <c r="W312" s="8">
        <f t="shared" ca="1" si="96"/>
        <v>0</v>
      </c>
      <c r="X312" s="8">
        <f t="shared" ca="1" si="97"/>
        <v>1</v>
      </c>
      <c r="Y312" s="8">
        <f t="shared" ca="1" si="98"/>
        <v>-43.819999999999709</v>
      </c>
      <c r="Z312" s="8">
        <f t="shared" ca="1" si="99"/>
        <v>5637.6899999999787</v>
      </c>
    </row>
    <row r="313" spans="1:26" x14ac:dyDescent="0.2">
      <c r="A313" s="2">
        <v>38818</v>
      </c>
      <c r="B313" s="1">
        <v>6772.96</v>
      </c>
      <c r="C313" s="1">
        <v>6775.65</v>
      </c>
      <c r="D313" s="1">
        <v>6723.23</v>
      </c>
      <c r="E313" s="1">
        <v>6757.17</v>
      </c>
      <c r="F313" s="1">
        <v>3114200</v>
      </c>
      <c r="G313" s="5">
        <f t="shared" si="81"/>
        <v>0</v>
      </c>
      <c r="H313" s="5">
        <f t="shared" si="82"/>
        <v>34.840000000000146</v>
      </c>
      <c r="I313" s="5">
        <f t="shared" si="83"/>
        <v>0</v>
      </c>
      <c r="J313" s="5">
        <f t="shared" si="84"/>
        <v>34.840000000000146</v>
      </c>
      <c r="K313" s="5">
        <f t="shared" ca="1" si="90"/>
        <v>26.287234271362689</v>
      </c>
      <c r="L313" s="5">
        <f t="shared" ca="1" si="91"/>
        <v>13.830404006296764</v>
      </c>
      <c r="M313" s="5">
        <f t="shared" si="85"/>
        <v>57.410000000000764</v>
      </c>
      <c r="N313" s="5">
        <f t="shared" ca="1" si="87"/>
        <v>31.050756724138555</v>
      </c>
      <c r="O313" s="5">
        <f t="shared" ca="1" si="92"/>
        <v>68.641997302424954</v>
      </c>
      <c r="P313" s="5">
        <f t="shared" ca="1" si="88"/>
        <v>38.296138376547539</v>
      </c>
      <c r="Q313" s="5">
        <f t="shared" ca="1" si="89"/>
        <v>20.148603697183166</v>
      </c>
      <c r="R313" s="5">
        <f t="shared" ca="1" si="95"/>
        <v>20.581797137300715</v>
      </c>
      <c r="S313" s="5">
        <f t="shared" si="93"/>
        <v>25</v>
      </c>
      <c r="T313" s="5">
        <f t="shared" ca="1" si="94"/>
        <v>0</v>
      </c>
      <c r="U313" s="6">
        <f t="shared" si="86"/>
        <v>-7.680000000000291</v>
      </c>
      <c r="V313" s="6">
        <f t="shared" si="80"/>
        <v>15.789999999999964</v>
      </c>
      <c r="W313" s="8">
        <f t="shared" ca="1" si="96"/>
        <v>0</v>
      </c>
      <c r="X313" s="8">
        <f t="shared" ca="1" si="97"/>
        <v>1</v>
      </c>
      <c r="Y313" s="8">
        <f t="shared" ca="1" si="98"/>
        <v>8.1099999999996726</v>
      </c>
      <c r="Z313" s="8">
        <f t="shared" ca="1" si="99"/>
        <v>5645.7999999999784</v>
      </c>
    </row>
    <row r="314" spans="1:26" x14ac:dyDescent="0.2">
      <c r="A314" s="2">
        <v>38819</v>
      </c>
      <c r="B314" s="1">
        <v>6710.62</v>
      </c>
      <c r="C314" s="1">
        <v>6813.66</v>
      </c>
      <c r="D314" s="1">
        <v>6709.83</v>
      </c>
      <c r="E314" s="1">
        <v>6808.5</v>
      </c>
      <c r="F314" s="1">
        <v>3854600</v>
      </c>
      <c r="G314" s="5">
        <f t="shared" si="81"/>
        <v>38.010000000000218</v>
      </c>
      <c r="H314" s="5">
        <f t="shared" si="82"/>
        <v>13.399999999999636</v>
      </c>
      <c r="I314" s="5">
        <f t="shared" si="83"/>
        <v>38.010000000000218</v>
      </c>
      <c r="J314" s="5">
        <f t="shared" si="84"/>
        <v>0</v>
      </c>
      <c r="K314" s="5">
        <f t="shared" ca="1" si="90"/>
        <v>27.124574680551081</v>
      </c>
      <c r="L314" s="5">
        <f t="shared" ca="1" si="91"/>
        <v>12.842518005846996</v>
      </c>
      <c r="M314" s="5">
        <f t="shared" si="85"/>
        <v>103.82999999999993</v>
      </c>
      <c r="N314" s="5">
        <f t="shared" ca="1" si="87"/>
        <v>35.734539879516099</v>
      </c>
      <c r="O314" s="5">
        <f t="shared" ca="1" si="92"/>
        <v>71.155426066537444</v>
      </c>
      <c r="P314" s="5">
        <f t="shared" ca="1" si="88"/>
        <v>38.120177448149754</v>
      </c>
      <c r="Q314" s="5">
        <f t="shared" ca="1" si="89"/>
        <v>18.048543471355167</v>
      </c>
      <c r="R314" s="5">
        <f t="shared" ca="1" si="95"/>
        <v>21.664135904601814</v>
      </c>
      <c r="S314" s="5">
        <f t="shared" si="93"/>
        <v>25</v>
      </c>
      <c r="T314" s="5">
        <f t="shared" ca="1" si="94"/>
        <v>0</v>
      </c>
      <c r="U314" s="6">
        <f t="shared" si="86"/>
        <v>-46.550000000000182</v>
      </c>
      <c r="V314" s="6">
        <f t="shared" si="80"/>
        <v>-97.880000000000109</v>
      </c>
      <c r="W314" s="8">
        <f t="shared" ca="1" si="96"/>
        <v>0</v>
      </c>
      <c r="X314" s="8">
        <f t="shared" ca="1" si="97"/>
        <v>1</v>
      </c>
      <c r="Y314" s="8">
        <f t="shared" ca="1" si="98"/>
        <v>-144.43000000000029</v>
      </c>
      <c r="Z314" s="8">
        <f t="shared" ca="1" si="99"/>
        <v>5501.3699999999781</v>
      </c>
    </row>
    <row r="315" spans="1:26" x14ac:dyDescent="0.2">
      <c r="A315" s="2">
        <v>38820</v>
      </c>
      <c r="B315" s="1">
        <v>6850.19</v>
      </c>
      <c r="C315" s="1">
        <v>6868.74</v>
      </c>
      <c r="D315" s="1">
        <v>6828.95</v>
      </c>
      <c r="E315" s="1">
        <v>6855.74</v>
      </c>
      <c r="F315" s="1">
        <v>4511400</v>
      </c>
      <c r="G315" s="5">
        <f t="shared" si="81"/>
        <v>55.079999999999927</v>
      </c>
      <c r="H315" s="5">
        <f t="shared" si="82"/>
        <v>0</v>
      </c>
      <c r="I315" s="5">
        <f t="shared" si="83"/>
        <v>55.079999999999927</v>
      </c>
      <c r="J315" s="5">
        <f t="shared" si="84"/>
        <v>0</v>
      </c>
      <c r="K315" s="5">
        <f t="shared" ca="1" si="90"/>
        <v>29.12139077479743</v>
      </c>
      <c r="L315" s="5">
        <f t="shared" ca="1" si="91"/>
        <v>11.925195291143639</v>
      </c>
      <c r="M315" s="5">
        <f t="shared" si="85"/>
        <v>60.239999999999782</v>
      </c>
      <c r="N315" s="5">
        <f t="shared" ca="1" si="87"/>
        <v>41.894337950611074</v>
      </c>
      <c r="O315" s="5">
        <f t="shared" ca="1" si="92"/>
        <v>70.375752776070456</v>
      </c>
      <c r="P315" s="5">
        <f t="shared" ca="1" si="88"/>
        <v>41.379863981646018</v>
      </c>
      <c r="Q315" s="5">
        <f t="shared" ca="1" si="89"/>
        <v>16.945034078837605</v>
      </c>
      <c r="R315" s="5">
        <f t="shared" ca="1" si="95"/>
        <v>23.109150336459617</v>
      </c>
      <c r="S315" s="5">
        <f t="shared" si="93"/>
        <v>25</v>
      </c>
      <c r="T315" s="5">
        <f t="shared" ca="1" si="94"/>
        <v>0</v>
      </c>
      <c r="U315" s="6">
        <f t="shared" si="86"/>
        <v>41.6899999999996</v>
      </c>
      <c r="V315" s="6">
        <f t="shared" si="80"/>
        <v>-5.5500000000001819</v>
      </c>
      <c r="W315" s="8">
        <f t="shared" ca="1" si="96"/>
        <v>0</v>
      </c>
      <c r="X315" s="8">
        <f t="shared" ca="1" si="97"/>
        <v>1</v>
      </c>
      <c r="Y315" s="8">
        <f t="shared" ca="1" si="98"/>
        <v>36.139999999999418</v>
      </c>
      <c r="Z315" s="8">
        <f t="shared" ca="1" si="99"/>
        <v>5537.5099999999775</v>
      </c>
    </row>
    <row r="316" spans="1:26" x14ac:dyDescent="0.2">
      <c r="A316" s="2">
        <v>38821</v>
      </c>
      <c r="B316" s="1">
        <v>6888.18</v>
      </c>
      <c r="C316" s="1">
        <v>6952.54</v>
      </c>
      <c r="D316" s="1">
        <v>6876.47</v>
      </c>
      <c r="E316" s="1">
        <v>6952.54</v>
      </c>
      <c r="F316" s="1">
        <v>4405200</v>
      </c>
      <c r="G316" s="5">
        <f t="shared" si="81"/>
        <v>83.800000000000182</v>
      </c>
      <c r="H316" s="5">
        <f t="shared" si="82"/>
        <v>0</v>
      </c>
      <c r="I316" s="5">
        <f t="shared" si="83"/>
        <v>83.800000000000182</v>
      </c>
      <c r="J316" s="5">
        <f t="shared" si="84"/>
        <v>0</v>
      </c>
      <c r="K316" s="5">
        <f t="shared" ca="1" si="90"/>
        <v>33.02700571945477</v>
      </c>
      <c r="L316" s="5">
        <f t="shared" ca="1" si="91"/>
        <v>11.073395627490523</v>
      </c>
      <c r="M316" s="5">
        <f t="shared" si="85"/>
        <v>96.800000000000182</v>
      </c>
      <c r="N316" s="5">
        <f t="shared" ca="1" si="87"/>
        <v>49.780975731380522</v>
      </c>
      <c r="O316" s="5">
        <f t="shared" ca="1" si="92"/>
        <v>72.263199006351144</v>
      </c>
      <c r="P316" s="5">
        <f t="shared" ca="1" si="88"/>
        <v>45.70376924020767</v>
      </c>
      <c r="Q316" s="5">
        <f t="shared" ca="1" si="89"/>
        <v>15.323699725108064</v>
      </c>
      <c r="R316" s="5">
        <f t="shared" ca="1" si="95"/>
        <v>25.014280721811108</v>
      </c>
      <c r="S316" s="5">
        <f t="shared" si="93"/>
        <v>25</v>
      </c>
      <c r="T316" s="5">
        <f t="shared" ca="1" si="94"/>
        <v>0</v>
      </c>
      <c r="U316" s="6">
        <f t="shared" si="86"/>
        <v>32.440000000000509</v>
      </c>
      <c r="V316" s="6">
        <f t="shared" si="80"/>
        <v>-64.359999999999673</v>
      </c>
      <c r="W316" s="8">
        <f t="shared" ca="1" si="96"/>
        <v>0</v>
      </c>
      <c r="X316" s="8">
        <f t="shared" ca="1" si="97"/>
        <v>1</v>
      </c>
      <c r="Y316" s="8">
        <f t="shared" ca="1" si="98"/>
        <v>-31.919999999999163</v>
      </c>
      <c r="Z316" s="8">
        <f t="shared" ca="1" si="99"/>
        <v>5505.5899999999783</v>
      </c>
    </row>
    <row r="317" spans="1:26" x14ac:dyDescent="0.2">
      <c r="A317" s="2">
        <v>38824</v>
      </c>
      <c r="B317" s="1">
        <v>6982.47</v>
      </c>
      <c r="C317" s="1">
        <v>7015.91</v>
      </c>
      <c r="D317" s="1">
        <v>6950.58</v>
      </c>
      <c r="E317" s="1">
        <v>7000.09</v>
      </c>
      <c r="F317" s="1">
        <v>4893800</v>
      </c>
      <c r="G317" s="5">
        <f t="shared" si="81"/>
        <v>63.369999999999891</v>
      </c>
      <c r="H317" s="5">
        <f t="shared" si="82"/>
        <v>0</v>
      </c>
      <c r="I317" s="5">
        <f t="shared" si="83"/>
        <v>63.369999999999891</v>
      </c>
      <c r="J317" s="5">
        <f t="shared" si="84"/>
        <v>0</v>
      </c>
      <c r="K317" s="5">
        <f t="shared" ca="1" si="90"/>
        <v>35.194362453779419</v>
      </c>
      <c r="L317" s="5">
        <f t="shared" ca="1" si="91"/>
        <v>10.282438796955486</v>
      </c>
      <c r="M317" s="5">
        <f t="shared" si="85"/>
        <v>65.329999999999927</v>
      </c>
      <c r="N317" s="5">
        <f t="shared" ca="1" si="87"/>
        <v>54.779410538293661</v>
      </c>
      <c r="O317" s="5">
        <f t="shared" ca="1" si="92"/>
        <v>71.767970505897495</v>
      </c>
      <c r="P317" s="5">
        <f t="shared" ca="1" si="88"/>
        <v>49.039093910127143</v>
      </c>
      <c r="Q317" s="5">
        <f t="shared" ca="1" si="89"/>
        <v>14.327336727615187</v>
      </c>
      <c r="R317" s="5">
        <f t="shared" ca="1" si="95"/>
        <v>27.140361422988434</v>
      </c>
      <c r="S317" s="5">
        <f t="shared" si="93"/>
        <v>25</v>
      </c>
      <c r="T317" s="5">
        <f t="shared" ca="1" si="94"/>
        <v>0</v>
      </c>
      <c r="U317" s="6">
        <f t="shared" si="86"/>
        <v>29.930000000000291</v>
      </c>
      <c r="V317" s="6">
        <f t="shared" si="80"/>
        <v>-17.619999999999891</v>
      </c>
      <c r="W317" s="8">
        <f t="shared" ca="1" si="96"/>
        <v>0</v>
      </c>
      <c r="X317" s="8">
        <f t="shared" ca="1" si="97"/>
        <v>1</v>
      </c>
      <c r="Y317" s="8">
        <f t="shared" ca="1" si="98"/>
        <v>12.3100000000004</v>
      </c>
      <c r="Z317" s="8">
        <f t="shared" ca="1" si="99"/>
        <v>5517.8999999999787</v>
      </c>
    </row>
    <row r="318" spans="1:26" x14ac:dyDescent="0.2">
      <c r="A318" s="2">
        <v>38825</v>
      </c>
      <c r="B318" s="1">
        <v>7007.45</v>
      </c>
      <c r="C318" s="1">
        <v>7007.45</v>
      </c>
      <c r="D318" s="1">
        <v>6918.46</v>
      </c>
      <c r="E318" s="1">
        <v>6989.46</v>
      </c>
      <c r="F318" s="1">
        <v>3949000</v>
      </c>
      <c r="G318" s="5">
        <f t="shared" si="81"/>
        <v>0</v>
      </c>
      <c r="H318" s="5">
        <f t="shared" si="82"/>
        <v>32.119999999999891</v>
      </c>
      <c r="I318" s="5">
        <f t="shared" si="83"/>
        <v>0</v>
      </c>
      <c r="J318" s="5">
        <f t="shared" si="84"/>
        <v>32.119999999999891</v>
      </c>
      <c r="K318" s="5">
        <f t="shared" ca="1" si="90"/>
        <v>32.680479421366606</v>
      </c>
      <c r="L318" s="5">
        <f t="shared" ca="1" si="91"/>
        <v>11.842264597172942</v>
      </c>
      <c r="M318" s="5">
        <f t="shared" si="85"/>
        <v>88.989999999999782</v>
      </c>
      <c r="N318" s="5">
        <f t="shared" ca="1" si="87"/>
        <v>46.80352768804299</v>
      </c>
      <c r="O318" s="5">
        <f t="shared" ca="1" si="92"/>
        <v>72.998115469761942</v>
      </c>
      <c r="P318" s="5">
        <f t="shared" ca="1" si="88"/>
        <v>44.768935760956545</v>
      </c>
      <c r="Q318" s="5">
        <f t="shared" ca="1" si="89"/>
        <v>16.222699066907243</v>
      </c>
      <c r="R318" s="5">
        <f t="shared" ca="1" si="95"/>
        <v>28.544873299063763</v>
      </c>
      <c r="S318" s="5">
        <f t="shared" si="93"/>
        <v>25</v>
      </c>
      <c r="T318" s="5">
        <f t="shared" ca="1" si="94"/>
        <v>0</v>
      </c>
      <c r="U318" s="6">
        <f t="shared" si="86"/>
        <v>7.3599999999996726</v>
      </c>
      <c r="V318" s="6">
        <f t="shared" si="80"/>
        <v>17.989999999999782</v>
      </c>
      <c r="W318" s="8">
        <f t="shared" ca="1" si="96"/>
        <v>0</v>
      </c>
      <c r="X318" s="8">
        <f t="shared" ca="1" si="97"/>
        <v>1</v>
      </c>
      <c r="Y318" s="8">
        <f t="shared" ca="1" si="98"/>
        <v>25.349999999999454</v>
      </c>
      <c r="Z318" s="8">
        <f t="shared" ca="1" si="99"/>
        <v>5543.2499999999782</v>
      </c>
    </row>
    <row r="319" spans="1:26" x14ac:dyDescent="0.2">
      <c r="A319" s="2">
        <v>38826</v>
      </c>
      <c r="B319" s="1">
        <v>7073.32</v>
      </c>
      <c r="C319" s="1">
        <v>7093.43</v>
      </c>
      <c r="D319" s="1">
        <v>7038.78</v>
      </c>
      <c r="E319" s="1">
        <v>7038.78</v>
      </c>
      <c r="F319" s="1">
        <v>4788200</v>
      </c>
      <c r="G319" s="5">
        <f t="shared" si="81"/>
        <v>85.980000000000473</v>
      </c>
      <c r="H319" s="5">
        <f t="shared" si="82"/>
        <v>0</v>
      </c>
      <c r="I319" s="5">
        <f t="shared" si="83"/>
        <v>85.980000000000473</v>
      </c>
      <c r="J319" s="5">
        <f t="shared" si="84"/>
        <v>0</v>
      </c>
      <c r="K319" s="5">
        <f t="shared" ca="1" si="90"/>
        <v>36.487588034126162</v>
      </c>
      <c r="L319" s="5">
        <f t="shared" ca="1" si="91"/>
        <v>10.996388554517733</v>
      </c>
      <c r="M319" s="5">
        <f t="shared" si="85"/>
        <v>103.97000000000025</v>
      </c>
      <c r="N319" s="5">
        <f t="shared" ca="1" si="87"/>
        <v>53.683792535827365</v>
      </c>
      <c r="O319" s="5">
        <f t="shared" ca="1" si="92"/>
        <v>75.210392936207526</v>
      </c>
      <c r="P319" s="5">
        <f t="shared" ca="1" si="88"/>
        <v>48.514023939582998</v>
      </c>
      <c r="Q319" s="5">
        <f t="shared" ca="1" si="89"/>
        <v>14.620836463179664</v>
      </c>
      <c r="R319" s="5">
        <f t="shared" ca="1" si="95"/>
        <v>30.340510387404024</v>
      </c>
      <c r="S319" s="5">
        <f t="shared" si="93"/>
        <v>25</v>
      </c>
      <c r="T319" s="5">
        <f t="shared" ca="1" si="94"/>
        <v>0</v>
      </c>
      <c r="U319" s="6">
        <f t="shared" si="86"/>
        <v>83.859999999999673</v>
      </c>
      <c r="V319" s="6">
        <f t="shared" si="80"/>
        <v>34.539999999999964</v>
      </c>
      <c r="W319" s="8">
        <f t="shared" ca="1" si="96"/>
        <v>0</v>
      </c>
      <c r="X319" s="8">
        <f t="shared" ca="1" si="97"/>
        <v>1</v>
      </c>
      <c r="Y319" s="8">
        <f t="shared" ca="1" si="98"/>
        <v>118.39999999999964</v>
      </c>
      <c r="Z319" s="8">
        <f t="shared" ca="1" si="99"/>
        <v>5661.6499999999778</v>
      </c>
    </row>
    <row r="320" spans="1:26" x14ac:dyDescent="0.2">
      <c r="A320" s="2">
        <v>38827</v>
      </c>
      <c r="B320" s="1">
        <v>7061.38</v>
      </c>
      <c r="C320" s="1">
        <v>7107.68</v>
      </c>
      <c r="D320" s="1">
        <v>7030.89</v>
      </c>
      <c r="E320" s="1">
        <v>7102.74</v>
      </c>
      <c r="F320" s="1">
        <v>4328400</v>
      </c>
      <c r="G320" s="5">
        <f t="shared" si="81"/>
        <v>14.25</v>
      </c>
      <c r="H320" s="5">
        <f t="shared" si="82"/>
        <v>7.8899999999994179</v>
      </c>
      <c r="I320" s="5">
        <f t="shared" si="83"/>
        <v>14.25</v>
      </c>
      <c r="J320" s="5">
        <f t="shared" si="84"/>
        <v>0</v>
      </c>
      <c r="K320" s="5">
        <f t="shared" ca="1" si="90"/>
        <v>34.899188888831439</v>
      </c>
      <c r="L320" s="5">
        <f t="shared" ca="1" si="91"/>
        <v>10.210932229195038</v>
      </c>
      <c r="M320" s="5">
        <f t="shared" si="85"/>
        <v>76.789999999999964</v>
      </c>
      <c r="N320" s="5">
        <f t="shared" ca="1" si="87"/>
        <v>54.728863606998203</v>
      </c>
      <c r="O320" s="5">
        <f t="shared" ca="1" si="92"/>
        <v>75.323222012192701</v>
      </c>
      <c r="P320" s="5">
        <f t="shared" ca="1" si="88"/>
        <v>46.332575740297258</v>
      </c>
      <c r="Q320" s="5">
        <f t="shared" ca="1" si="89"/>
        <v>13.55615433915211</v>
      </c>
      <c r="R320" s="5">
        <f t="shared" ca="1" si="95"/>
        <v>32.082535617375036</v>
      </c>
      <c r="S320" s="5">
        <f t="shared" si="93"/>
        <v>25</v>
      </c>
      <c r="T320" s="5">
        <f t="shared" ca="1" si="94"/>
        <v>0</v>
      </c>
      <c r="U320" s="6">
        <f t="shared" si="86"/>
        <v>22.600000000000364</v>
      </c>
      <c r="V320" s="6">
        <f t="shared" si="80"/>
        <v>-41.359999999999673</v>
      </c>
      <c r="W320" s="8">
        <f t="shared" ca="1" si="96"/>
        <v>0</v>
      </c>
      <c r="X320" s="8">
        <f t="shared" ca="1" si="97"/>
        <v>1</v>
      </c>
      <c r="Y320" s="8">
        <f t="shared" ca="1" si="98"/>
        <v>-18.759999999999309</v>
      </c>
      <c r="Z320" s="8">
        <f t="shared" ca="1" si="99"/>
        <v>5642.8899999999785</v>
      </c>
    </row>
    <row r="321" spans="1:26" x14ac:dyDescent="0.2">
      <c r="A321" s="2">
        <v>38828</v>
      </c>
      <c r="B321" s="1">
        <v>7130.68</v>
      </c>
      <c r="C321" s="1">
        <v>7160.74</v>
      </c>
      <c r="D321" s="1">
        <v>7092.93</v>
      </c>
      <c r="E321" s="1">
        <v>7093.05</v>
      </c>
      <c r="F321" s="1">
        <v>5321000</v>
      </c>
      <c r="G321" s="5">
        <f t="shared" si="81"/>
        <v>53.059999999999491</v>
      </c>
      <c r="H321" s="5">
        <f t="shared" si="82"/>
        <v>0</v>
      </c>
      <c r="I321" s="5">
        <f t="shared" si="83"/>
        <v>53.059999999999491</v>
      </c>
      <c r="J321" s="5">
        <f t="shared" si="84"/>
        <v>0</v>
      </c>
      <c r="K321" s="5">
        <f t="shared" ca="1" si="90"/>
        <v>36.196389682486299</v>
      </c>
      <c r="L321" s="5">
        <f t="shared" ca="1" si="91"/>
        <v>9.4815799271096779</v>
      </c>
      <c r="M321" s="5">
        <f t="shared" si="85"/>
        <v>67.809999999999491</v>
      </c>
      <c r="N321" s="5">
        <f t="shared" ca="1" si="87"/>
        <v>58.48510777450231</v>
      </c>
      <c r="O321" s="5">
        <f t="shared" ca="1" si="92"/>
        <v>74.786563297036039</v>
      </c>
      <c r="P321" s="5">
        <f t="shared" ca="1" si="88"/>
        <v>48.399589560924298</v>
      </c>
      <c r="Q321" s="5">
        <f t="shared" ca="1" si="89"/>
        <v>12.678186440324707</v>
      </c>
      <c r="R321" s="5">
        <f t="shared" ca="1" si="95"/>
        <v>33.968433628598419</v>
      </c>
      <c r="S321" s="5">
        <f t="shared" si="93"/>
        <v>25</v>
      </c>
      <c r="T321" s="5">
        <f t="shared" ca="1" si="94"/>
        <v>0</v>
      </c>
      <c r="U321" s="6">
        <f t="shared" si="86"/>
        <v>27.940000000000509</v>
      </c>
      <c r="V321" s="6">
        <f t="shared" si="80"/>
        <v>37.630000000000109</v>
      </c>
      <c r="W321" s="8">
        <f t="shared" ca="1" si="96"/>
        <v>0</v>
      </c>
      <c r="X321" s="8">
        <f t="shared" ca="1" si="97"/>
        <v>1</v>
      </c>
      <c r="Y321" s="8">
        <f t="shared" ca="1" si="98"/>
        <v>65.570000000000618</v>
      </c>
      <c r="Z321" s="8">
        <f t="shared" ca="1" si="99"/>
        <v>5708.4599999999791</v>
      </c>
    </row>
    <row r="322" spans="1:26" x14ac:dyDescent="0.2">
      <c r="A322" s="2">
        <v>38831</v>
      </c>
      <c r="B322" s="1">
        <v>7066.19</v>
      </c>
      <c r="C322" s="1">
        <v>7141.29</v>
      </c>
      <c r="D322" s="1">
        <v>7057.19</v>
      </c>
      <c r="E322" s="1">
        <v>7096.04</v>
      </c>
      <c r="F322" s="1">
        <v>3933400</v>
      </c>
      <c r="G322" s="5">
        <f t="shared" si="81"/>
        <v>0</v>
      </c>
      <c r="H322" s="5">
        <f t="shared" si="82"/>
        <v>35.740000000000691</v>
      </c>
      <c r="I322" s="5">
        <f t="shared" si="83"/>
        <v>0</v>
      </c>
      <c r="J322" s="5">
        <f t="shared" si="84"/>
        <v>35.740000000000691</v>
      </c>
      <c r="K322" s="5">
        <f t="shared" ca="1" si="90"/>
        <v>33.610933276594423</v>
      </c>
      <c r="L322" s="5">
        <f t="shared" ca="1" si="91"/>
        <v>11.357181360887607</v>
      </c>
      <c r="M322" s="5">
        <f t="shared" si="85"/>
        <v>84.100000000000364</v>
      </c>
      <c r="N322" s="5">
        <f t="shared" ca="1" si="87"/>
        <v>49.487847322728904</v>
      </c>
      <c r="O322" s="5">
        <f t="shared" ca="1" si="92"/>
        <v>75.451808775819202</v>
      </c>
      <c r="P322" s="5">
        <f t="shared" ca="1" si="88"/>
        <v>44.546226024161342</v>
      </c>
      <c r="Q322" s="5">
        <f t="shared" ca="1" si="89"/>
        <v>15.052232073894769</v>
      </c>
      <c r="R322" s="5">
        <f t="shared" ca="1" si="95"/>
        <v>35.07696317817917</v>
      </c>
      <c r="S322" s="5">
        <f t="shared" si="93"/>
        <v>25</v>
      </c>
      <c r="T322" s="5">
        <f t="shared" ca="1" si="94"/>
        <v>0</v>
      </c>
      <c r="U322" s="6">
        <f t="shared" si="86"/>
        <v>-26.860000000000582</v>
      </c>
      <c r="V322" s="6">
        <f t="shared" si="80"/>
        <v>-29.850000000000364</v>
      </c>
      <c r="W322" s="8">
        <f t="shared" ca="1" si="96"/>
        <v>0</v>
      </c>
      <c r="X322" s="8">
        <f t="shared" ca="1" si="97"/>
        <v>1</v>
      </c>
      <c r="Y322" s="8">
        <f t="shared" ca="1" si="98"/>
        <v>-56.710000000000946</v>
      </c>
      <c r="Z322" s="8">
        <f t="shared" ca="1" si="99"/>
        <v>5651.7499999999782</v>
      </c>
    </row>
    <row r="323" spans="1:26" x14ac:dyDescent="0.2">
      <c r="A323" s="2">
        <v>38832</v>
      </c>
      <c r="B323" s="1">
        <v>7125.9</v>
      </c>
      <c r="C323" s="1">
        <v>7166.47</v>
      </c>
      <c r="D323" s="1">
        <v>7052.9</v>
      </c>
      <c r="E323" s="1">
        <v>7059.94</v>
      </c>
      <c r="F323" s="1">
        <v>4727400</v>
      </c>
      <c r="G323" s="5">
        <f t="shared" si="81"/>
        <v>25.180000000000291</v>
      </c>
      <c r="H323" s="5">
        <f t="shared" si="82"/>
        <v>4.2899999999999636</v>
      </c>
      <c r="I323" s="5">
        <f t="shared" si="83"/>
        <v>25.180000000000291</v>
      </c>
      <c r="J323" s="5">
        <f t="shared" si="84"/>
        <v>0</v>
      </c>
      <c r="K323" s="5">
        <f t="shared" ca="1" si="90"/>
        <v>33.008723756837696</v>
      </c>
      <c r="L323" s="5">
        <f t="shared" ca="1" si="91"/>
        <v>10.545954120824206</v>
      </c>
      <c r="M323" s="5">
        <f t="shared" si="85"/>
        <v>113.57000000000062</v>
      </c>
      <c r="N323" s="5">
        <f t="shared" ca="1" si="87"/>
        <v>51.573724638964855</v>
      </c>
      <c r="O323" s="5">
        <f t="shared" ca="1" si="92"/>
        <v>78.17453672040358</v>
      </c>
      <c r="P323" s="5">
        <f t="shared" ca="1" si="88"/>
        <v>42.224393186870543</v>
      </c>
      <c r="Q323" s="5">
        <f t="shared" ca="1" si="89"/>
        <v>13.490267500455436</v>
      </c>
      <c r="R323" s="5">
        <f t="shared" ca="1" si="95"/>
        <v>36.255303282521012</v>
      </c>
      <c r="S323" s="5">
        <f t="shared" si="93"/>
        <v>25</v>
      </c>
      <c r="T323" s="5">
        <f t="shared" ca="1" si="94"/>
        <v>0</v>
      </c>
      <c r="U323" s="6">
        <f t="shared" si="86"/>
        <v>29.859999999999673</v>
      </c>
      <c r="V323" s="6">
        <f t="shared" si="80"/>
        <v>65.960000000000036</v>
      </c>
      <c r="W323" s="8">
        <f t="shared" ca="1" si="96"/>
        <v>0</v>
      </c>
      <c r="X323" s="8">
        <f t="shared" ca="1" si="97"/>
        <v>1</v>
      </c>
      <c r="Y323" s="8">
        <f t="shared" ca="1" si="98"/>
        <v>95.819999999999709</v>
      </c>
      <c r="Z323" s="8">
        <f t="shared" ca="1" si="99"/>
        <v>5747.5699999999779</v>
      </c>
    </row>
    <row r="324" spans="1:26" x14ac:dyDescent="0.2">
      <c r="A324" s="2">
        <v>38833</v>
      </c>
      <c r="B324" s="1">
        <v>7080.62</v>
      </c>
      <c r="C324" s="1">
        <v>7173.56</v>
      </c>
      <c r="D324" s="1">
        <v>7047.96</v>
      </c>
      <c r="E324" s="1">
        <v>7168.98</v>
      </c>
      <c r="F324" s="1">
        <v>4372800</v>
      </c>
      <c r="G324" s="5">
        <f t="shared" si="81"/>
        <v>7.0900000000001455</v>
      </c>
      <c r="H324" s="5">
        <f t="shared" si="82"/>
        <v>4.9399999999995998</v>
      </c>
      <c r="I324" s="5">
        <f t="shared" si="83"/>
        <v>7.0900000000001455</v>
      </c>
      <c r="J324" s="5">
        <f t="shared" si="84"/>
        <v>0</v>
      </c>
      <c r="K324" s="5">
        <f t="shared" ca="1" si="90"/>
        <v>31.157386345635015</v>
      </c>
      <c r="L324" s="5">
        <f t="shared" ca="1" si="91"/>
        <v>9.7926716836224763</v>
      </c>
      <c r="M324" s="5">
        <f t="shared" si="85"/>
        <v>125.60000000000036</v>
      </c>
      <c r="N324" s="5">
        <f t="shared" ca="1" si="87"/>
        <v>52.172611444770453</v>
      </c>
      <c r="O324" s="5">
        <f t="shared" ca="1" si="92"/>
        <v>81.562069811803354</v>
      </c>
      <c r="P324" s="5">
        <f t="shared" ca="1" si="88"/>
        <v>38.200828421259651</v>
      </c>
      <c r="Q324" s="5">
        <f t="shared" ca="1" si="89"/>
        <v>12.006404087363313</v>
      </c>
      <c r="R324" s="5">
        <f t="shared" ca="1" si="95"/>
        <v>37.392253865538827</v>
      </c>
      <c r="S324" s="5">
        <f t="shared" si="93"/>
        <v>25</v>
      </c>
      <c r="T324" s="5">
        <f t="shared" ca="1" si="94"/>
        <v>0</v>
      </c>
      <c r="U324" s="6">
        <f t="shared" si="86"/>
        <v>20.680000000000291</v>
      </c>
      <c r="V324" s="6">
        <f t="shared" ref="V324:V387" si="100">B324-E324</f>
        <v>-88.359999999999673</v>
      </c>
      <c r="W324" s="8">
        <f t="shared" ca="1" si="96"/>
        <v>0</v>
      </c>
      <c r="X324" s="8">
        <f t="shared" ca="1" si="97"/>
        <v>1</v>
      </c>
      <c r="Y324" s="8">
        <f t="shared" ca="1" si="98"/>
        <v>-67.679999999999382</v>
      </c>
      <c r="Z324" s="8">
        <f t="shared" ca="1" si="99"/>
        <v>5679.8899999999785</v>
      </c>
    </row>
    <row r="325" spans="1:26" x14ac:dyDescent="0.2">
      <c r="A325" s="2">
        <v>38834</v>
      </c>
      <c r="B325" s="1">
        <v>7203.75</v>
      </c>
      <c r="C325" s="1">
        <v>7229.35</v>
      </c>
      <c r="D325" s="1">
        <v>7136.21</v>
      </c>
      <c r="E325" s="1">
        <v>7136.21</v>
      </c>
      <c r="F325" s="1">
        <v>6353400</v>
      </c>
      <c r="G325" s="5">
        <f t="shared" ref="G325:G388" si="101">IF((C325-C324) &gt; 0, (C325-C324), 0)</f>
        <v>55.789999999999964</v>
      </c>
      <c r="H325" s="5">
        <f t="shared" ref="H325:H388" si="102">IF((D324-D325) &gt; 0,(D324 - D325), 0)</f>
        <v>0</v>
      </c>
      <c r="I325" s="5">
        <f t="shared" ref="I325:I388" si="103">IF(G325&gt;H325,G325,0)</f>
        <v>55.789999999999964</v>
      </c>
      <c r="J325" s="5">
        <f t="shared" ref="J325:J388" si="104" xml:space="preserve"> IF(H325&gt;G325, H325, 0)</f>
        <v>0</v>
      </c>
      <c r="K325" s="5">
        <f t="shared" ca="1" si="90"/>
        <v>32.916858749518227</v>
      </c>
      <c r="L325" s="5">
        <f t="shared" ca="1" si="91"/>
        <v>9.0931951347922997</v>
      </c>
      <c r="M325" s="5">
        <f t="shared" ref="M325:M388" si="105">MAX(ABS(C325-D325),ABS(C325-E324), ABS(D325-E324))</f>
        <v>93.140000000000327</v>
      </c>
      <c r="N325" s="5">
        <f t="shared" ca="1" si="87"/>
        <v>56.709433604471862</v>
      </c>
      <c r="O325" s="5">
        <f t="shared" ca="1" si="92"/>
        <v>82.389064825245995</v>
      </c>
      <c r="P325" s="5">
        <f t="shared" ca="1" si="88"/>
        <v>39.952946206317066</v>
      </c>
      <c r="Q325" s="5">
        <f t="shared" ca="1" si="89"/>
        <v>11.036895677939441</v>
      </c>
      <c r="R325" s="5">
        <f t="shared" ca="1" si="95"/>
        <v>38.77205241831976</v>
      </c>
      <c r="S325" s="5">
        <f t="shared" si="93"/>
        <v>25</v>
      </c>
      <c r="T325" s="5">
        <f t="shared" ca="1" si="94"/>
        <v>0</v>
      </c>
      <c r="U325" s="6">
        <f t="shared" ref="U325:U388" si="106">B325-E324</f>
        <v>34.770000000000437</v>
      </c>
      <c r="V325" s="6">
        <f t="shared" si="100"/>
        <v>67.539999999999964</v>
      </c>
      <c r="W325" s="8">
        <f t="shared" ca="1" si="96"/>
        <v>0</v>
      </c>
      <c r="X325" s="8">
        <f t="shared" ca="1" si="97"/>
        <v>1</v>
      </c>
      <c r="Y325" s="8">
        <f t="shared" ca="1" si="98"/>
        <v>102.3100000000004</v>
      </c>
      <c r="Z325" s="8">
        <f t="shared" ca="1" si="99"/>
        <v>5782.1999999999789</v>
      </c>
    </row>
    <row r="326" spans="1:26" x14ac:dyDescent="0.2">
      <c r="A326" s="2">
        <v>38835</v>
      </c>
      <c r="B326" s="1">
        <v>7172.31</v>
      </c>
      <c r="C326" s="1">
        <v>7184.37</v>
      </c>
      <c r="D326" s="1">
        <v>7103.87</v>
      </c>
      <c r="E326" s="1">
        <v>7171.77</v>
      </c>
      <c r="F326" s="1">
        <v>4622400</v>
      </c>
      <c r="G326" s="5">
        <f t="shared" si="101"/>
        <v>0</v>
      </c>
      <c r="H326" s="5">
        <f t="shared" si="102"/>
        <v>32.340000000000146</v>
      </c>
      <c r="I326" s="5">
        <f t="shared" si="103"/>
        <v>0</v>
      </c>
      <c r="J326" s="5">
        <f t="shared" si="104"/>
        <v>32.340000000000146</v>
      </c>
      <c r="K326" s="5">
        <f t="shared" ca="1" si="90"/>
        <v>30.565654553124066</v>
      </c>
      <c r="L326" s="5">
        <f t="shared" ca="1" si="91"/>
        <v>10.753681196592861</v>
      </c>
      <c r="M326" s="5">
        <f t="shared" si="105"/>
        <v>80.5</v>
      </c>
      <c r="N326" s="5">
        <f t="shared" ca="1" si="87"/>
        <v>47.948431399134812</v>
      </c>
      <c r="O326" s="5">
        <f t="shared" ca="1" si="92"/>
        <v>82.254131623442717</v>
      </c>
      <c r="P326" s="5">
        <f t="shared" ca="1" si="88"/>
        <v>37.160023393174754</v>
      </c>
      <c r="Q326" s="5">
        <f t="shared" ca="1" si="89"/>
        <v>13.073727707469985</v>
      </c>
      <c r="R326" s="5">
        <f t="shared" ca="1" si="95"/>
        <v>39.427508059806541</v>
      </c>
      <c r="S326" s="5">
        <f t="shared" si="93"/>
        <v>25</v>
      </c>
      <c r="T326" s="5">
        <f t="shared" ca="1" si="94"/>
        <v>0</v>
      </c>
      <c r="U326" s="6">
        <f t="shared" si="106"/>
        <v>36.100000000000364</v>
      </c>
      <c r="V326" s="6">
        <f t="shared" si="100"/>
        <v>0.53999999999996362</v>
      </c>
      <c r="W326" s="8">
        <f t="shared" ca="1" si="96"/>
        <v>0</v>
      </c>
      <c r="X326" s="8">
        <f t="shared" ca="1" si="97"/>
        <v>1</v>
      </c>
      <c r="Y326" s="8">
        <f t="shared" ca="1" si="98"/>
        <v>36.640000000000327</v>
      </c>
      <c r="Z326" s="8">
        <f t="shared" ca="1" si="99"/>
        <v>5818.8399999999792</v>
      </c>
    </row>
    <row r="327" spans="1:26" x14ac:dyDescent="0.2">
      <c r="A327" s="2">
        <v>38839</v>
      </c>
      <c r="B327" s="1">
        <v>7174.93</v>
      </c>
      <c r="C327" s="1">
        <v>7217.37</v>
      </c>
      <c r="D327" s="1">
        <v>7141.91</v>
      </c>
      <c r="E327" s="1">
        <v>7199.6</v>
      </c>
      <c r="F327" s="1">
        <v>4970800</v>
      </c>
      <c r="G327" s="5">
        <f t="shared" si="101"/>
        <v>33</v>
      </c>
      <c r="H327" s="5">
        <f t="shared" si="102"/>
        <v>0</v>
      </c>
      <c r="I327" s="5">
        <f t="shared" si="103"/>
        <v>33</v>
      </c>
      <c r="J327" s="5">
        <f t="shared" si="104"/>
        <v>0</v>
      </c>
      <c r="K327" s="5">
        <f t="shared" ca="1" si="90"/>
        <v>30.73953637075806</v>
      </c>
      <c r="L327" s="5">
        <f t="shared" ca="1" si="91"/>
        <v>9.9855611111219424</v>
      </c>
      <c r="M327" s="5">
        <f t="shared" si="105"/>
        <v>75.460000000000036</v>
      </c>
      <c r="N327" s="5">
        <f t="shared" ca="1" si="87"/>
        <v>50.961143233285746</v>
      </c>
      <c r="O327" s="5">
        <f t="shared" ca="1" si="92"/>
        <v>81.768836507482533</v>
      </c>
      <c r="P327" s="5">
        <f t="shared" ca="1" si="88"/>
        <v>37.593217274095778</v>
      </c>
      <c r="Q327" s="5">
        <f t="shared" ca="1" si="89"/>
        <v>12.21193982649879</v>
      </c>
      <c r="R327" s="5">
        <f t="shared" ca="1" si="95"/>
        <v>40.251339143626488</v>
      </c>
      <c r="S327" s="5">
        <f t="shared" si="93"/>
        <v>25</v>
      </c>
      <c r="T327" s="5">
        <f t="shared" ca="1" si="94"/>
        <v>0</v>
      </c>
      <c r="U327" s="6">
        <f t="shared" si="106"/>
        <v>3.1599999999998545</v>
      </c>
      <c r="V327" s="6">
        <f t="shared" si="100"/>
        <v>-24.670000000000073</v>
      </c>
      <c r="W327" s="8">
        <f t="shared" ca="1" si="96"/>
        <v>0</v>
      </c>
      <c r="X327" s="8">
        <f t="shared" ca="1" si="97"/>
        <v>1</v>
      </c>
      <c r="Y327" s="8">
        <f t="shared" ca="1" si="98"/>
        <v>-21.510000000000218</v>
      </c>
      <c r="Z327" s="8">
        <f t="shared" ca="1" si="99"/>
        <v>5797.329999999979</v>
      </c>
    </row>
    <row r="328" spans="1:26" x14ac:dyDescent="0.2">
      <c r="A328" s="2">
        <v>38840</v>
      </c>
      <c r="B328" s="1">
        <v>7242.04</v>
      </c>
      <c r="C328" s="1">
        <v>7265.17</v>
      </c>
      <c r="D328" s="1">
        <v>7233.84</v>
      </c>
      <c r="E328" s="1">
        <v>7242.37</v>
      </c>
      <c r="F328" s="1">
        <v>5332200</v>
      </c>
      <c r="G328" s="5">
        <f t="shared" si="101"/>
        <v>47.800000000000182</v>
      </c>
      <c r="H328" s="5">
        <f t="shared" si="102"/>
        <v>0</v>
      </c>
      <c r="I328" s="5">
        <f t="shared" si="103"/>
        <v>47.800000000000182</v>
      </c>
      <c r="J328" s="5">
        <f t="shared" si="104"/>
        <v>0</v>
      </c>
      <c r="K328" s="5">
        <f t="shared" ca="1" si="90"/>
        <v>31.958140915703929</v>
      </c>
      <c r="L328" s="5">
        <f t="shared" ca="1" si="91"/>
        <v>9.2723067460418047</v>
      </c>
      <c r="M328" s="5">
        <f t="shared" si="105"/>
        <v>65.569999999999709</v>
      </c>
      <c r="N328" s="5">
        <f t="shared" ca="1" si="87"/>
        <v>55.022041855515432</v>
      </c>
      <c r="O328" s="5">
        <f t="shared" ca="1" si="92"/>
        <v>80.611776756948046</v>
      </c>
      <c r="P328" s="5">
        <f t="shared" ca="1" si="88"/>
        <v>39.644506300935006</v>
      </c>
      <c r="Q328" s="5">
        <f t="shared" ca="1" si="89"/>
        <v>11.502422002182964</v>
      </c>
      <c r="R328" s="5">
        <f t="shared" ca="1" si="95"/>
        <v>41.306389337332845</v>
      </c>
      <c r="S328" s="5">
        <f t="shared" si="93"/>
        <v>25</v>
      </c>
      <c r="T328" s="5">
        <f t="shared" ca="1" si="94"/>
        <v>0</v>
      </c>
      <c r="U328" s="6">
        <f t="shared" si="106"/>
        <v>42.4399999999996</v>
      </c>
      <c r="V328" s="6">
        <f t="shared" si="100"/>
        <v>-0.32999999999992724</v>
      </c>
      <c r="W328" s="8">
        <f t="shared" ca="1" si="96"/>
        <v>0</v>
      </c>
      <c r="X328" s="8">
        <f t="shared" ca="1" si="97"/>
        <v>1</v>
      </c>
      <c r="Y328" s="8">
        <f t="shared" ca="1" si="98"/>
        <v>42.109999999999673</v>
      </c>
      <c r="Z328" s="8">
        <f t="shared" ca="1" si="99"/>
        <v>5839.4399999999787</v>
      </c>
    </row>
    <row r="329" spans="1:26" x14ac:dyDescent="0.2">
      <c r="A329" s="2">
        <v>38841</v>
      </c>
      <c r="B329" s="1">
        <v>7280.82</v>
      </c>
      <c r="C329" s="1">
        <v>7351.87</v>
      </c>
      <c r="D329" s="1">
        <v>7278.49</v>
      </c>
      <c r="E329" s="1">
        <v>7345.04</v>
      </c>
      <c r="F329" s="1">
        <v>6041000</v>
      </c>
      <c r="G329" s="5">
        <f t="shared" si="101"/>
        <v>86.699999999999818</v>
      </c>
      <c r="H329" s="5">
        <f t="shared" si="102"/>
        <v>0</v>
      </c>
      <c r="I329" s="5">
        <f t="shared" si="103"/>
        <v>86.699999999999818</v>
      </c>
      <c r="J329" s="5">
        <f t="shared" si="104"/>
        <v>0</v>
      </c>
      <c r="K329" s="5">
        <f t="shared" ca="1" si="90"/>
        <v>35.86827370743935</v>
      </c>
      <c r="L329" s="5">
        <f t="shared" ca="1" si="91"/>
        <v>8.6099991213245328</v>
      </c>
      <c r="M329" s="5">
        <f t="shared" si="105"/>
        <v>109.5</v>
      </c>
      <c r="N329" s="5">
        <f t="shared" ca="1" si="87"/>
        <v>61.284471838769392</v>
      </c>
      <c r="O329" s="5">
        <f t="shared" ca="1" si="92"/>
        <v>82.675221274308896</v>
      </c>
      <c r="P329" s="5">
        <f t="shared" ca="1" si="88"/>
        <v>43.384551204806172</v>
      </c>
      <c r="Q329" s="5">
        <f t="shared" ca="1" si="89"/>
        <v>10.414243818903532</v>
      </c>
      <c r="R329" s="5">
        <f t="shared" ca="1" si="95"/>
        <v>42.733395230292594</v>
      </c>
      <c r="S329" s="5">
        <f t="shared" si="93"/>
        <v>25</v>
      </c>
      <c r="T329" s="5">
        <f t="shared" ca="1" si="94"/>
        <v>0</v>
      </c>
      <c r="U329" s="6">
        <f t="shared" si="106"/>
        <v>38.449999999999818</v>
      </c>
      <c r="V329" s="6">
        <f t="shared" si="100"/>
        <v>-64.220000000000255</v>
      </c>
      <c r="W329" s="8">
        <f t="shared" ca="1" si="96"/>
        <v>0</v>
      </c>
      <c r="X329" s="8">
        <f t="shared" ca="1" si="97"/>
        <v>1</v>
      </c>
      <c r="Y329" s="8">
        <f t="shared" ca="1" si="98"/>
        <v>-25.770000000000437</v>
      </c>
      <c r="Z329" s="8">
        <f t="shared" ca="1" si="99"/>
        <v>5813.6699999999782</v>
      </c>
    </row>
    <row r="330" spans="1:26" x14ac:dyDescent="0.2">
      <c r="A330" s="2">
        <v>38842</v>
      </c>
      <c r="B330" s="1">
        <v>7409.65</v>
      </c>
      <c r="C330" s="1">
        <v>7455.83</v>
      </c>
      <c r="D330" s="1">
        <v>7355.42</v>
      </c>
      <c r="E330" s="1">
        <v>7370.44</v>
      </c>
      <c r="F330" s="1">
        <v>6998600</v>
      </c>
      <c r="G330" s="5">
        <f t="shared" si="101"/>
        <v>103.96000000000004</v>
      </c>
      <c r="H330" s="5">
        <f t="shared" si="102"/>
        <v>0</v>
      </c>
      <c r="I330" s="5">
        <f t="shared" si="103"/>
        <v>103.96000000000004</v>
      </c>
      <c r="J330" s="5">
        <f t="shared" si="104"/>
        <v>0</v>
      </c>
      <c r="K330" s="5">
        <f t="shared" ca="1" si="90"/>
        <v>40.731968442622254</v>
      </c>
      <c r="L330" s="5">
        <f t="shared" ca="1" si="91"/>
        <v>7.9949991840870656</v>
      </c>
      <c r="M330" s="5">
        <f t="shared" si="105"/>
        <v>110.78999999999996</v>
      </c>
      <c r="N330" s="5">
        <f t="shared" ca="1" si="87"/>
        <v>67.184499370715344</v>
      </c>
      <c r="O330" s="5">
        <f t="shared" ca="1" si="92"/>
        <v>84.683419754715416</v>
      </c>
      <c r="P330" s="5">
        <f t="shared" ca="1" si="88"/>
        <v>48.099106720774799</v>
      </c>
      <c r="Q330" s="5">
        <f t="shared" ca="1" si="89"/>
        <v>9.441044312150467</v>
      </c>
      <c r="R330" s="5">
        <f t="shared" ca="1" si="95"/>
        <v>44.479902668894219</v>
      </c>
      <c r="S330" s="5">
        <f t="shared" si="93"/>
        <v>25</v>
      </c>
      <c r="T330" s="5">
        <f t="shared" ca="1" si="94"/>
        <v>0</v>
      </c>
      <c r="U330" s="6">
        <f t="shared" si="106"/>
        <v>64.609999999999673</v>
      </c>
      <c r="V330" s="6">
        <f t="shared" si="100"/>
        <v>39.210000000000036</v>
      </c>
      <c r="W330" s="8">
        <f t="shared" ca="1" si="96"/>
        <v>0</v>
      </c>
      <c r="X330" s="8">
        <f t="shared" ca="1" si="97"/>
        <v>1</v>
      </c>
      <c r="Y330" s="8">
        <f t="shared" ca="1" si="98"/>
        <v>103.81999999999971</v>
      </c>
      <c r="Z330" s="8">
        <f t="shared" ca="1" si="99"/>
        <v>5917.489999999978</v>
      </c>
    </row>
    <row r="331" spans="1:26" x14ac:dyDescent="0.2">
      <c r="A331" s="2">
        <v>38845</v>
      </c>
      <c r="B331" s="1">
        <v>7438.41</v>
      </c>
      <c r="C331" s="1">
        <v>7474.05</v>
      </c>
      <c r="D331" s="1">
        <v>7401.99</v>
      </c>
      <c r="E331" s="1">
        <v>7474.05</v>
      </c>
      <c r="F331" s="1">
        <v>5677000</v>
      </c>
      <c r="G331" s="5">
        <f t="shared" si="101"/>
        <v>18.220000000000255</v>
      </c>
      <c r="H331" s="5">
        <f t="shared" si="102"/>
        <v>0</v>
      </c>
      <c r="I331" s="5">
        <f t="shared" si="103"/>
        <v>18.220000000000255</v>
      </c>
      <c r="J331" s="5">
        <f t="shared" si="104"/>
        <v>0</v>
      </c>
      <c r="K331" s="5">
        <f t="shared" ca="1" si="90"/>
        <v>39.123970696720683</v>
      </c>
      <c r="L331" s="5">
        <f t="shared" ca="1" si="91"/>
        <v>7.4239278137951326</v>
      </c>
      <c r="M331" s="5">
        <f t="shared" si="105"/>
        <v>103.61000000000058</v>
      </c>
      <c r="N331" s="5">
        <f t="shared" ca="1" si="87"/>
        <v>68.10198504614354</v>
      </c>
      <c r="O331" s="5">
        <f t="shared" ca="1" si="92"/>
        <v>86.035318343664358</v>
      </c>
      <c r="P331" s="5">
        <f t="shared" ca="1" si="88"/>
        <v>45.474313863106396</v>
      </c>
      <c r="Q331" s="5">
        <f t="shared" ca="1" si="89"/>
        <v>8.6289304865945571</v>
      </c>
      <c r="R331" s="5">
        <f t="shared" ca="1" si="95"/>
        <v>46.167194267269167</v>
      </c>
      <c r="S331" s="5">
        <f t="shared" si="93"/>
        <v>25</v>
      </c>
      <c r="T331" s="5">
        <f t="shared" ca="1" si="94"/>
        <v>0</v>
      </c>
      <c r="U331" s="6">
        <f t="shared" si="106"/>
        <v>67.970000000000255</v>
      </c>
      <c r="V331" s="6">
        <f t="shared" si="100"/>
        <v>-35.640000000000327</v>
      </c>
      <c r="W331" s="8">
        <f t="shared" ca="1" si="96"/>
        <v>0</v>
      </c>
      <c r="X331" s="8">
        <f t="shared" ca="1" si="97"/>
        <v>1</v>
      </c>
      <c r="Y331" s="8">
        <f t="shared" ca="1" si="98"/>
        <v>32.329999999999927</v>
      </c>
      <c r="Z331" s="8">
        <f t="shared" ca="1" si="99"/>
        <v>5949.8199999999779</v>
      </c>
    </row>
    <row r="332" spans="1:26" x14ac:dyDescent="0.2">
      <c r="A332" s="2">
        <v>38846</v>
      </c>
      <c r="B332" s="1">
        <v>7470.01</v>
      </c>
      <c r="C332" s="1">
        <v>7476.07</v>
      </c>
      <c r="D332" s="1">
        <v>7364.19</v>
      </c>
      <c r="E332" s="1">
        <v>7388.94</v>
      </c>
      <c r="F332" s="1">
        <v>6234000</v>
      </c>
      <c r="G332" s="5">
        <f t="shared" si="101"/>
        <v>2.0199999999995271</v>
      </c>
      <c r="H332" s="5">
        <f t="shared" si="102"/>
        <v>37.800000000000182</v>
      </c>
      <c r="I332" s="5">
        <f t="shared" si="103"/>
        <v>0</v>
      </c>
      <c r="J332" s="5">
        <f t="shared" si="104"/>
        <v>37.800000000000182</v>
      </c>
      <c r="K332" s="5">
        <f t="shared" ca="1" si="90"/>
        <v>36.329401361240635</v>
      </c>
      <c r="L332" s="5">
        <f t="shared" ca="1" si="91"/>
        <v>9.5936472556669212</v>
      </c>
      <c r="M332" s="5">
        <f t="shared" si="105"/>
        <v>111.88000000000011</v>
      </c>
      <c r="N332" s="5">
        <f t="shared" ca="1" si="87"/>
        <v>58.218595913796477</v>
      </c>
      <c r="O332" s="5">
        <f t="shared" ca="1" si="92"/>
        <v>87.881367033402626</v>
      </c>
      <c r="P332" s="5">
        <f t="shared" ca="1" si="88"/>
        <v>41.339140010683124</v>
      </c>
      <c r="Q332" s="5">
        <f t="shared" ca="1" si="89"/>
        <v>10.916588555137626</v>
      </c>
      <c r="R332" s="5">
        <f t="shared" ca="1" si="95"/>
        <v>47.028008670592548</v>
      </c>
      <c r="S332" s="5">
        <f t="shared" si="93"/>
        <v>25</v>
      </c>
      <c r="T332" s="5">
        <f t="shared" ca="1" si="94"/>
        <v>0</v>
      </c>
      <c r="U332" s="6">
        <f t="shared" si="106"/>
        <v>-4.0399999999999636</v>
      </c>
      <c r="V332" s="6">
        <f t="shared" si="100"/>
        <v>81.070000000000618</v>
      </c>
      <c r="W332" s="8">
        <f t="shared" ca="1" si="96"/>
        <v>0</v>
      </c>
      <c r="X332" s="8">
        <f t="shared" ca="1" si="97"/>
        <v>1</v>
      </c>
      <c r="Y332" s="8">
        <f t="shared" ca="1" si="98"/>
        <v>77.030000000000655</v>
      </c>
      <c r="Z332" s="8">
        <f t="shared" ca="1" si="99"/>
        <v>6026.8499999999785</v>
      </c>
    </row>
    <row r="333" spans="1:26" x14ac:dyDescent="0.2">
      <c r="A333" s="2">
        <v>38847</v>
      </c>
      <c r="B333" s="1">
        <v>7398.27</v>
      </c>
      <c r="C333" s="1">
        <v>7426.37</v>
      </c>
      <c r="D333" s="1">
        <v>7272.39</v>
      </c>
      <c r="E333" s="1">
        <v>7324.71</v>
      </c>
      <c r="F333" s="1">
        <v>6624600</v>
      </c>
      <c r="G333" s="5">
        <f t="shared" si="101"/>
        <v>0</v>
      </c>
      <c r="H333" s="5">
        <f t="shared" si="102"/>
        <v>91.799999999999272</v>
      </c>
      <c r="I333" s="5">
        <f t="shared" si="103"/>
        <v>0</v>
      </c>
      <c r="J333" s="5">
        <f t="shared" si="104"/>
        <v>91.799999999999272</v>
      </c>
      <c r="K333" s="5">
        <f t="shared" ca="1" si="90"/>
        <v>33.734444121152016</v>
      </c>
      <c r="L333" s="5">
        <f t="shared" ca="1" si="91"/>
        <v>15.465529594547803</v>
      </c>
      <c r="M333" s="5">
        <f t="shared" si="105"/>
        <v>153.97999999999956</v>
      </c>
      <c r="N333" s="5">
        <f t="shared" ca="1" si="87"/>
        <v>37.131959931869957</v>
      </c>
      <c r="O333" s="5">
        <f t="shared" ca="1" si="92"/>
        <v>92.602697959588113</v>
      </c>
      <c r="P333" s="5">
        <f t="shared" ca="1" si="88"/>
        <v>36.429223839540562</v>
      </c>
      <c r="Q333" s="5">
        <f t="shared" ca="1" si="89"/>
        <v>16.700949254520612</v>
      </c>
      <c r="R333" s="5">
        <f t="shared" ca="1" si="95"/>
        <v>46.321148046398086</v>
      </c>
      <c r="S333" s="5">
        <f t="shared" si="93"/>
        <v>25</v>
      </c>
      <c r="T333" s="5">
        <f t="shared" ca="1" si="94"/>
        <v>0</v>
      </c>
      <c r="U333" s="6">
        <f t="shared" si="106"/>
        <v>9.3300000000008367</v>
      </c>
      <c r="V333" s="6">
        <f t="shared" si="100"/>
        <v>73.5600000000004</v>
      </c>
      <c r="W333" s="8">
        <f t="shared" ca="1" si="96"/>
        <v>0</v>
      </c>
      <c r="X333" s="8">
        <f t="shared" ca="1" si="97"/>
        <v>1</v>
      </c>
      <c r="Y333" s="8">
        <f t="shared" ca="1" si="98"/>
        <v>82.890000000001237</v>
      </c>
      <c r="Z333" s="8">
        <f t="shared" ca="1" si="99"/>
        <v>6109.7399999999798</v>
      </c>
    </row>
    <row r="334" spans="1:26" x14ac:dyDescent="0.2">
      <c r="A334" s="2">
        <v>38848</v>
      </c>
      <c r="B334" s="1">
        <v>7271.75</v>
      </c>
      <c r="C334" s="1">
        <v>7361.45</v>
      </c>
      <c r="D334" s="1">
        <v>7254.97</v>
      </c>
      <c r="E334" s="1">
        <v>7361.45</v>
      </c>
      <c r="F334" s="1">
        <v>4911200</v>
      </c>
      <c r="G334" s="5">
        <f t="shared" si="101"/>
        <v>0</v>
      </c>
      <c r="H334" s="5">
        <f t="shared" si="102"/>
        <v>17.420000000000073</v>
      </c>
      <c r="I334" s="5">
        <f t="shared" si="103"/>
        <v>0</v>
      </c>
      <c r="J334" s="5">
        <f t="shared" si="104"/>
        <v>17.420000000000073</v>
      </c>
      <c r="K334" s="5">
        <f t="shared" ca="1" si="90"/>
        <v>31.324840969641155</v>
      </c>
      <c r="L334" s="5">
        <f t="shared" ca="1" si="91"/>
        <v>15.605134623508681</v>
      </c>
      <c r="M334" s="5">
        <f t="shared" si="105"/>
        <v>106.47999999999956</v>
      </c>
      <c r="N334" s="5">
        <f t="shared" ca="1" si="87"/>
        <v>33.496088901497345</v>
      </c>
      <c r="O334" s="5">
        <f t="shared" ca="1" si="92"/>
        <v>93.593933819617504</v>
      </c>
      <c r="P334" s="5">
        <f t="shared" ca="1" si="88"/>
        <v>33.468879542998117</v>
      </c>
      <c r="Q334" s="5">
        <f t="shared" ca="1" si="89"/>
        <v>16.673232961427047</v>
      </c>
      <c r="R334" s="5">
        <f t="shared" ca="1" si="95"/>
        <v>45.405072393190885</v>
      </c>
      <c r="S334" s="5">
        <f t="shared" si="93"/>
        <v>25</v>
      </c>
      <c r="T334" s="5">
        <f t="shared" ca="1" si="94"/>
        <v>0</v>
      </c>
      <c r="U334" s="6">
        <f t="shared" si="106"/>
        <v>-52.960000000000036</v>
      </c>
      <c r="V334" s="6">
        <f t="shared" si="100"/>
        <v>-89.699999999999818</v>
      </c>
      <c r="W334" s="8">
        <f t="shared" ca="1" si="96"/>
        <v>0</v>
      </c>
      <c r="X334" s="8">
        <f t="shared" ca="1" si="97"/>
        <v>1</v>
      </c>
      <c r="Y334" s="8">
        <f t="shared" ca="1" si="98"/>
        <v>-142.65999999999985</v>
      </c>
      <c r="Z334" s="8">
        <f t="shared" ca="1" si="99"/>
        <v>5967.0799999999799</v>
      </c>
    </row>
    <row r="335" spans="1:26" x14ac:dyDescent="0.2">
      <c r="A335" s="2">
        <v>38849</v>
      </c>
      <c r="B335" s="1">
        <v>7269.92</v>
      </c>
      <c r="C335" s="1">
        <v>7326.48</v>
      </c>
      <c r="D335" s="1">
        <v>7267.79</v>
      </c>
      <c r="E335" s="1">
        <v>7278.96</v>
      </c>
      <c r="F335" s="1">
        <v>4687600</v>
      </c>
      <c r="G335" s="5">
        <f t="shared" si="101"/>
        <v>0</v>
      </c>
      <c r="H335" s="5">
        <f t="shared" si="102"/>
        <v>0</v>
      </c>
      <c r="I335" s="5">
        <f t="shared" si="103"/>
        <v>0</v>
      </c>
      <c r="J335" s="5">
        <f t="shared" si="104"/>
        <v>0</v>
      </c>
      <c r="K335" s="5">
        <f t="shared" ca="1" si="90"/>
        <v>29.087352328952502</v>
      </c>
      <c r="L335" s="5">
        <f t="shared" ca="1" si="91"/>
        <v>14.490482150400918</v>
      </c>
      <c r="M335" s="5">
        <f t="shared" si="105"/>
        <v>93.659999999999854</v>
      </c>
      <c r="N335" s="5">
        <f t="shared" ca="1" si="87"/>
        <v>33.496088901497345</v>
      </c>
      <c r="O335" s="5">
        <f t="shared" ca="1" si="92"/>
        <v>93.598652832501955</v>
      </c>
      <c r="P335" s="5">
        <f t="shared" ca="1" si="88"/>
        <v>31.076678401563463</v>
      </c>
      <c r="Q335" s="5">
        <f t="shared" ca="1" si="89"/>
        <v>15.48150717118989</v>
      </c>
      <c r="R335" s="5">
        <f t="shared" ca="1" si="95"/>
        <v>44.554430715212774</v>
      </c>
      <c r="S335" s="5">
        <f t="shared" si="93"/>
        <v>25</v>
      </c>
      <c r="T335" s="5">
        <f t="shared" ca="1" si="94"/>
        <v>0</v>
      </c>
      <c r="U335" s="6">
        <f t="shared" si="106"/>
        <v>-91.529999999999745</v>
      </c>
      <c r="V335" s="6">
        <f t="shared" si="100"/>
        <v>-9.0399999999999636</v>
      </c>
      <c r="W335" s="8">
        <f t="shared" ca="1" si="96"/>
        <v>0</v>
      </c>
      <c r="X335" s="8">
        <f t="shared" ca="1" si="97"/>
        <v>1</v>
      </c>
      <c r="Y335" s="8">
        <f t="shared" ca="1" si="98"/>
        <v>-100.56999999999971</v>
      </c>
      <c r="Z335" s="8">
        <f t="shared" ca="1" si="99"/>
        <v>5866.5099999999802</v>
      </c>
    </row>
    <row r="336" spans="1:26" x14ac:dyDescent="0.2">
      <c r="A336" s="2">
        <v>38852</v>
      </c>
      <c r="B336" s="1">
        <v>7225.8</v>
      </c>
      <c r="C336" s="1">
        <v>7240.92</v>
      </c>
      <c r="D336" s="1">
        <v>7167.03</v>
      </c>
      <c r="E336" s="1">
        <v>7176.35</v>
      </c>
      <c r="F336" s="1">
        <v>4617000</v>
      </c>
      <c r="G336" s="5">
        <f t="shared" si="101"/>
        <v>0</v>
      </c>
      <c r="H336" s="5">
        <f t="shared" si="102"/>
        <v>100.76000000000022</v>
      </c>
      <c r="I336" s="5">
        <f t="shared" si="103"/>
        <v>0</v>
      </c>
      <c r="J336" s="5">
        <f t="shared" si="104"/>
        <v>100.76000000000022</v>
      </c>
      <c r="K336" s="5">
        <f t="shared" ca="1" si="90"/>
        <v>27.009684305455895</v>
      </c>
      <c r="L336" s="5">
        <f t="shared" ca="1" si="91"/>
        <v>20.652590568229439</v>
      </c>
      <c r="M336" s="5">
        <f t="shared" si="105"/>
        <v>111.93000000000029</v>
      </c>
      <c r="N336" s="5">
        <f t="shared" ca="1" si="87"/>
        <v>13.337789171989881</v>
      </c>
      <c r="O336" s="5">
        <f t="shared" ca="1" si="92"/>
        <v>94.908034773037556</v>
      </c>
      <c r="P336" s="5">
        <f t="shared" ca="1" si="88"/>
        <v>28.458796317979481</v>
      </c>
      <c r="Q336" s="5">
        <f t="shared" ca="1" si="89"/>
        <v>21.760634510679637</v>
      </c>
      <c r="R336" s="5">
        <f t="shared" ca="1" si="95"/>
        <v>42.324670604982565</v>
      </c>
      <c r="S336" s="5">
        <f t="shared" si="93"/>
        <v>25</v>
      </c>
      <c r="T336" s="5">
        <f t="shared" ca="1" si="94"/>
        <v>0</v>
      </c>
      <c r="U336" s="6">
        <f t="shared" si="106"/>
        <v>-53.159999999999854</v>
      </c>
      <c r="V336" s="6">
        <f t="shared" si="100"/>
        <v>49.449999999999818</v>
      </c>
      <c r="W336" s="8">
        <f t="shared" ca="1" si="96"/>
        <v>0</v>
      </c>
      <c r="X336" s="8">
        <f t="shared" ca="1" si="97"/>
        <v>1</v>
      </c>
      <c r="Y336" s="8">
        <f t="shared" ca="1" si="98"/>
        <v>-3.7100000000000364</v>
      </c>
      <c r="Z336" s="8">
        <f t="shared" ca="1" si="99"/>
        <v>5862.7999999999802</v>
      </c>
    </row>
    <row r="337" spans="1:26" x14ac:dyDescent="0.2">
      <c r="A337" s="2">
        <v>38853</v>
      </c>
      <c r="B337" s="1">
        <v>7202.35</v>
      </c>
      <c r="C337" s="1">
        <v>7202.9</v>
      </c>
      <c r="D337" s="1">
        <v>7069.9</v>
      </c>
      <c r="E337" s="1">
        <v>7069.9</v>
      </c>
      <c r="F337" s="1">
        <v>4663000</v>
      </c>
      <c r="G337" s="5">
        <f t="shared" si="101"/>
        <v>0</v>
      </c>
      <c r="H337" s="5">
        <f t="shared" si="102"/>
        <v>97.130000000000109</v>
      </c>
      <c r="I337" s="5">
        <f t="shared" si="103"/>
        <v>0</v>
      </c>
      <c r="J337" s="5">
        <f t="shared" si="104"/>
        <v>97.130000000000109</v>
      </c>
      <c r="K337" s="5">
        <f t="shared" ca="1" si="90"/>
        <v>25.080421140780476</v>
      </c>
      <c r="L337" s="5">
        <f t="shared" ca="1" si="91"/>
        <v>26.115262670498772</v>
      </c>
      <c r="M337" s="5">
        <f t="shared" si="105"/>
        <v>133</v>
      </c>
      <c r="N337" s="5">
        <f t="shared" ref="N337:N400" ca="1" si="107">ABS(P337-Q337)/(P337+Q337)*100</f>
        <v>2.0213452632706117</v>
      </c>
      <c r="O337" s="5">
        <f t="shared" ca="1" si="92"/>
        <v>97.628889432106305</v>
      </c>
      <c r="P337" s="5">
        <f t="shared" ref="P337:P400" ca="1" si="108">K337/O337*100</f>
        <v>25.689548745939657</v>
      </c>
      <c r="Q337" s="5">
        <f t="shared" ref="Q337:Q400" ca="1" si="109">L337/O337*100</f>
        <v>26.749523447831507</v>
      </c>
      <c r="R337" s="5">
        <f t="shared" ca="1" si="95"/>
        <v>39.445861652003131</v>
      </c>
      <c r="S337" s="5">
        <f t="shared" si="93"/>
        <v>25</v>
      </c>
      <c r="T337" s="5">
        <f t="shared" ca="1" si="94"/>
        <v>-1</v>
      </c>
      <c r="U337" s="6">
        <f t="shared" si="106"/>
        <v>26</v>
      </c>
      <c r="V337" s="6">
        <f t="shared" si="100"/>
        <v>132.45000000000073</v>
      </c>
      <c r="W337" s="8">
        <f t="shared" ca="1" si="96"/>
        <v>-1</v>
      </c>
      <c r="X337" s="8">
        <f t="shared" ca="1" si="97"/>
        <v>1</v>
      </c>
      <c r="Y337" s="8">
        <f t="shared" ca="1" si="98"/>
        <v>158.45000000000073</v>
      </c>
      <c r="Z337" s="8">
        <f t="shared" ca="1" si="99"/>
        <v>6021.2499999999809</v>
      </c>
    </row>
    <row r="338" spans="1:26" x14ac:dyDescent="0.2">
      <c r="A338" s="2">
        <v>38854</v>
      </c>
      <c r="B338" s="1">
        <v>7116.75</v>
      </c>
      <c r="C338" s="1">
        <v>7144.28</v>
      </c>
      <c r="D338" s="1">
        <v>7057.99</v>
      </c>
      <c r="E338" s="1">
        <v>7116.83</v>
      </c>
      <c r="F338" s="1">
        <v>3889200</v>
      </c>
      <c r="G338" s="5">
        <f t="shared" si="101"/>
        <v>0</v>
      </c>
      <c r="H338" s="5">
        <f t="shared" si="102"/>
        <v>11.909999999999854</v>
      </c>
      <c r="I338" s="5">
        <f t="shared" si="103"/>
        <v>0</v>
      </c>
      <c r="J338" s="5">
        <f t="shared" si="104"/>
        <v>11.909999999999854</v>
      </c>
      <c r="K338" s="5">
        <f t="shared" ca="1" si="90"/>
        <v>23.288962487867586</v>
      </c>
      <c r="L338" s="5">
        <f t="shared" ca="1" si="91"/>
        <v>25.100601051177421</v>
      </c>
      <c r="M338" s="5">
        <f t="shared" si="105"/>
        <v>86.289999999999964</v>
      </c>
      <c r="N338" s="5">
        <f t="shared" ca="1" si="107"/>
        <v>3.7438621694697547</v>
      </c>
      <c r="O338" s="5">
        <f t="shared" ca="1" si="92"/>
        <v>96.818968758384429</v>
      </c>
      <c r="P338" s="5">
        <f t="shared" ca="1" si="108"/>
        <v>24.054131939771136</v>
      </c>
      <c r="Q338" s="5">
        <f t="shared" ca="1" si="109"/>
        <v>25.925292711820724</v>
      </c>
      <c r="R338" s="5">
        <f t="shared" ca="1" si="95"/>
        <v>36.895718831822172</v>
      </c>
      <c r="S338" s="5">
        <f t="shared" si="93"/>
        <v>25</v>
      </c>
      <c r="T338" s="5">
        <f t="shared" ca="1" si="94"/>
        <v>0</v>
      </c>
      <c r="U338" s="6">
        <f t="shared" si="106"/>
        <v>46.850000000000364</v>
      </c>
      <c r="V338" s="6">
        <f t="shared" si="100"/>
        <v>-7.999999999992724E-2</v>
      </c>
      <c r="W338" s="8">
        <f t="shared" ca="1" si="96"/>
        <v>0</v>
      </c>
      <c r="X338" s="8">
        <f t="shared" ca="1" si="97"/>
        <v>0</v>
      </c>
      <c r="Y338" s="8">
        <f t="shared" ca="1" si="98"/>
        <v>46.850000000000364</v>
      </c>
      <c r="Z338" s="8">
        <f t="shared" ca="1" si="99"/>
        <v>6068.0999999999813</v>
      </c>
    </row>
    <row r="339" spans="1:26" x14ac:dyDescent="0.2">
      <c r="A339" s="2">
        <v>38855</v>
      </c>
      <c r="B339" s="1">
        <v>6989.48</v>
      </c>
      <c r="C339" s="1">
        <v>7045.87</v>
      </c>
      <c r="D339" s="1">
        <v>6987.65</v>
      </c>
      <c r="E339" s="1">
        <v>7034.03</v>
      </c>
      <c r="F339" s="1">
        <v>3889200</v>
      </c>
      <c r="G339" s="5">
        <f t="shared" si="101"/>
        <v>0</v>
      </c>
      <c r="H339" s="5">
        <f t="shared" si="102"/>
        <v>70.340000000000146</v>
      </c>
      <c r="I339" s="5">
        <f t="shared" si="103"/>
        <v>0</v>
      </c>
      <c r="J339" s="5">
        <f t="shared" si="104"/>
        <v>70.340000000000146</v>
      </c>
      <c r="K339" s="5">
        <f t="shared" ref="K339:K402" ca="1" si="110">K338*13/14 + I339/14</f>
        <v>21.625465167305613</v>
      </c>
      <c r="L339" s="5">
        <f t="shared" ref="L339:L402" ca="1" si="111">L338*13/14 + J339/14</f>
        <v>28.331986690379043</v>
      </c>
      <c r="M339" s="5">
        <f t="shared" si="105"/>
        <v>129.18000000000029</v>
      </c>
      <c r="N339" s="5">
        <f t="shared" ca="1" si="107"/>
        <v>13.424466768598419</v>
      </c>
      <c r="O339" s="5">
        <f t="shared" ref="O339:O402" ca="1" si="112">O338*13/14 + M339/14</f>
        <v>99.130470989928426</v>
      </c>
      <c r="P339" s="5">
        <f t="shared" ca="1" si="108"/>
        <v>21.815154262207372</v>
      </c>
      <c r="Q339" s="5">
        <f t="shared" ca="1" si="109"/>
        <v>28.580502450409572</v>
      </c>
      <c r="R339" s="5">
        <f t="shared" ca="1" si="95"/>
        <v>35.219200827306189</v>
      </c>
      <c r="S339" s="5">
        <f t="shared" si="93"/>
        <v>25</v>
      </c>
      <c r="T339" s="5">
        <f t="shared" ca="1" si="94"/>
        <v>0</v>
      </c>
      <c r="U339" s="6">
        <f t="shared" si="106"/>
        <v>-127.35000000000036</v>
      </c>
      <c r="V339" s="6">
        <f t="shared" si="100"/>
        <v>-44.550000000000182</v>
      </c>
      <c r="W339" s="8">
        <f t="shared" ca="1" si="96"/>
        <v>0</v>
      </c>
      <c r="X339" s="8">
        <f t="shared" ca="1" si="97"/>
        <v>0</v>
      </c>
      <c r="Y339" s="8">
        <f t="shared" ca="1" si="98"/>
        <v>0</v>
      </c>
      <c r="Z339" s="8">
        <f t="shared" ca="1" si="99"/>
        <v>6068.0999999999813</v>
      </c>
    </row>
    <row r="340" spans="1:26" x14ac:dyDescent="0.2">
      <c r="A340" s="2">
        <v>38856</v>
      </c>
      <c r="B340" s="1">
        <v>7040.42</v>
      </c>
      <c r="C340" s="1">
        <v>7097.27</v>
      </c>
      <c r="D340" s="1">
        <v>7010.69</v>
      </c>
      <c r="E340" s="1">
        <v>7074.15</v>
      </c>
      <c r="F340" s="1">
        <v>3370800</v>
      </c>
      <c r="G340" s="5">
        <f t="shared" si="101"/>
        <v>51.400000000000546</v>
      </c>
      <c r="H340" s="5">
        <f t="shared" si="102"/>
        <v>0</v>
      </c>
      <c r="I340" s="5">
        <f t="shared" si="103"/>
        <v>51.400000000000546</v>
      </c>
      <c r="J340" s="5">
        <f t="shared" si="104"/>
        <v>0</v>
      </c>
      <c r="K340" s="5">
        <f t="shared" ca="1" si="110"/>
        <v>23.752217655355253</v>
      </c>
      <c r="L340" s="5">
        <f t="shared" ca="1" si="111"/>
        <v>26.308273355351968</v>
      </c>
      <c r="M340" s="5">
        <f t="shared" si="105"/>
        <v>86.580000000000837</v>
      </c>
      <c r="N340" s="5">
        <f t="shared" ca="1" si="107"/>
        <v>5.1059341376616008</v>
      </c>
      <c r="O340" s="5">
        <f t="shared" ca="1" si="112"/>
        <v>98.234008776362174</v>
      </c>
      <c r="P340" s="5">
        <f t="shared" ca="1" si="108"/>
        <v>24.179220568539694</v>
      </c>
      <c r="Q340" s="5">
        <f t="shared" ca="1" si="109"/>
        <v>26.781227482271362</v>
      </c>
      <c r="R340" s="5">
        <f t="shared" ca="1" si="95"/>
        <v>33.068253206617293</v>
      </c>
      <c r="S340" s="5">
        <f t="shared" si="93"/>
        <v>25</v>
      </c>
      <c r="T340" s="5">
        <f t="shared" ca="1" si="94"/>
        <v>0</v>
      </c>
      <c r="U340" s="6">
        <f t="shared" si="106"/>
        <v>6.3900000000003274</v>
      </c>
      <c r="V340" s="6">
        <f t="shared" si="100"/>
        <v>-33.729999999999563</v>
      </c>
      <c r="W340" s="8">
        <f t="shared" ca="1" si="96"/>
        <v>0</v>
      </c>
      <c r="X340" s="8">
        <f t="shared" ca="1" si="97"/>
        <v>0</v>
      </c>
      <c r="Y340" s="8">
        <f t="shared" ca="1" si="98"/>
        <v>0</v>
      </c>
      <c r="Z340" s="8">
        <f t="shared" ca="1" si="99"/>
        <v>6068.0999999999813</v>
      </c>
    </row>
    <row r="341" spans="1:26" x14ac:dyDescent="0.2">
      <c r="A341" s="2">
        <v>38859</v>
      </c>
      <c r="B341" s="1">
        <v>7111.42</v>
      </c>
      <c r="C341" s="1">
        <v>7112.42</v>
      </c>
      <c r="D341" s="1">
        <v>6938.26</v>
      </c>
      <c r="E341" s="1">
        <v>6938.26</v>
      </c>
      <c r="F341" s="1">
        <v>3904600</v>
      </c>
      <c r="G341" s="5">
        <f t="shared" si="101"/>
        <v>15.149999999999636</v>
      </c>
      <c r="H341" s="5">
        <f t="shared" si="102"/>
        <v>72.429999999999382</v>
      </c>
      <c r="I341" s="5">
        <f t="shared" si="103"/>
        <v>0</v>
      </c>
      <c r="J341" s="5">
        <f t="shared" si="104"/>
        <v>72.429999999999382</v>
      </c>
      <c r="K341" s="5">
        <f t="shared" ca="1" si="110"/>
        <v>22.055630679972733</v>
      </c>
      <c r="L341" s="5">
        <f t="shared" ca="1" si="111"/>
        <v>29.602682401398212</v>
      </c>
      <c r="M341" s="5">
        <f t="shared" si="105"/>
        <v>174.15999999999985</v>
      </c>
      <c r="N341" s="5">
        <f t="shared" ca="1" si="107"/>
        <v>14.609558987219625</v>
      </c>
      <c r="O341" s="5">
        <f t="shared" ca="1" si="112"/>
        <v>103.65729386376486</v>
      </c>
      <c r="P341" s="5">
        <f t="shared" ca="1" si="108"/>
        <v>21.277451743010094</v>
      </c>
      <c r="Q341" s="5">
        <f t="shared" ca="1" si="109"/>
        <v>28.558224219421113</v>
      </c>
      <c r="R341" s="5">
        <f t="shared" ca="1" si="95"/>
        <v>31.749775048088885</v>
      </c>
      <c r="S341" s="5">
        <f t="shared" si="93"/>
        <v>25</v>
      </c>
      <c r="T341" s="5">
        <f t="shared" ca="1" si="94"/>
        <v>0</v>
      </c>
      <c r="U341" s="6">
        <f t="shared" si="106"/>
        <v>37.270000000000437</v>
      </c>
      <c r="V341" s="6">
        <f t="shared" si="100"/>
        <v>173.15999999999985</v>
      </c>
      <c r="W341" s="8">
        <f t="shared" ca="1" si="96"/>
        <v>0</v>
      </c>
      <c r="X341" s="8">
        <f t="shared" ca="1" si="97"/>
        <v>0</v>
      </c>
      <c r="Y341" s="8">
        <f t="shared" ca="1" si="98"/>
        <v>0</v>
      </c>
      <c r="Z341" s="8">
        <f t="shared" ca="1" si="99"/>
        <v>6068.0999999999813</v>
      </c>
    </row>
    <row r="342" spans="1:26" x14ac:dyDescent="0.2">
      <c r="A342" s="2">
        <v>38860</v>
      </c>
      <c r="B342" s="1">
        <v>6874.09</v>
      </c>
      <c r="C342" s="1">
        <v>6909.58</v>
      </c>
      <c r="D342" s="1">
        <v>6833.98</v>
      </c>
      <c r="E342" s="1">
        <v>6843.98</v>
      </c>
      <c r="F342" s="1">
        <v>3420800</v>
      </c>
      <c r="G342" s="5">
        <f t="shared" si="101"/>
        <v>0</v>
      </c>
      <c r="H342" s="5">
        <f t="shared" si="102"/>
        <v>104.28000000000065</v>
      </c>
      <c r="I342" s="5">
        <f t="shared" si="103"/>
        <v>0</v>
      </c>
      <c r="J342" s="5">
        <f t="shared" si="104"/>
        <v>104.28000000000065</v>
      </c>
      <c r="K342" s="5">
        <f t="shared" ca="1" si="110"/>
        <v>20.480228488546111</v>
      </c>
      <c r="L342" s="5">
        <f t="shared" ca="1" si="111"/>
        <v>34.9367765155841</v>
      </c>
      <c r="M342" s="5">
        <f t="shared" si="105"/>
        <v>104.28000000000065</v>
      </c>
      <c r="N342" s="5">
        <f t="shared" ca="1" si="107"/>
        <v>26.086844689568739</v>
      </c>
      <c r="O342" s="5">
        <f t="shared" ca="1" si="112"/>
        <v>103.701772873496</v>
      </c>
      <c r="P342" s="5">
        <f t="shared" ca="1" si="108"/>
        <v>19.749159460879795</v>
      </c>
      <c r="Q342" s="5">
        <f t="shared" ca="1" si="109"/>
        <v>33.689661755544783</v>
      </c>
      <c r="R342" s="5">
        <f t="shared" ca="1" si="95"/>
        <v>31.345280022480303</v>
      </c>
      <c r="S342" s="5">
        <f t="shared" si="93"/>
        <v>25</v>
      </c>
      <c r="T342" s="5">
        <f t="shared" ca="1" si="94"/>
        <v>0</v>
      </c>
      <c r="U342" s="6">
        <f t="shared" si="106"/>
        <v>-64.170000000000073</v>
      </c>
      <c r="V342" s="6">
        <f t="shared" si="100"/>
        <v>30.110000000000582</v>
      </c>
      <c r="W342" s="8">
        <f t="shared" ca="1" si="96"/>
        <v>0</v>
      </c>
      <c r="X342" s="8">
        <f t="shared" ca="1" si="97"/>
        <v>0</v>
      </c>
      <c r="Y342" s="8">
        <f t="shared" ca="1" si="98"/>
        <v>0</v>
      </c>
      <c r="Z342" s="8">
        <f t="shared" ca="1" si="99"/>
        <v>6068.0999999999813</v>
      </c>
    </row>
    <row r="343" spans="1:26" x14ac:dyDescent="0.2">
      <c r="A343" s="2">
        <v>38861</v>
      </c>
      <c r="B343" s="1">
        <v>6904.28</v>
      </c>
      <c r="C343" s="1">
        <v>6932.28</v>
      </c>
      <c r="D343" s="1">
        <v>6791.11</v>
      </c>
      <c r="E343" s="1">
        <v>6877.01</v>
      </c>
      <c r="F343" s="1">
        <v>3786400</v>
      </c>
      <c r="G343" s="5">
        <f t="shared" si="101"/>
        <v>22.699999999999818</v>
      </c>
      <c r="H343" s="5">
        <f t="shared" si="102"/>
        <v>42.869999999999891</v>
      </c>
      <c r="I343" s="5">
        <f t="shared" si="103"/>
        <v>0</v>
      </c>
      <c r="J343" s="5">
        <f t="shared" si="104"/>
        <v>42.869999999999891</v>
      </c>
      <c r="K343" s="5">
        <f t="shared" ca="1" si="110"/>
        <v>19.01735502507853</v>
      </c>
      <c r="L343" s="5">
        <f t="shared" ca="1" si="111"/>
        <v>35.503435335899518</v>
      </c>
      <c r="M343" s="5">
        <f t="shared" si="105"/>
        <v>141.17000000000007</v>
      </c>
      <c r="N343" s="5">
        <f t="shared" ca="1" si="107"/>
        <v>30.238153558794529</v>
      </c>
      <c r="O343" s="5">
        <f t="shared" ca="1" si="112"/>
        <v>106.37807481110342</v>
      </c>
      <c r="P343" s="5">
        <f t="shared" ca="1" si="108"/>
        <v>17.877137801983945</v>
      </c>
      <c r="Q343" s="5">
        <f t="shared" ca="1" si="109"/>
        <v>33.37476768492315</v>
      </c>
      <c r="R343" s="5">
        <f t="shared" ca="1" si="95"/>
        <v>31.266199560788461</v>
      </c>
      <c r="S343" s="5">
        <f t="shared" si="93"/>
        <v>25</v>
      </c>
      <c r="T343" s="5">
        <f t="shared" ca="1" si="94"/>
        <v>0</v>
      </c>
      <c r="U343" s="6">
        <f t="shared" si="106"/>
        <v>60.300000000000182</v>
      </c>
      <c r="V343" s="6">
        <f t="shared" si="100"/>
        <v>27.269999999999527</v>
      </c>
      <c r="W343" s="8">
        <f t="shared" ca="1" si="96"/>
        <v>0</v>
      </c>
      <c r="X343" s="8">
        <f t="shared" ca="1" si="97"/>
        <v>0</v>
      </c>
      <c r="Y343" s="8">
        <f t="shared" ca="1" si="98"/>
        <v>0</v>
      </c>
      <c r="Z343" s="8">
        <f t="shared" ca="1" si="99"/>
        <v>6068.0999999999813</v>
      </c>
    </row>
    <row r="344" spans="1:26" x14ac:dyDescent="0.2">
      <c r="A344" s="2">
        <v>38862</v>
      </c>
      <c r="B344" s="1">
        <v>6892.27</v>
      </c>
      <c r="C344" s="1">
        <v>6914.45</v>
      </c>
      <c r="D344" s="1">
        <v>6842.92</v>
      </c>
      <c r="E344" s="1">
        <v>6861.65</v>
      </c>
      <c r="F344" s="1">
        <v>3559400</v>
      </c>
      <c r="G344" s="5">
        <f t="shared" si="101"/>
        <v>0</v>
      </c>
      <c r="H344" s="5">
        <f t="shared" si="102"/>
        <v>0</v>
      </c>
      <c r="I344" s="5">
        <f t="shared" si="103"/>
        <v>0</v>
      </c>
      <c r="J344" s="5">
        <f t="shared" si="104"/>
        <v>0</v>
      </c>
      <c r="K344" s="5">
        <f t="shared" ca="1" si="110"/>
        <v>17.658972523287208</v>
      </c>
      <c r="L344" s="5">
        <f t="shared" ca="1" si="111"/>
        <v>32.967475669049556</v>
      </c>
      <c r="M344" s="5">
        <f t="shared" si="105"/>
        <v>71.529999999999745</v>
      </c>
      <c r="N344" s="5">
        <f t="shared" ca="1" si="107"/>
        <v>30.238153558794533</v>
      </c>
      <c r="O344" s="5">
        <f t="shared" ca="1" si="112"/>
        <v>103.88892661031029</v>
      </c>
      <c r="P344" s="5">
        <f t="shared" ca="1" si="108"/>
        <v>16.997935294419214</v>
      </c>
      <c r="Q344" s="5">
        <f t="shared" ca="1" si="109"/>
        <v>31.733387517527547</v>
      </c>
      <c r="R344" s="5">
        <f t="shared" ca="1" si="95"/>
        <v>31.192767703503179</v>
      </c>
      <c r="S344" s="5">
        <f t="shared" si="93"/>
        <v>25</v>
      </c>
      <c r="T344" s="5">
        <f t="shared" ca="1" si="94"/>
        <v>0</v>
      </c>
      <c r="U344" s="6">
        <f t="shared" si="106"/>
        <v>15.260000000000218</v>
      </c>
      <c r="V344" s="6">
        <f t="shared" si="100"/>
        <v>30.6200000000008</v>
      </c>
      <c r="W344" s="8">
        <f t="shared" ca="1" si="96"/>
        <v>0</v>
      </c>
      <c r="X344" s="8">
        <f t="shared" ca="1" si="97"/>
        <v>0</v>
      </c>
      <c r="Y344" s="8">
        <f t="shared" ca="1" si="98"/>
        <v>0</v>
      </c>
      <c r="Z344" s="8">
        <f t="shared" ca="1" si="99"/>
        <v>6068.0999999999813</v>
      </c>
    </row>
    <row r="345" spans="1:26" x14ac:dyDescent="0.2">
      <c r="A345" s="2">
        <v>38863</v>
      </c>
      <c r="B345" s="1">
        <v>6951.76</v>
      </c>
      <c r="C345" s="1">
        <v>6976.33</v>
      </c>
      <c r="D345" s="1">
        <v>6856.55</v>
      </c>
      <c r="E345" s="1">
        <v>6879.51</v>
      </c>
      <c r="F345" s="1">
        <v>4331000</v>
      </c>
      <c r="G345" s="5">
        <f t="shared" si="101"/>
        <v>61.880000000000109</v>
      </c>
      <c r="H345" s="5">
        <f t="shared" si="102"/>
        <v>0</v>
      </c>
      <c r="I345" s="5">
        <f t="shared" si="103"/>
        <v>61.880000000000109</v>
      </c>
      <c r="J345" s="5">
        <f t="shared" si="104"/>
        <v>0</v>
      </c>
      <c r="K345" s="5">
        <f t="shared" ca="1" si="110"/>
        <v>20.817617343052415</v>
      </c>
      <c r="L345" s="5">
        <f t="shared" ca="1" si="111"/>
        <v>30.612655978403158</v>
      </c>
      <c r="M345" s="5">
        <f t="shared" si="105"/>
        <v>119.77999999999975</v>
      </c>
      <c r="N345" s="5">
        <f t="shared" ca="1" si="107"/>
        <v>19.045278204392638</v>
      </c>
      <c r="O345" s="5">
        <f t="shared" ca="1" si="112"/>
        <v>105.02400328100241</v>
      </c>
      <c r="P345" s="5">
        <f t="shared" ca="1" si="108"/>
        <v>19.821770921598524</v>
      </c>
      <c r="Q345" s="5">
        <f t="shared" ca="1" si="109"/>
        <v>29.148247088330731</v>
      </c>
      <c r="R345" s="5">
        <f t="shared" ca="1" si="95"/>
        <v>30.325089882138144</v>
      </c>
      <c r="S345" s="5">
        <f t="shared" si="93"/>
        <v>25</v>
      </c>
      <c r="T345" s="5">
        <f t="shared" ca="1" si="94"/>
        <v>0</v>
      </c>
      <c r="U345" s="6">
        <f t="shared" si="106"/>
        <v>90.110000000000582</v>
      </c>
      <c r="V345" s="6">
        <f t="shared" si="100"/>
        <v>72.25</v>
      </c>
      <c r="W345" s="8">
        <f t="shared" ca="1" si="96"/>
        <v>0</v>
      </c>
      <c r="X345" s="8">
        <f t="shared" ca="1" si="97"/>
        <v>0</v>
      </c>
      <c r="Y345" s="8">
        <f t="shared" ca="1" si="98"/>
        <v>0</v>
      </c>
      <c r="Z345" s="8">
        <f t="shared" ca="1" si="99"/>
        <v>6068.0999999999813</v>
      </c>
    </row>
    <row r="346" spans="1:26" x14ac:dyDescent="0.2">
      <c r="A346" s="2">
        <v>38866</v>
      </c>
      <c r="B346" s="1">
        <v>6913.1</v>
      </c>
      <c r="C346" s="1">
        <v>6919.96</v>
      </c>
      <c r="D346" s="1">
        <v>6864.76</v>
      </c>
      <c r="E346" s="1">
        <v>6878.88</v>
      </c>
      <c r="F346" s="1">
        <v>2647400</v>
      </c>
      <c r="G346" s="5">
        <f t="shared" si="101"/>
        <v>0</v>
      </c>
      <c r="H346" s="5">
        <f t="shared" si="102"/>
        <v>0</v>
      </c>
      <c r="I346" s="5">
        <f t="shared" si="103"/>
        <v>0</v>
      </c>
      <c r="J346" s="5">
        <f t="shared" si="104"/>
        <v>0</v>
      </c>
      <c r="K346" s="5">
        <f t="shared" ca="1" si="110"/>
        <v>19.330644675691527</v>
      </c>
      <c r="L346" s="5">
        <f t="shared" ca="1" si="111"/>
        <v>28.426037694231503</v>
      </c>
      <c r="M346" s="5">
        <f t="shared" si="105"/>
        <v>55.199999999999818</v>
      </c>
      <c r="N346" s="5">
        <f t="shared" ca="1" si="107"/>
        <v>19.045278204392659</v>
      </c>
      <c r="O346" s="5">
        <f t="shared" ca="1" si="112"/>
        <v>101.46514590378794</v>
      </c>
      <c r="P346" s="5">
        <f t="shared" ca="1" si="108"/>
        <v>19.05151222472136</v>
      </c>
      <c r="Q346" s="5">
        <f t="shared" ca="1" si="109"/>
        <v>28.015568736466275</v>
      </c>
      <c r="R346" s="5">
        <f t="shared" ca="1" si="95"/>
        <v>29.519389048013469</v>
      </c>
      <c r="S346" s="5">
        <f t="shared" si="93"/>
        <v>25</v>
      </c>
      <c r="T346" s="5">
        <f t="shared" ca="1" si="94"/>
        <v>0</v>
      </c>
      <c r="U346" s="6">
        <f t="shared" si="106"/>
        <v>33.590000000000146</v>
      </c>
      <c r="V346" s="6">
        <f t="shared" si="100"/>
        <v>34.220000000000255</v>
      </c>
      <c r="W346" s="8">
        <f t="shared" ca="1" si="96"/>
        <v>0</v>
      </c>
      <c r="X346" s="8">
        <f t="shared" ca="1" si="97"/>
        <v>0</v>
      </c>
      <c r="Y346" s="8">
        <f t="shared" ca="1" si="98"/>
        <v>0</v>
      </c>
      <c r="Z346" s="8">
        <f t="shared" ca="1" si="99"/>
        <v>6068.0999999999813</v>
      </c>
    </row>
    <row r="347" spans="1:26" x14ac:dyDescent="0.2">
      <c r="A347" s="2">
        <v>38867</v>
      </c>
      <c r="B347" s="1">
        <v>6910.3</v>
      </c>
      <c r="C347" s="1">
        <v>6912.95</v>
      </c>
      <c r="D347" s="1">
        <v>6829.4</v>
      </c>
      <c r="E347" s="1">
        <v>6846.95</v>
      </c>
      <c r="F347" s="1">
        <v>3387400</v>
      </c>
      <c r="G347" s="5">
        <f t="shared" si="101"/>
        <v>0</v>
      </c>
      <c r="H347" s="5">
        <f t="shared" si="102"/>
        <v>35.360000000000582</v>
      </c>
      <c r="I347" s="5">
        <f t="shared" si="103"/>
        <v>0</v>
      </c>
      <c r="J347" s="5">
        <f t="shared" si="104"/>
        <v>35.360000000000582</v>
      </c>
      <c r="K347" s="5">
        <f t="shared" ca="1" si="110"/>
        <v>17.94988434171356</v>
      </c>
      <c r="L347" s="5">
        <f t="shared" ca="1" si="111"/>
        <v>28.921320716072149</v>
      </c>
      <c r="M347" s="5">
        <f t="shared" si="105"/>
        <v>83.550000000000182</v>
      </c>
      <c r="N347" s="5">
        <f t="shared" ca="1" si="107"/>
        <v>23.407625984508673</v>
      </c>
      <c r="O347" s="5">
        <f t="shared" ca="1" si="112"/>
        <v>100.18549262494595</v>
      </c>
      <c r="P347" s="5">
        <f t="shared" ca="1" si="108"/>
        <v>17.916650276812714</v>
      </c>
      <c r="Q347" s="5">
        <f t="shared" ca="1" si="109"/>
        <v>28.867773125937408</v>
      </c>
      <c r="R347" s="5">
        <f t="shared" ca="1" si="95"/>
        <v>29.082834543477414</v>
      </c>
      <c r="S347" s="5">
        <f t="shared" si="93"/>
        <v>25</v>
      </c>
      <c r="T347" s="5">
        <f t="shared" ca="1" si="94"/>
        <v>0</v>
      </c>
      <c r="U347" s="6">
        <f t="shared" si="106"/>
        <v>31.420000000000073</v>
      </c>
      <c r="V347" s="6">
        <f t="shared" si="100"/>
        <v>63.350000000000364</v>
      </c>
      <c r="W347" s="8">
        <f t="shared" ca="1" si="96"/>
        <v>0</v>
      </c>
      <c r="X347" s="8">
        <f t="shared" ca="1" si="97"/>
        <v>0</v>
      </c>
      <c r="Y347" s="8">
        <f t="shared" ca="1" si="98"/>
        <v>0</v>
      </c>
      <c r="Z347" s="8">
        <f t="shared" ca="1" si="99"/>
        <v>6068.0999999999813</v>
      </c>
    </row>
    <row r="348" spans="1:26" x14ac:dyDescent="0.2">
      <c r="A348" s="2">
        <v>38869</v>
      </c>
      <c r="B348" s="1">
        <v>6874.66</v>
      </c>
      <c r="C348" s="1">
        <v>6922.34</v>
      </c>
      <c r="D348" s="1">
        <v>6868.42</v>
      </c>
      <c r="E348" s="1">
        <v>6872.84</v>
      </c>
      <c r="F348" s="1">
        <v>2712400</v>
      </c>
      <c r="G348" s="5">
        <f t="shared" si="101"/>
        <v>9.3900000000003274</v>
      </c>
      <c r="H348" s="5">
        <f t="shared" si="102"/>
        <v>0</v>
      </c>
      <c r="I348" s="5">
        <f t="shared" si="103"/>
        <v>9.3900000000003274</v>
      </c>
      <c r="J348" s="5">
        <f t="shared" si="104"/>
        <v>0</v>
      </c>
      <c r="K348" s="5">
        <f t="shared" ca="1" si="110"/>
        <v>17.338464031591187</v>
      </c>
      <c r="L348" s="5">
        <f t="shared" ca="1" si="111"/>
        <v>26.85551209349557</v>
      </c>
      <c r="M348" s="5">
        <f t="shared" si="105"/>
        <v>75.390000000000327</v>
      </c>
      <c r="N348" s="5">
        <f t="shared" ca="1" si="107"/>
        <v>21.534717842466364</v>
      </c>
      <c r="O348" s="5">
        <f t="shared" ca="1" si="112"/>
        <v>98.414386008878409</v>
      </c>
      <c r="P348" s="5">
        <f t="shared" ca="1" si="108"/>
        <v>17.617814564251823</v>
      </c>
      <c r="Q348" s="5">
        <f t="shared" ca="1" si="109"/>
        <v>27.288197572124073</v>
      </c>
      <c r="R348" s="5">
        <f t="shared" ca="1" si="95"/>
        <v>28.543683350548054</v>
      </c>
      <c r="S348" s="5">
        <f t="shared" si="93"/>
        <v>25</v>
      </c>
      <c r="T348" s="5">
        <f t="shared" ca="1" si="94"/>
        <v>0</v>
      </c>
      <c r="U348" s="6">
        <f t="shared" si="106"/>
        <v>27.710000000000036</v>
      </c>
      <c r="V348" s="6">
        <f t="shared" si="100"/>
        <v>1.819999999999709</v>
      </c>
      <c r="W348" s="8">
        <f t="shared" ca="1" si="96"/>
        <v>0</v>
      </c>
      <c r="X348" s="8">
        <f t="shared" ca="1" si="97"/>
        <v>0</v>
      </c>
      <c r="Y348" s="8">
        <f t="shared" ca="1" si="98"/>
        <v>0</v>
      </c>
      <c r="Z348" s="8">
        <f t="shared" ca="1" si="99"/>
        <v>6068.0999999999813</v>
      </c>
    </row>
    <row r="349" spans="1:26" x14ac:dyDescent="0.2">
      <c r="A349" s="2">
        <v>38870</v>
      </c>
      <c r="B349" s="1">
        <v>6951.42</v>
      </c>
      <c r="C349" s="1">
        <v>6967.09</v>
      </c>
      <c r="D349" s="1">
        <v>6885.39</v>
      </c>
      <c r="E349" s="1">
        <v>6959.64</v>
      </c>
      <c r="F349" s="1">
        <v>2893400</v>
      </c>
      <c r="G349" s="5">
        <f t="shared" si="101"/>
        <v>44.75</v>
      </c>
      <c r="H349" s="5">
        <f t="shared" si="102"/>
        <v>0</v>
      </c>
      <c r="I349" s="5">
        <f t="shared" si="103"/>
        <v>44.75</v>
      </c>
      <c r="J349" s="5">
        <f t="shared" si="104"/>
        <v>0</v>
      </c>
      <c r="K349" s="5">
        <f t="shared" ca="1" si="110"/>
        <v>19.29643088647753</v>
      </c>
      <c r="L349" s="5">
        <f t="shared" ca="1" si="111"/>
        <v>24.937261229674455</v>
      </c>
      <c r="M349" s="5">
        <f t="shared" si="105"/>
        <v>94.25</v>
      </c>
      <c r="N349" s="5">
        <f t="shared" ca="1" si="107"/>
        <v>12.752338937443502</v>
      </c>
      <c r="O349" s="5">
        <f t="shared" ca="1" si="112"/>
        <v>98.116929865387092</v>
      </c>
      <c r="P349" s="5">
        <f t="shared" ca="1" si="108"/>
        <v>19.666769957999644</v>
      </c>
      <c r="Q349" s="5">
        <f t="shared" ca="1" si="109"/>
        <v>25.41585969300862</v>
      </c>
      <c r="R349" s="5">
        <f t="shared" ca="1" si="95"/>
        <v>27.415730178183445</v>
      </c>
      <c r="S349" s="5">
        <f t="shared" si="93"/>
        <v>25</v>
      </c>
      <c r="T349" s="5">
        <f t="shared" ca="1" si="94"/>
        <v>0</v>
      </c>
      <c r="U349" s="6">
        <f t="shared" si="106"/>
        <v>78.579999999999927</v>
      </c>
      <c r="V349" s="6">
        <f t="shared" si="100"/>
        <v>-8.2200000000002547</v>
      </c>
      <c r="W349" s="8">
        <f t="shared" ca="1" si="96"/>
        <v>0</v>
      </c>
      <c r="X349" s="8">
        <f t="shared" ca="1" si="97"/>
        <v>0</v>
      </c>
      <c r="Y349" s="8">
        <f t="shared" ca="1" si="98"/>
        <v>0</v>
      </c>
      <c r="Z349" s="8">
        <f t="shared" ca="1" si="99"/>
        <v>6068.0999999999813</v>
      </c>
    </row>
    <row r="350" spans="1:26" x14ac:dyDescent="0.2">
      <c r="A350" s="2">
        <v>38873</v>
      </c>
      <c r="B350" s="1">
        <v>6956.77</v>
      </c>
      <c r="C350" s="1">
        <v>6967.38</v>
      </c>
      <c r="D350" s="1">
        <v>6700.47</v>
      </c>
      <c r="E350" s="1">
        <v>6715.27</v>
      </c>
      <c r="F350" s="1">
        <v>3368200</v>
      </c>
      <c r="G350" s="5">
        <f t="shared" si="101"/>
        <v>0.28999999999996362</v>
      </c>
      <c r="H350" s="5">
        <f t="shared" si="102"/>
        <v>184.92000000000007</v>
      </c>
      <c r="I350" s="5">
        <f t="shared" si="103"/>
        <v>0</v>
      </c>
      <c r="J350" s="5">
        <f t="shared" si="104"/>
        <v>184.92000000000007</v>
      </c>
      <c r="K350" s="5">
        <f t="shared" ca="1" si="110"/>
        <v>17.918114394586279</v>
      </c>
      <c r="L350" s="5">
        <f t="shared" ca="1" si="111"/>
        <v>36.364599713269143</v>
      </c>
      <c r="M350" s="5">
        <f t="shared" si="105"/>
        <v>266.90999999999985</v>
      </c>
      <c r="N350" s="5">
        <f t="shared" ca="1" si="107"/>
        <v>33.982245769861777</v>
      </c>
      <c r="O350" s="5">
        <f t="shared" ca="1" si="112"/>
        <v>110.17357773214513</v>
      </c>
      <c r="P350" s="5">
        <f t="shared" ca="1" si="108"/>
        <v>16.263531386943736</v>
      </c>
      <c r="Q350" s="5">
        <f t="shared" ca="1" si="109"/>
        <v>33.006643209571571</v>
      </c>
      <c r="R350" s="5">
        <f t="shared" ca="1" si="95"/>
        <v>27.88476700616047</v>
      </c>
      <c r="S350" s="5">
        <f t="shared" ref="S350:S413" si="113">$P$8</f>
        <v>25</v>
      </c>
      <c r="T350" s="5">
        <f t="shared" ref="T350:T413" ca="1" si="114">IF(AND(AND(P349&lt;=Q349,P350&gt;Q350),R350&gt;=P$8),1,IF(AND(AND(P349&gt;=Q349,P350&lt;Q350), R350&gt;=P$8),-1,0))</f>
        <v>0</v>
      </c>
      <c r="U350" s="6">
        <f t="shared" si="106"/>
        <v>-2.8699999999998909</v>
      </c>
      <c r="V350" s="6">
        <f t="shared" si="100"/>
        <v>241.5</v>
      </c>
      <c r="W350" s="8">
        <f t="shared" ca="1" si="96"/>
        <v>0</v>
      </c>
      <c r="X350" s="8">
        <f t="shared" ca="1" si="97"/>
        <v>0</v>
      </c>
      <c r="Y350" s="8">
        <f t="shared" ca="1" si="98"/>
        <v>0</v>
      </c>
      <c r="Z350" s="8">
        <f t="shared" ca="1" si="99"/>
        <v>6068.0999999999813</v>
      </c>
    </row>
    <row r="351" spans="1:26" x14ac:dyDescent="0.2">
      <c r="A351" s="2">
        <v>38874</v>
      </c>
      <c r="B351" s="1">
        <v>6684.58</v>
      </c>
      <c r="C351" s="1">
        <v>6738.78</v>
      </c>
      <c r="D351" s="1">
        <v>6621.17</v>
      </c>
      <c r="E351" s="1">
        <v>6730.27</v>
      </c>
      <c r="F351" s="1">
        <v>3033000</v>
      </c>
      <c r="G351" s="5">
        <f t="shared" si="101"/>
        <v>0</v>
      </c>
      <c r="H351" s="5">
        <f t="shared" si="102"/>
        <v>79.300000000000182</v>
      </c>
      <c r="I351" s="5">
        <f t="shared" si="103"/>
        <v>0</v>
      </c>
      <c r="J351" s="5">
        <f t="shared" si="104"/>
        <v>79.300000000000182</v>
      </c>
      <c r="K351" s="5">
        <f t="shared" ca="1" si="110"/>
        <v>16.63824908068726</v>
      </c>
      <c r="L351" s="5">
        <f t="shared" ca="1" si="111"/>
        <v>39.431414019464221</v>
      </c>
      <c r="M351" s="5">
        <f t="shared" si="105"/>
        <v>117.60999999999967</v>
      </c>
      <c r="N351" s="5">
        <f t="shared" ca="1" si="107"/>
        <v>40.651510422068824</v>
      </c>
      <c r="O351" s="5">
        <f t="shared" ca="1" si="112"/>
        <v>110.70475075127759</v>
      </c>
      <c r="P351" s="5">
        <f t="shared" ca="1" si="108"/>
        <v>15.029390308703844</v>
      </c>
      <c r="Q351" s="5">
        <f t="shared" ca="1" si="109"/>
        <v>35.618538275792254</v>
      </c>
      <c r="R351" s="5">
        <f t="shared" ref="R351:R414" ca="1" si="115">R350*13/14 + N351/14</f>
        <v>28.796677250153923</v>
      </c>
      <c r="S351" s="5">
        <f t="shared" si="113"/>
        <v>25</v>
      </c>
      <c r="T351" s="5">
        <f t="shared" ca="1" si="114"/>
        <v>0</v>
      </c>
      <c r="U351" s="6">
        <f t="shared" si="106"/>
        <v>-30.690000000000509</v>
      </c>
      <c r="V351" s="6">
        <f t="shared" si="100"/>
        <v>-45.690000000000509</v>
      </c>
      <c r="W351" s="8">
        <f t="shared" ref="W351:W414" ca="1" si="116">T351</f>
        <v>0</v>
      </c>
      <c r="X351" s="8">
        <f t="shared" ref="X351:X414" ca="1" si="117">IF(X350+W350&gt;X$5,X$5, IF(X350+W350&lt;X$7,X$7, X350+W350))</f>
        <v>0</v>
      </c>
      <c r="Y351" s="8">
        <f t="shared" ref="Y351:Y414" ca="1" si="118">X350*U351+X351*V351</f>
        <v>0</v>
      </c>
      <c r="Z351" s="8">
        <f t="shared" ref="Z351:Z414" ca="1" si="119">Z350+Y351</f>
        <v>6068.0999999999813</v>
      </c>
    </row>
    <row r="352" spans="1:26" x14ac:dyDescent="0.2">
      <c r="A352" s="2">
        <v>38875</v>
      </c>
      <c r="B352" s="1">
        <v>6691.5</v>
      </c>
      <c r="C352" s="1">
        <v>6699.54</v>
      </c>
      <c r="D352" s="1">
        <v>6612.74</v>
      </c>
      <c r="E352" s="1">
        <v>6612.74</v>
      </c>
      <c r="F352" s="1">
        <v>2512200</v>
      </c>
      <c r="G352" s="5">
        <f t="shared" si="101"/>
        <v>0</v>
      </c>
      <c r="H352" s="5">
        <f t="shared" si="102"/>
        <v>8.430000000000291</v>
      </c>
      <c r="I352" s="5">
        <f t="shared" si="103"/>
        <v>0</v>
      </c>
      <c r="J352" s="5">
        <f t="shared" si="104"/>
        <v>8.430000000000291</v>
      </c>
      <c r="K352" s="5">
        <f t="shared" ca="1" si="110"/>
        <v>15.449802717781028</v>
      </c>
      <c r="L352" s="5">
        <f t="shared" ca="1" si="111"/>
        <v>37.217027303788228</v>
      </c>
      <c r="M352" s="5">
        <f t="shared" si="105"/>
        <v>117.53000000000065</v>
      </c>
      <c r="N352" s="5">
        <f t="shared" ca="1" si="107"/>
        <v>41.330045072187978</v>
      </c>
      <c r="O352" s="5">
        <f t="shared" ca="1" si="112"/>
        <v>111.19226855475782</v>
      </c>
      <c r="P352" s="5">
        <f t="shared" ca="1" si="108"/>
        <v>13.894673540339369</v>
      </c>
      <c r="Q352" s="5">
        <f t="shared" ca="1" si="109"/>
        <v>33.470876876174451</v>
      </c>
      <c r="R352" s="5">
        <f t="shared" ca="1" si="115"/>
        <v>29.691917808870642</v>
      </c>
      <c r="S352" s="5">
        <f t="shared" si="113"/>
        <v>25</v>
      </c>
      <c r="T352" s="5">
        <f t="shared" ca="1" si="114"/>
        <v>0</v>
      </c>
      <c r="U352" s="6">
        <f t="shared" si="106"/>
        <v>-38.770000000000437</v>
      </c>
      <c r="V352" s="6">
        <f t="shared" si="100"/>
        <v>78.760000000000218</v>
      </c>
      <c r="W352" s="8">
        <f t="shared" ca="1" si="116"/>
        <v>0</v>
      </c>
      <c r="X352" s="8">
        <f t="shared" ca="1" si="117"/>
        <v>0</v>
      </c>
      <c r="Y352" s="8">
        <f t="shared" ca="1" si="118"/>
        <v>0</v>
      </c>
      <c r="Z352" s="8">
        <f t="shared" ca="1" si="119"/>
        <v>6068.0999999999813</v>
      </c>
    </row>
    <row r="353" spans="1:26" x14ac:dyDescent="0.2">
      <c r="A353" s="2">
        <v>38876</v>
      </c>
      <c r="B353" s="1">
        <v>6562.1</v>
      </c>
      <c r="C353" s="1">
        <v>6564.1</v>
      </c>
      <c r="D353" s="1">
        <v>6331.81</v>
      </c>
      <c r="E353" s="1">
        <v>6331.81</v>
      </c>
      <c r="F353" s="1">
        <v>3904600</v>
      </c>
      <c r="G353" s="5">
        <f t="shared" si="101"/>
        <v>0</v>
      </c>
      <c r="H353" s="5">
        <f t="shared" si="102"/>
        <v>280.92999999999938</v>
      </c>
      <c r="I353" s="5">
        <f t="shared" si="103"/>
        <v>0</v>
      </c>
      <c r="J353" s="5">
        <f t="shared" si="104"/>
        <v>280.92999999999938</v>
      </c>
      <c r="K353" s="5">
        <f t="shared" ca="1" si="110"/>
        <v>14.346245380796669</v>
      </c>
      <c r="L353" s="5">
        <f t="shared" ca="1" si="111"/>
        <v>54.625096782089017</v>
      </c>
      <c r="M353" s="5">
        <f t="shared" si="105"/>
        <v>280.92999999999938</v>
      </c>
      <c r="N353" s="5">
        <f t="shared" ca="1" si="107"/>
        <v>58.399402038846915</v>
      </c>
      <c r="O353" s="5">
        <f t="shared" ca="1" si="112"/>
        <v>123.31639222941793</v>
      </c>
      <c r="P353" s="5">
        <f t="shared" ca="1" si="108"/>
        <v>11.633688856309469</v>
      </c>
      <c r="Q353" s="5">
        <f t="shared" ca="1" si="109"/>
        <v>44.296703621092348</v>
      </c>
      <c r="R353" s="5">
        <f t="shared" ca="1" si="115"/>
        <v>31.742452396726087</v>
      </c>
      <c r="S353" s="5">
        <f t="shared" si="113"/>
        <v>25</v>
      </c>
      <c r="T353" s="5">
        <f t="shared" ca="1" si="114"/>
        <v>0</v>
      </c>
      <c r="U353" s="6">
        <f t="shared" si="106"/>
        <v>-50.639999999999418</v>
      </c>
      <c r="V353" s="6">
        <f t="shared" si="100"/>
        <v>230.28999999999996</v>
      </c>
      <c r="W353" s="8">
        <f t="shared" ca="1" si="116"/>
        <v>0</v>
      </c>
      <c r="X353" s="8">
        <f t="shared" ca="1" si="117"/>
        <v>0</v>
      </c>
      <c r="Y353" s="8">
        <f t="shared" ca="1" si="118"/>
        <v>0</v>
      </c>
      <c r="Z353" s="8">
        <f t="shared" ca="1" si="119"/>
        <v>6068.0999999999813</v>
      </c>
    </row>
    <row r="354" spans="1:26" x14ac:dyDescent="0.2">
      <c r="A354" s="2">
        <v>38877</v>
      </c>
      <c r="B354" s="1">
        <v>6389.98</v>
      </c>
      <c r="C354" s="1">
        <v>6451.17</v>
      </c>
      <c r="D354" s="1">
        <v>6268.92</v>
      </c>
      <c r="E354" s="1">
        <v>6444.63</v>
      </c>
      <c r="F354" s="1">
        <v>3532400</v>
      </c>
      <c r="G354" s="5">
        <f t="shared" si="101"/>
        <v>0</v>
      </c>
      <c r="H354" s="5">
        <f t="shared" si="102"/>
        <v>62.890000000000327</v>
      </c>
      <c r="I354" s="5">
        <f t="shared" si="103"/>
        <v>0</v>
      </c>
      <c r="J354" s="5">
        <f t="shared" si="104"/>
        <v>62.890000000000327</v>
      </c>
      <c r="K354" s="5">
        <f t="shared" ca="1" si="110"/>
        <v>13.32151356788262</v>
      </c>
      <c r="L354" s="5">
        <f t="shared" ca="1" si="111"/>
        <v>55.215447011939823</v>
      </c>
      <c r="M354" s="5">
        <f t="shared" si="105"/>
        <v>182.25</v>
      </c>
      <c r="N354" s="5">
        <f t="shared" ca="1" si="107"/>
        <v>61.126045114394742</v>
      </c>
      <c r="O354" s="5">
        <f t="shared" ca="1" si="112"/>
        <v>127.52593564160236</v>
      </c>
      <c r="P354" s="5">
        <f t="shared" ca="1" si="108"/>
        <v>10.446121019116669</v>
      </c>
      <c r="Q354" s="5">
        <f t="shared" ca="1" si="109"/>
        <v>43.29742552692715</v>
      </c>
      <c r="R354" s="5">
        <f t="shared" ca="1" si="115"/>
        <v>33.841280447988133</v>
      </c>
      <c r="S354" s="5">
        <f t="shared" si="113"/>
        <v>25</v>
      </c>
      <c r="T354" s="5">
        <f t="shared" ca="1" si="114"/>
        <v>0</v>
      </c>
      <c r="U354" s="6">
        <f t="shared" si="106"/>
        <v>58.169999999999163</v>
      </c>
      <c r="V354" s="6">
        <f t="shared" si="100"/>
        <v>-54.650000000000546</v>
      </c>
      <c r="W354" s="8">
        <f t="shared" ca="1" si="116"/>
        <v>0</v>
      </c>
      <c r="X354" s="8">
        <f t="shared" ca="1" si="117"/>
        <v>0</v>
      </c>
      <c r="Y354" s="8">
        <f t="shared" ca="1" si="118"/>
        <v>0</v>
      </c>
      <c r="Z354" s="8">
        <f t="shared" ca="1" si="119"/>
        <v>6068.0999999999813</v>
      </c>
    </row>
    <row r="355" spans="1:26" x14ac:dyDescent="0.2">
      <c r="A355" s="2">
        <v>38880</v>
      </c>
      <c r="B355" s="1">
        <v>6384.32</v>
      </c>
      <c r="C355" s="1">
        <v>6443.21</v>
      </c>
      <c r="D355" s="1">
        <v>6339.24</v>
      </c>
      <c r="E355" s="1">
        <v>6442.9</v>
      </c>
      <c r="F355" s="1">
        <v>2227200</v>
      </c>
      <c r="G355" s="5">
        <f t="shared" si="101"/>
        <v>0</v>
      </c>
      <c r="H355" s="5">
        <f t="shared" si="102"/>
        <v>0</v>
      </c>
      <c r="I355" s="5">
        <f t="shared" si="103"/>
        <v>0</v>
      </c>
      <c r="J355" s="5">
        <f t="shared" si="104"/>
        <v>0</v>
      </c>
      <c r="K355" s="5">
        <f t="shared" ca="1" si="110"/>
        <v>12.369976884462433</v>
      </c>
      <c r="L355" s="5">
        <f t="shared" ca="1" si="111"/>
        <v>51.271486511086984</v>
      </c>
      <c r="M355" s="5">
        <f t="shared" si="105"/>
        <v>105.39000000000033</v>
      </c>
      <c r="N355" s="5">
        <f t="shared" ca="1" si="107"/>
        <v>61.126045114394742</v>
      </c>
      <c r="O355" s="5">
        <f t="shared" ca="1" si="112"/>
        <v>125.94479738148793</v>
      </c>
      <c r="P355" s="5">
        <f t="shared" ca="1" si="108"/>
        <v>9.8217450356394327</v>
      </c>
      <c r="Q355" s="5">
        <f t="shared" ca="1" si="109"/>
        <v>40.709491441544174</v>
      </c>
      <c r="R355" s="5">
        <f t="shared" ca="1" si="115"/>
        <v>35.79019220987432</v>
      </c>
      <c r="S355" s="5">
        <f t="shared" si="113"/>
        <v>25</v>
      </c>
      <c r="T355" s="5">
        <f t="shared" ca="1" si="114"/>
        <v>0</v>
      </c>
      <c r="U355" s="6">
        <f t="shared" si="106"/>
        <v>-60.3100000000004</v>
      </c>
      <c r="V355" s="6">
        <f t="shared" si="100"/>
        <v>-58.579999999999927</v>
      </c>
      <c r="W355" s="8">
        <f t="shared" ca="1" si="116"/>
        <v>0</v>
      </c>
      <c r="X355" s="8">
        <f t="shared" ca="1" si="117"/>
        <v>0</v>
      </c>
      <c r="Y355" s="8">
        <f t="shared" ca="1" si="118"/>
        <v>0</v>
      </c>
      <c r="Z355" s="8">
        <f t="shared" ca="1" si="119"/>
        <v>6068.0999999999813</v>
      </c>
    </row>
    <row r="356" spans="1:26" x14ac:dyDescent="0.2">
      <c r="A356" s="2">
        <v>38881</v>
      </c>
      <c r="B356" s="1">
        <v>6349.09</v>
      </c>
      <c r="C356" s="1">
        <v>6401.55</v>
      </c>
      <c r="D356" s="1">
        <v>6328.38</v>
      </c>
      <c r="E356" s="1">
        <v>6337.21</v>
      </c>
      <c r="F356" s="1">
        <v>2461200</v>
      </c>
      <c r="G356" s="5">
        <f t="shared" si="101"/>
        <v>0</v>
      </c>
      <c r="H356" s="5">
        <f t="shared" si="102"/>
        <v>10.859999999999673</v>
      </c>
      <c r="I356" s="5">
        <f t="shared" si="103"/>
        <v>0</v>
      </c>
      <c r="J356" s="5">
        <f t="shared" si="104"/>
        <v>10.859999999999673</v>
      </c>
      <c r="K356" s="5">
        <f t="shared" ca="1" si="110"/>
        <v>11.486407107000831</v>
      </c>
      <c r="L356" s="5">
        <f t="shared" ca="1" si="111"/>
        <v>48.384951760295039</v>
      </c>
      <c r="M356" s="5">
        <f t="shared" si="105"/>
        <v>114.51999999999953</v>
      </c>
      <c r="N356" s="5">
        <f t="shared" ca="1" si="107"/>
        <v>61.629709683188203</v>
      </c>
      <c r="O356" s="5">
        <f t="shared" ca="1" si="112"/>
        <v>125.12874042566732</v>
      </c>
      <c r="P356" s="5">
        <f t="shared" ca="1" si="108"/>
        <v>9.1796713272474175</v>
      </c>
      <c r="Q356" s="5">
        <f t="shared" ca="1" si="109"/>
        <v>38.668136189733403</v>
      </c>
      <c r="R356" s="5">
        <f t="shared" ca="1" si="115"/>
        <v>37.635872029396744</v>
      </c>
      <c r="S356" s="5">
        <f t="shared" si="113"/>
        <v>25</v>
      </c>
      <c r="T356" s="5">
        <f t="shared" ca="1" si="114"/>
        <v>0</v>
      </c>
      <c r="U356" s="6">
        <f t="shared" si="106"/>
        <v>-93.809999999999491</v>
      </c>
      <c r="V356" s="6">
        <f t="shared" si="100"/>
        <v>11.880000000000109</v>
      </c>
      <c r="W356" s="8">
        <f t="shared" ca="1" si="116"/>
        <v>0</v>
      </c>
      <c r="X356" s="8">
        <f t="shared" ca="1" si="117"/>
        <v>0</v>
      </c>
      <c r="Y356" s="8">
        <f t="shared" ca="1" si="118"/>
        <v>0</v>
      </c>
      <c r="Z356" s="8">
        <f t="shared" ca="1" si="119"/>
        <v>6068.0999999999813</v>
      </c>
    </row>
    <row r="357" spans="1:26" x14ac:dyDescent="0.2">
      <c r="A357" s="2">
        <v>38882</v>
      </c>
      <c r="B357" s="1">
        <v>6343.66</v>
      </c>
      <c r="C357" s="1">
        <v>6494.92</v>
      </c>
      <c r="D357" s="1">
        <v>6340.28</v>
      </c>
      <c r="E357" s="1">
        <v>6469.01</v>
      </c>
      <c r="F357" s="1">
        <v>3233600</v>
      </c>
      <c r="G357" s="5">
        <f t="shared" si="101"/>
        <v>93.369999999999891</v>
      </c>
      <c r="H357" s="5">
        <f t="shared" si="102"/>
        <v>0</v>
      </c>
      <c r="I357" s="5">
        <f t="shared" si="103"/>
        <v>93.369999999999891</v>
      </c>
      <c r="J357" s="5">
        <f t="shared" si="104"/>
        <v>0</v>
      </c>
      <c r="K357" s="5">
        <f t="shared" ca="1" si="110"/>
        <v>17.335235170786476</v>
      </c>
      <c r="L357" s="5">
        <f t="shared" ca="1" si="111"/>
        <v>44.928883777416821</v>
      </c>
      <c r="M357" s="5">
        <f t="shared" si="105"/>
        <v>157.71000000000004</v>
      </c>
      <c r="N357" s="5">
        <f t="shared" ca="1" si="107"/>
        <v>44.317094777467489</v>
      </c>
      <c r="O357" s="5">
        <f t="shared" ca="1" si="112"/>
        <v>127.45597325240536</v>
      </c>
      <c r="P357" s="5">
        <f t="shared" ca="1" si="108"/>
        <v>13.600959396745512</v>
      </c>
      <c r="Q357" s="5">
        <f t="shared" ca="1" si="109"/>
        <v>35.250512495356055</v>
      </c>
      <c r="R357" s="5">
        <f t="shared" ca="1" si="115"/>
        <v>38.113102225687506</v>
      </c>
      <c r="S357" s="5">
        <f t="shared" si="113"/>
        <v>25</v>
      </c>
      <c r="T357" s="5">
        <f t="shared" ca="1" si="114"/>
        <v>0</v>
      </c>
      <c r="U357" s="6">
        <f t="shared" si="106"/>
        <v>6.4499999999998181</v>
      </c>
      <c r="V357" s="6">
        <f t="shared" si="100"/>
        <v>-125.35000000000036</v>
      </c>
      <c r="W357" s="8">
        <f t="shared" ca="1" si="116"/>
        <v>0</v>
      </c>
      <c r="X357" s="8">
        <f t="shared" ca="1" si="117"/>
        <v>0</v>
      </c>
      <c r="Y357" s="8">
        <f t="shared" ca="1" si="118"/>
        <v>0</v>
      </c>
      <c r="Z357" s="8">
        <f t="shared" ca="1" si="119"/>
        <v>6068.0999999999813</v>
      </c>
    </row>
    <row r="358" spans="1:26" x14ac:dyDescent="0.2">
      <c r="A358" s="2">
        <v>38883</v>
      </c>
      <c r="B358" s="1">
        <v>6531.81</v>
      </c>
      <c r="C358" s="1">
        <v>6535.13</v>
      </c>
      <c r="D358" s="1">
        <v>6418.77</v>
      </c>
      <c r="E358" s="1">
        <v>6426.39</v>
      </c>
      <c r="F358" s="1">
        <v>3046800</v>
      </c>
      <c r="G358" s="5">
        <f t="shared" si="101"/>
        <v>40.210000000000036</v>
      </c>
      <c r="H358" s="5">
        <f t="shared" si="102"/>
        <v>0</v>
      </c>
      <c r="I358" s="5">
        <f t="shared" si="103"/>
        <v>40.210000000000036</v>
      </c>
      <c r="J358" s="5">
        <f t="shared" si="104"/>
        <v>0</v>
      </c>
      <c r="K358" s="5">
        <f t="shared" ca="1" si="110"/>
        <v>18.969146944301727</v>
      </c>
      <c r="L358" s="5">
        <f t="shared" ca="1" si="111"/>
        <v>41.719677793315618</v>
      </c>
      <c r="M358" s="5">
        <f t="shared" si="105"/>
        <v>116.35999999999967</v>
      </c>
      <c r="N358" s="5">
        <f t="shared" ca="1" si="107"/>
        <v>37.487183097339191</v>
      </c>
      <c r="O358" s="5">
        <f t="shared" ca="1" si="112"/>
        <v>126.66340373437639</v>
      </c>
      <c r="P358" s="5">
        <f t="shared" ca="1" si="108"/>
        <v>14.976028106809441</v>
      </c>
      <c r="Q358" s="5">
        <f t="shared" ca="1" si="109"/>
        <v>32.937436199650236</v>
      </c>
      <c r="R358" s="5">
        <f t="shared" ca="1" si="115"/>
        <v>38.068393716519772</v>
      </c>
      <c r="S358" s="5">
        <f t="shared" si="113"/>
        <v>25</v>
      </c>
      <c r="T358" s="5">
        <f t="shared" ca="1" si="114"/>
        <v>0</v>
      </c>
      <c r="U358" s="6">
        <f t="shared" si="106"/>
        <v>62.800000000000182</v>
      </c>
      <c r="V358" s="6">
        <f t="shared" si="100"/>
        <v>105.42000000000007</v>
      </c>
      <c r="W358" s="8">
        <f t="shared" ca="1" si="116"/>
        <v>0</v>
      </c>
      <c r="X358" s="8">
        <f t="shared" ca="1" si="117"/>
        <v>0</v>
      </c>
      <c r="Y358" s="8">
        <f t="shared" ca="1" si="118"/>
        <v>0</v>
      </c>
      <c r="Z358" s="8">
        <f t="shared" ca="1" si="119"/>
        <v>6068.0999999999813</v>
      </c>
    </row>
    <row r="359" spans="1:26" x14ac:dyDescent="0.2">
      <c r="A359" s="2">
        <v>38884</v>
      </c>
      <c r="B359" s="1">
        <v>6589.7</v>
      </c>
      <c r="C359" s="1">
        <v>6629.33</v>
      </c>
      <c r="D359" s="1">
        <v>6550.13</v>
      </c>
      <c r="E359" s="1">
        <v>6575.77</v>
      </c>
      <c r="F359" s="1">
        <v>3917800</v>
      </c>
      <c r="G359" s="5">
        <f t="shared" si="101"/>
        <v>94.199999999999818</v>
      </c>
      <c r="H359" s="5">
        <f t="shared" si="102"/>
        <v>0</v>
      </c>
      <c r="I359" s="5">
        <f t="shared" si="103"/>
        <v>94.199999999999818</v>
      </c>
      <c r="J359" s="5">
        <f t="shared" si="104"/>
        <v>0</v>
      </c>
      <c r="K359" s="5">
        <f t="shared" ca="1" si="110"/>
        <v>24.342779305423015</v>
      </c>
      <c r="L359" s="5">
        <f t="shared" ca="1" si="111"/>
        <v>38.739700808078787</v>
      </c>
      <c r="M359" s="5">
        <f t="shared" si="105"/>
        <v>202.9399999999996</v>
      </c>
      <c r="N359" s="5">
        <f t="shared" ca="1" si="107"/>
        <v>22.822377111286624</v>
      </c>
      <c r="O359" s="5">
        <f t="shared" ca="1" si="112"/>
        <v>132.11173203906378</v>
      </c>
      <c r="P359" s="5">
        <f t="shared" ca="1" si="108"/>
        <v>18.425902779190846</v>
      </c>
      <c r="Q359" s="5">
        <f t="shared" ca="1" si="109"/>
        <v>29.323437222535198</v>
      </c>
      <c r="R359" s="5">
        <f t="shared" ca="1" si="115"/>
        <v>36.979392530431689</v>
      </c>
      <c r="S359" s="5">
        <f t="shared" si="113"/>
        <v>25</v>
      </c>
      <c r="T359" s="5">
        <f t="shared" ca="1" si="114"/>
        <v>0</v>
      </c>
      <c r="U359" s="6">
        <f t="shared" si="106"/>
        <v>163.30999999999949</v>
      </c>
      <c r="V359" s="6">
        <f t="shared" si="100"/>
        <v>13.929999999999382</v>
      </c>
      <c r="W359" s="8">
        <f t="shared" ca="1" si="116"/>
        <v>0</v>
      </c>
      <c r="X359" s="8">
        <f t="shared" ca="1" si="117"/>
        <v>0</v>
      </c>
      <c r="Y359" s="8">
        <f t="shared" ca="1" si="118"/>
        <v>0</v>
      </c>
      <c r="Z359" s="8">
        <f t="shared" ca="1" si="119"/>
        <v>6068.0999999999813</v>
      </c>
    </row>
    <row r="360" spans="1:26" x14ac:dyDescent="0.2">
      <c r="A360" s="2">
        <v>38887</v>
      </c>
      <c r="B360" s="1">
        <v>6576.55</v>
      </c>
      <c r="C360" s="1">
        <v>6603.98</v>
      </c>
      <c r="D360" s="1">
        <v>6541.33</v>
      </c>
      <c r="E360" s="1">
        <v>6583.04</v>
      </c>
      <c r="F360" s="1">
        <v>3014800</v>
      </c>
      <c r="G360" s="5">
        <f t="shared" si="101"/>
        <v>0</v>
      </c>
      <c r="H360" s="5">
        <f t="shared" si="102"/>
        <v>8.8000000000001819</v>
      </c>
      <c r="I360" s="5">
        <f t="shared" si="103"/>
        <v>0</v>
      </c>
      <c r="J360" s="5">
        <f t="shared" si="104"/>
        <v>8.8000000000001819</v>
      </c>
      <c r="K360" s="5">
        <f t="shared" ca="1" si="110"/>
        <v>22.604009355035657</v>
      </c>
      <c r="L360" s="5">
        <f t="shared" ca="1" si="111"/>
        <v>36.601150750358883</v>
      </c>
      <c r="M360" s="5">
        <f t="shared" si="105"/>
        <v>62.649999999999636</v>
      </c>
      <c r="N360" s="5">
        <f t="shared" ca="1" si="107"/>
        <v>23.641759215592188</v>
      </c>
      <c r="O360" s="5">
        <f t="shared" ca="1" si="112"/>
        <v>127.1501797505592</v>
      </c>
      <c r="P360" s="5">
        <f t="shared" ca="1" si="108"/>
        <v>17.777410460118713</v>
      </c>
      <c r="Q360" s="5">
        <f t="shared" ca="1" si="109"/>
        <v>28.785764064323242</v>
      </c>
      <c r="R360" s="5">
        <f t="shared" ca="1" si="115"/>
        <v>36.026704436514585</v>
      </c>
      <c r="S360" s="5">
        <f t="shared" si="113"/>
        <v>25</v>
      </c>
      <c r="T360" s="5">
        <f t="shared" ca="1" si="114"/>
        <v>0</v>
      </c>
      <c r="U360" s="6">
        <f t="shared" si="106"/>
        <v>0.77999999999974534</v>
      </c>
      <c r="V360" s="6">
        <f t="shared" si="100"/>
        <v>-6.4899999999997817</v>
      </c>
      <c r="W360" s="8">
        <f t="shared" ca="1" si="116"/>
        <v>0</v>
      </c>
      <c r="X360" s="8">
        <f t="shared" ca="1" si="117"/>
        <v>0</v>
      </c>
      <c r="Y360" s="8">
        <f t="shared" ca="1" si="118"/>
        <v>0</v>
      </c>
      <c r="Z360" s="8">
        <f t="shared" ca="1" si="119"/>
        <v>6068.0999999999813</v>
      </c>
    </row>
    <row r="361" spans="1:26" x14ac:dyDescent="0.2">
      <c r="A361" s="2">
        <v>38888</v>
      </c>
      <c r="B361" s="1">
        <v>6536.11</v>
      </c>
      <c r="C361" s="1">
        <v>6552.17</v>
      </c>
      <c r="D361" s="1">
        <v>6324.69</v>
      </c>
      <c r="E361" s="1">
        <v>6363.55</v>
      </c>
      <c r="F361" s="1">
        <v>3614000</v>
      </c>
      <c r="G361" s="5">
        <f t="shared" si="101"/>
        <v>0</v>
      </c>
      <c r="H361" s="5">
        <f t="shared" si="102"/>
        <v>216.64000000000033</v>
      </c>
      <c r="I361" s="5">
        <f t="shared" si="103"/>
        <v>0</v>
      </c>
      <c r="J361" s="5">
        <f t="shared" si="104"/>
        <v>216.64000000000033</v>
      </c>
      <c r="K361" s="5">
        <f t="shared" ca="1" si="110"/>
        <v>20.989437258247396</v>
      </c>
      <c r="L361" s="5">
        <f t="shared" ca="1" si="111"/>
        <v>49.461068553904695</v>
      </c>
      <c r="M361" s="5">
        <f t="shared" si="105"/>
        <v>258.35000000000036</v>
      </c>
      <c r="N361" s="5">
        <f t="shared" ca="1" si="107"/>
        <v>40.413664838082951</v>
      </c>
      <c r="O361" s="5">
        <f t="shared" ca="1" si="112"/>
        <v>136.52159548266215</v>
      </c>
      <c r="P361" s="5">
        <f t="shared" ca="1" si="108"/>
        <v>15.374444741903851</v>
      </c>
      <c r="Q361" s="5">
        <f t="shared" ca="1" si="109"/>
        <v>36.229483239657938</v>
      </c>
      <c r="R361" s="5">
        <f t="shared" ca="1" si="115"/>
        <v>36.340058750912327</v>
      </c>
      <c r="S361" s="5">
        <f t="shared" si="113"/>
        <v>25</v>
      </c>
      <c r="T361" s="5">
        <f t="shared" ca="1" si="114"/>
        <v>0</v>
      </c>
      <c r="U361" s="6">
        <f t="shared" si="106"/>
        <v>-46.930000000000291</v>
      </c>
      <c r="V361" s="6">
        <f t="shared" si="100"/>
        <v>172.55999999999949</v>
      </c>
      <c r="W361" s="8">
        <f t="shared" ca="1" si="116"/>
        <v>0</v>
      </c>
      <c r="X361" s="8">
        <f t="shared" ca="1" si="117"/>
        <v>0</v>
      </c>
      <c r="Y361" s="8">
        <f t="shared" ca="1" si="118"/>
        <v>0</v>
      </c>
      <c r="Z361" s="8">
        <f t="shared" ca="1" si="119"/>
        <v>6068.0999999999813</v>
      </c>
    </row>
    <row r="362" spans="1:26" x14ac:dyDescent="0.2">
      <c r="A362" s="2">
        <v>38889</v>
      </c>
      <c r="B362" s="1">
        <v>6354.43</v>
      </c>
      <c r="C362" s="1">
        <v>6399.22</v>
      </c>
      <c r="D362" s="1">
        <v>6290.63</v>
      </c>
      <c r="E362" s="1">
        <v>6299.59</v>
      </c>
      <c r="F362" s="1">
        <v>2992200</v>
      </c>
      <c r="G362" s="5">
        <f t="shared" si="101"/>
        <v>0</v>
      </c>
      <c r="H362" s="5">
        <f t="shared" si="102"/>
        <v>34.059999999999491</v>
      </c>
      <c r="I362" s="5">
        <f t="shared" si="103"/>
        <v>0</v>
      </c>
      <c r="J362" s="5">
        <f t="shared" si="104"/>
        <v>34.059999999999491</v>
      </c>
      <c r="K362" s="5">
        <f t="shared" ca="1" si="110"/>
        <v>19.490191739801155</v>
      </c>
      <c r="L362" s="5">
        <f t="shared" ca="1" si="111"/>
        <v>48.360992228625754</v>
      </c>
      <c r="M362" s="5">
        <f t="shared" si="105"/>
        <v>108.59000000000015</v>
      </c>
      <c r="N362" s="5">
        <f t="shared" ca="1" si="107"/>
        <v>42.550179378239015</v>
      </c>
      <c r="O362" s="5">
        <f t="shared" ca="1" si="112"/>
        <v>134.52648151961486</v>
      </c>
      <c r="P362" s="5">
        <f t="shared" ca="1" si="108"/>
        <v>14.487996355542352</v>
      </c>
      <c r="Q362" s="5">
        <f t="shared" ca="1" si="109"/>
        <v>35.949050092099824</v>
      </c>
      <c r="R362" s="5">
        <f t="shared" ca="1" si="115"/>
        <v>36.78363879572138</v>
      </c>
      <c r="S362" s="5">
        <f t="shared" si="113"/>
        <v>25</v>
      </c>
      <c r="T362" s="5">
        <f t="shared" ca="1" si="114"/>
        <v>0</v>
      </c>
      <c r="U362" s="6">
        <f t="shared" si="106"/>
        <v>-9.1199999999998909</v>
      </c>
      <c r="V362" s="6">
        <f t="shared" si="100"/>
        <v>54.840000000000146</v>
      </c>
      <c r="W362" s="8">
        <f t="shared" ca="1" si="116"/>
        <v>0</v>
      </c>
      <c r="X362" s="8">
        <f t="shared" ca="1" si="117"/>
        <v>0</v>
      </c>
      <c r="Y362" s="8">
        <f t="shared" ca="1" si="118"/>
        <v>0</v>
      </c>
      <c r="Z362" s="8">
        <f t="shared" ca="1" si="119"/>
        <v>6068.0999999999813</v>
      </c>
    </row>
    <row r="363" spans="1:26" x14ac:dyDescent="0.2">
      <c r="A363" s="2">
        <v>38890</v>
      </c>
      <c r="B363" s="1">
        <v>6427.71</v>
      </c>
      <c r="C363" s="1">
        <v>6487.91</v>
      </c>
      <c r="D363" s="1">
        <v>6397.13</v>
      </c>
      <c r="E363" s="1">
        <v>6485.15</v>
      </c>
      <c r="F363" s="1">
        <v>2961800</v>
      </c>
      <c r="G363" s="5">
        <f t="shared" si="101"/>
        <v>88.6899999999996</v>
      </c>
      <c r="H363" s="5">
        <f t="shared" si="102"/>
        <v>0</v>
      </c>
      <c r="I363" s="5">
        <f t="shared" si="103"/>
        <v>88.6899999999996</v>
      </c>
      <c r="J363" s="5">
        <f t="shared" si="104"/>
        <v>0</v>
      </c>
      <c r="K363" s="5">
        <f t="shared" ca="1" si="110"/>
        <v>24.43303518695819</v>
      </c>
      <c r="L363" s="5">
        <f t="shared" ca="1" si="111"/>
        <v>44.906635640866774</v>
      </c>
      <c r="M363" s="5">
        <f t="shared" si="105"/>
        <v>188.31999999999971</v>
      </c>
      <c r="N363" s="5">
        <f t="shared" ca="1" si="107"/>
        <v>29.526532516639577</v>
      </c>
      <c r="O363" s="5">
        <f t="shared" ca="1" si="112"/>
        <v>138.36887569678521</v>
      </c>
      <c r="P363" s="5">
        <f t="shared" ca="1" si="108"/>
        <v>17.65789818260831</v>
      </c>
      <c r="Q363" s="5">
        <f t="shared" ca="1" si="109"/>
        <v>32.454289604313168</v>
      </c>
      <c r="R363" s="5">
        <f t="shared" ca="1" si="115"/>
        <v>36.265274061501245</v>
      </c>
      <c r="S363" s="5">
        <f t="shared" si="113"/>
        <v>25</v>
      </c>
      <c r="T363" s="5">
        <f t="shared" ca="1" si="114"/>
        <v>0</v>
      </c>
      <c r="U363" s="6">
        <f t="shared" si="106"/>
        <v>128.11999999999989</v>
      </c>
      <c r="V363" s="6">
        <f t="shared" si="100"/>
        <v>-57.4399999999996</v>
      </c>
      <c r="W363" s="8">
        <f t="shared" ca="1" si="116"/>
        <v>0</v>
      </c>
      <c r="X363" s="8">
        <f t="shared" ca="1" si="117"/>
        <v>0</v>
      </c>
      <c r="Y363" s="8">
        <f t="shared" ca="1" si="118"/>
        <v>0</v>
      </c>
      <c r="Z363" s="8">
        <f t="shared" ca="1" si="119"/>
        <v>6068.0999999999813</v>
      </c>
    </row>
    <row r="364" spans="1:26" x14ac:dyDescent="0.2">
      <c r="A364" s="2">
        <v>38891</v>
      </c>
      <c r="B364" s="1">
        <v>6432.46</v>
      </c>
      <c r="C364" s="1">
        <v>6462.91</v>
      </c>
      <c r="D364" s="1">
        <v>6362.23</v>
      </c>
      <c r="E364" s="1">
        <v>6452.31</v>
      </c>
      <c r="F364" s="1">
        <v>2878200</v>
      </c>
      <c r="G364" s="5">
        <f t="shared" si="101"/>
        <v>0</v>
      </c>
      <c r="H364" s="5">
        <f t="shared" si="102"/>
        <v>34.900000000000546</v>
      </c>
      <c r="I364" s="5">
        <f t="shared" si="103"/>
        <v>0</v>
      </c>
      <c r="J364" s="5">
        <f t="shared" si="104"/>
        <v>34.900000000000546</v>
      </c>
      <c r="K364" s="5">
        <f t="shared" ca="1" si="110"/>
        <v>22.687818387889745</v>
      </c>
      <c r="L364" s="5">
        <f t="shared" ca="1" si="111"/>
        <v>44.191875952233474</v>
      </c>
      <c r="M364" s="5">
        <f t="shared" si="105"/>
        <v>122.92000000000007</v>
      </c>
      <c r="N364" s="5">
        <f t="shared" ca="1" si="107"/>
        <v>32.153343068499595</v>
      </c>
      <c r="O364" s="5">
        <f t="shared" ca="1" si="112"/>
        <v>137.26538457558627</v>
      </c>
      <c r="P364" s="5">
        <f t="shared" ca="1" si="108"/>
        <v>16.528433922389603</v>
      </c>
      <c r="Q364" s="5">
        <f t="shared" ca="1" si="109"/>
        <v>32.194479393964663</v>
      </c>
      <c r="R364" s="5">
        <f t="shared" ca="1" si="115"/>
        <v>35.971564704858267</v>
      </c>
      <c r="S364" s="5">
        <f t="shared" si="113"/>
        <v>25</v>
      </c>
      <c r="T364" s="5">
        <f t="shared" ca="1" si="114"/>
        <v>0</v>
      </c>
      <c r="U364" s="6">
        <f t="shared" si="106"/>
        <v>-52.6899999999996</v>
      </c>
      <c r="V364" s="6">
        <f t="shared" si="100"/>
        <v>-19.850000000000364</v>
      </c>
      <c r="W364" s="8">
        <f t="shared" ca="1" si="116"/>
        <v>0</v>
      </c>
      <c r="X364" s="8">
        <f t="shared" ca="1" si="117"/>
        <v>0</v>
      </c>
      <c r="Y364" s="8">
        <f t="shared" ca="1" si="118"/>
        <v>0</v>
      </c>
      <c r="Z364" s="8">
        <f t="shared" ca="1" si="119"/>
        <v>6068.0999999999813</v>
      </c>
    </row>
    <row r="365" spans="1:26" x14ac:dyDescent="0.2">
      <c r="A365" s="2">
        <v>38894</v>
      </c>
      <c r="B365" s="1">
        <v>6464.4</v>
      </c>
      <c r="C365" s="1">
        <v>6548.94</v>
      </c>
      <c r="D365" s="1">
        <v>6448.51</v>
      </c>
      <c r="E365" s="1">
        <v>6523.68</v>
      </c>
      <c r="F365" s="1">
        <v>2616600</v>
      </c>
      <c r="G365" s="5">
        <f t="shared" si="101"/>
        <v>86.029999999999745</v>
      </c>
      <c r="H365" s="5">
        <f t="shared" si="102"/>
        <v>0</v>
      </c>
      <c r="I365" s="5">
        <f t="shared" si="103"/>
        <v>86.029999999999745</v>
      </c>
      <c r="J365" s="5">
        <f t="shared" si="104"/>
        <v>0</v>
      </c>
      <c r="K365" s="5">
        <f t="shared" ca="1" si="110"/>
        <v>27.212259931611889</v>
      </c>
      <c r="L365" s="5">
        <f t="shared" ca="1" si="111"/>
        <v>41.035313384216799</v>
      </c>
      <c r="M365" s="5">
        <f t="shared" si="105"/>
        <v>100.42999999999938</v>
      </c>
      <c r="N365" s="5">
        <f t="shared" ca="1" si="107"/>
        <v>20.254278329628058</v>
      </c>
      <c r="O365" s="5">
        <f t="shared" ca="1" si="112"/>
        <v>134.63428567733007</v>
      </c>
      <c r="P365" s="5">
        <f t="shared" ca="1" si="108"/>
        <v>20.211983741518772</v>
      </c>
      <c r="Q365" s="5">
        <f t="shared" ca="1" si="109"/>
        <v>30.47909615130553</v>
      </c>
      <c r="R365" s="5">
        <f t="shared" ca="1" si="115"/>
        <v>34.848901392341823</v>
      </c>
      <c r="S365" s="5">
        <f t="shared" si="113"/>
        <v>25</v>
      </c>
      <c r="T365" s="5">
        <f t="shared" ca="1" si="114"/>
        <v>0</v>
      </c>
      <c r="U365" s="6">
        <f t="shared" si="106"/>
        <v>12.089999999999236</v>
      </c>
      <c r="V365" s="6">
        <f t="shared" si="100"/>
        <v>-59.280000000000655</v>
      </c>
      <c r="W365" s="8">
        <f t="shared" ca="1" si="116"/>
        <v>0</v>
      </c>
      <c r="X365" s="8">
        <f t="shared" ca="1" si="117"/>
        <v>0</v>
      </c>
      <c r="Y365" s="8">
        <f t="shared" ca="1" si="118"/>
        <v>0</v>
      </c>
      <c r="Z365" s="8">
        <f t="shared" ca="1" si="119"/>
        <v>6068.0999999999813</v>
      </c>
    </row>
    <row r="366" spans="1:26" x14ac:dyDescent="0.2">
      <c r="A366" s="2">
        <v>38895</v>
      </c>
      <c r="B366" s="1">
        <v>6520.77</v>
      </c>
      <c r="C366" s="1">
        <v>6622.81</v>
      </c>
      <c r="D366" s="1">
        <v>6513.03</v>
      </c>
      <c r="E366" s="1">
        <v>6572.39</v>
      </c>
      <c r="F366" s="1">
        <v>3366800</v>
      </c>
      <c r="G366" s="5">
        <f t="shared" si="101"/>
        <v>73.8700000000008</v>
      </c>
      <c r="H366" s="5">
        <f t="shared" si="102"/>
        <v>0</v>
      </c>
      <c r="I366" s="5">
        <f t="shared" si="103"/>
        <v>73.8700000000008</v>
      </c>
      <c r="J366" s="5">
        <f t="shared" si="104"/>
        <v>0</v>
      </c>
      <c r="K366" s="5">
        <f t="shared" ca="1" si="110"/>
        <v>30.544955650782526</v>
      </c>
      <c r="L366" s="5">
        <f t="shared" ca="1" si="111"/>
        <v>38.104219571058458</v>
      </c>
      <c r="M366" s="5">
        <f t="shared" si="105"/>
        <v>109.78000000000065</v>
      </c>
      <c r="N366" s="5">
        <f t="shared" ca="1" si="107"/>
        <v>11.01144171921664</v>
      </c>
      <c r="O366" s="5">
        <f t="shared" ca="1" si="112"/>
        <v>132.85897955752083</v>
      </c>
      <c r="P366" s="5">
        <f t="shared" ca="1" si="108"/>
        <v>22.990508998722362</v>
      </c>
      <c r="Q366" s="5">
        <f t="shared" ca="1" si="109"/>
        <v>28.68019888302798</v>
      </c>
      <c r="R366" s="5">
        <f t="shared" ca="1" si="115"/>
        <v>33.146225701404312</v>
      </c>
      <c r="S366" s="5">
        <f t="shared" si="113"/>
        <v>25</v>
      </c>
      <c r="T366" s="5">
        <f t="shared" ca="1" si="114"/>
        <v>0</v>
      </c>
      <c r="U366" s="6">
        <f t="shared" si="106"/>
        <v>-2.9099999999998545</v>
      </c>
      <c r="V366" s="6">
        <f t="shared" si="100"/>
        <v>-51.619999999999891</v>
      </c>
      <c r="W366" s="8">
        <f t="shared" ca="1" si="116"/>
        <v>0</v>
      </c>
      <c r="X366" s="8">
        <f t="shared" ca="1" si="117"/>
        <v>0</v>
      </c>
      <c r="Y366" s="8">
        <f t="shared" ca="1" si="118"/>
        <v>0</v>
      </c>
      <c r="Z366" s="8">
        <f t="shared" ca="1" si="119"/>
        <v>6068.0999999999813</v>
      </c>
    </row>
    <row r="367" spans="1:26" x14ac:dyDescent="0.2">
      <c r="A367" s="2">
        <v>38896</v>
      </c>
      <c r="B367" s="1">
        <v>6500.38</v>
      </c>
      <c r="C367" s="1">
        <v>6540.93</v>
      </c>
      <c r="D367" s="1">
        <v>6481.65</v>
      </c>
      <c r="E367" s="1">
        <v>6540.93</v>
      </c>
      <c r="F367" s="1">
        <v>2825600</v>
      </c>
      <c r="G367" s="5">
        <f t="shared" si="101"/>
        <v>0</v>
      </c>
      <c r="H367" s="5">
        <f t="shared" si="102"/>
        <v>31.380000000000109</v>
      </c>
      <c r="I367" s="5">
        <f t="shared" si="103"/>
        <v>0</v>
      </c>
      <c r="J367" s="5">
        <f t="shared" si="104"/>
        <v>31.380000000000109</v>
      </c>
      <c r="K367" s="5">
        <f t="shared" ca="1" si="110"/>
        <v>28.36317310429806</v>
      </c>
      <c r="L367" s="5">
        <f t="shared" ca="1" si="111"/>
        <v>37.623918173125716</v>
      </c>
      <c r="M367" s="5">
        <f t="shared" si="105"/>
        <v>90.740000000000691</v>
      </c>
      <c r="N367" s="5">
        <f t="shared" ca="1" si="107"/>
        <v>14.034176820877756</v>
      </c>
      <c r="O367" s="5">
        <f t="shared" ca="1" si="112"/>
        <v>129.85048101769797</v>
      </c>
      <c r="P367" s="5">
        <f t="shared" ca="1" si="108"/>
        <v>21.842948044553104</v>
      </c>
      <c r="Q367" s="5">
        <f t="shared" ca="1" si="109"/>
        <v>28.97480076950794</v>
      </c>
      <c r="R367" s="5">
        <f t="shared" ca="1" si="115"/>
        <v>31.78107935279527</v>
      </c>
      <c r="S367" s="5">
        <f t="shared" si="113"/>
        <v>25</v>
      </c>
      <c r="T367" s="5">
        <f t="shared" ca="1" si="114"/>
        <v>0</v>
      </c>
      <c r="U367" s="6">
        <f t="shared" si="106"/>
        <v>-72.010000000000218</v>
      </c>
      <c r="V367" s="6">
        <f t="shared" si="100"/>
        <v>-40.550000000000182</v>
      </c>
      <c r="W367" s="8">
        <f t="shared" ca="1" si="116"/>
        <v>0</v>
      </c>
      <c r="X367" s="8">
        <f t="shared" ca="1" si="117"/>
        <v>0</v>
      </c>
      <c r="Y367" s="8">
        <f t="shared" ca="1" si="118"/>
        <v>0</v>
      </c>
      <c r="Z367" s="8">
        <f t="shared" ca="1" si="119"/>
        <v>6068.0999999999813</v>
      </c>
    </row>
    <row r="368" spans="1:26" x14ac:dyDescent="0.2">
      <c r="A368" s="2">
        <v>38897</v>
      </c>
      <c r="B368" s="1">
        <v>6578.58</v>
      </c>
      <c r="C368" s="1">
        <v>6623.39</v>
      </c>
      <c r="D368" s="1">
        <v>6574.4</v>
      </c>
      <c r="E368" s="1">
        <v>6607.39</v>
      </c>
      <c r="F368" s="1">
        <v>3457800</v>
      </c>
      <c r="G368" s="5">
        <f t="shared" si="101"/>
        <v>82.460000000000036</v>
      </c>
      <c r="H368" s="5">
        <f t="shared" si="102"/>
        <v>0</v>
      </c>
      <c r="I368" s="5">
        <f t="shared" si="103"/>
        <v>82.460000000000036</v>
      </c>
      <c r="J368" s="5">
        <f t="shared" si="104"/>
        <v>0</v>
      </c>
      <c r="K368" s="5">
        <f t="shared" ca="1" si="110"/>
        <v>32.227232168276771</v>
      </c>
      <c r="L368" s="5">
        <f t="shared" ca="1" si="111"/>
        <v>34.936495446473877</v>
      </c>
      <c r="M368" s="5">
        <f t="shared" si="105"/>
        <v>82.460000000000036</v>
      </c>
      <c r="N368" s="5">
        <f t="shared" ca="1" si="107"/>
        <v>4.0338191080420165</v>
      </c>
      <c r="O368" s="5">
        <f t="shared" ca="1" si="112"/>
        <v>126.46544665929098</v>
      </c>
      <c r="P368" s="5">
        <f t="shared" ca="1" si="108"/>
        <v>25.483033523852384</v>
      </c>
      <c r="Q368" s="5">
        <f t="shared" ca="1" si="109"/>
        <v>27.625328790871919</v>
      </c>
      <c r="R368" s="5">
        <f t="shared" ca="1" si="115"/>
        <v>29.799132192455755</v>
      </c>
      <c r="S368" s="5">
        <f t="shared" si="113"/>
        <v>25</v>
      </c>
      <c r="T368" s="5">
        <f t="shared" ca="1" si="114"/>
        <v>0</v>
      </c>
      <c r="U368" s="6">
        <f t="shared" si="106"/>
        <v>37.649999999999636</v>
      </c>
      <c r="V368" s="6">
        <f t="shared" si="100"/>
        <v>-28.8100000000004</v>
      </c>
      <c r="W368" s="8">
        <f t="shared" ca="1" si="116"/>
        <v>0</v>
      </c>
      <c r="X368" s="8">
        <f t="shared" ca="1" si="117"/>
        <v>0</v>
      </c>
      <c r="Y368" s="8">
        <f t="shared" ca="1" si="118"/>
        <v>0</v>
      </c>
      <c r="Z368" s="8">
        <f t="shared" ca="1" si="119"/>
        <v>6068.0999999999813</v>
      </c>
    </row>
    <row r="369" spans="1:26" x14ac:dyDescent="0.2">
      <c r="A369" s="2">
        <v>38898</v>
      </c>
      <c r="B369" s="1">
        <v>6731.07</v>
      </c>
      <c r="C369" s="1">
        <v>6731.07</v>
      </c>
      <c r="D369" s="1">
        <v>6682.38</v>
      </c>
      <c r="E369" s="1">
        <v>6704.41</v>
      </c>
      <c r="F369" s="1">
        <v>3862400</v>
      </c>
      <c r="G369" s="5">
        <f t="shared" si="101"/>
        <v>107.67999999999938</v>
      </c>
      <c r="H369" s="5">
        <f t="shared" si="102"/>
        <v>0</v>
      </c>
      <c r="I369" s="5">
        <f t="shared" si="103"/>
        <v>107.67999999999938</v>
      </c>
      <c r="J369" s="5">
        <f t="shared" si="104"/>
        <v>0</v>
      </c>
      <c r="K369" s="5">
        <f t="shared" ca="1" si="110"/>
        <v>37.616715584828384</v>
      </c>
      <c r="L369" s="5">
        <f t="shared" ca="1" si="111"/>
        <v>32.441031486011454</v>
      </c>
      <c r="M369" s="5">
        <f t="shared" si="105"/>
        <v>123.67999999999938</v>
      </c>
      <c r="N369" s="5">
        <f t="shared" ca="1" si="107"/>
        <v>7.3877398506455831</v>
      </c>
      <c r="O369" s="5">
        <f t="shared" ca="1" si="112"/>
        <v>126.26648618362729</v>
      </c>
      <c r="P369" s="5">
        <f t="shared" ca="1" si="108"/>
        <v>29.791527999063032</v>
      </c>
      <c r="Q369" s="5">
        <f t="shared" ca="1" si="109"/>
        <v>25.692511502088522</v>
      </c>
      <c r="R369" s="5">
        <f t="shared" ca="1" si="115"/>
        <v>28.198318453755029</v>
      </c>
      <c r="S369" s="5">
        <f t="shared" si="113"/>
        <v>25</v>
      </c>
      <c r="T369" s="5">
        <f t="shared" ca="1" si="114"/>
        <v>1</v>
      </c>
      <c r="U369" s="6">
        <f t="shared" si="106"/>
        <v>123.67999999999938</v>
      </c>
      <c r="V369" s="6">
        <f t="shared" si="100"/>
        <v>26.659999999999854</v>
      </c>
      <c r="W369" s="8">
        <f t="shared" ca="1" si="116"/>
        <v>1</v>
      </c>
      <c r="X369" s="8">
        <f t="shared" ca="1" si="117"/>
        <v>0</v>
      </c>
      <c r="Y369" s="8">
        <f t="shared" ca="1" si="118"/>
        <v>0</v>
      </c>
      <c r="Z369" s="8">
        <f t="shared" ca="1" si="119"/>
        <v>6068.0999999999813</v>
      </c>
    </row>
    <row r="370" spans="1:26" x14ac:dyDescent="0.2">
      <c r="A370" s="2">
        <v>38901</v>
      </c>
      <c r="B370" s="1">
        <v>6727.23</v>
      </c>
      <c r="C370" s="1">
        <v>6735.34</v>
      </c>
      <c r="D370" s="1">
        <v>6705.25</v>
      </c>
      <c r="E370" s="1">
        <v>6718.5</v>
      </c>
      <c r="F370" s="1">
        <v>2609800</v>
      </c>
      <c r="G370" s="5">
        <f t="shared" si="101"/>
        <v>4.2700000000004366</v>
      </c>
      <c r="H370" s="5">
        <f t="shared" si="102"/>
        <v>0</v>
      </c>
      <c r="I370" s="5">
        <f t="shared" si="103"/>
        <v>4.2700000000004366</v>
      </c>
      <c r="J370" s="5">
        <f t="shared" si="104"/>
        <v>0</v>
      </c>
      <c r="K370" s="5">
        <f t="shared" ca="1" si="110"/>
        <v>35.234807328769243</v>
      </c>
      <c r="L370" s="5">
        <f t="shared" ca="1" si="111"/>
        <v>30.12381495129635</v>
      </c>
      <c r="M370" s="5">
        <f t="shared" si="105"/>
        <v>30.930000000000291</v>
      </c>
      <c r="N370" s="5">
        <f t="shared" ca="1" si="107"/>
        <v>7.8199206151745138</v>
      </c>
      <c r="O370" s="5">
        <f t="shared" ca="1" si="112"/>
        <v>119.45673717051109</v>
      </c>
      <c r="P370" s="5">
        <f t="shared" ca="1" si="108"/>
        <v>29.495872868581291</v>
      </c>
      <c r="Q370" s="5">
        <f t="shared" ca="1" si="109"/>
        <v>25.217342834584528</v>
      </c>
      <c r="R370" s="5">
        <f t="shared" ca="1" si="115"/>
        <v>26.742718608142138</v>
      </c>
      <c r="S370" s="5">
        <f t="shared" si="113"/>
        <v>25</v>
      </c>
      <c r="T370" s="5">
        <f t="shared" ca="1" si="114"/>
        <v>0</v>
      </c>
      <c r="U370" s="6">
        <f t="shared" si="106"/>
        <v>22.819999999999709</v>
      </c>
      <c r="V370" s="6">
        <f t="shared" si="100"/>
        <v>8.7299999999995634</v>
      </c>
      <c r="W370" s="8">
        <f t="shared" ca="1" si="116"/>
        <v>0</v>
      </c>
      <c r="X370" s="8">
        <f t="shared" ca="1" si="117"/>
        <v>1</v>
      </c>
      <c r="Y370" s="8">
        <f t="shared" ca="1" si="118"/>
        <v>8.7299999999995634</v>
      </c>
      <c r="Z370" s="8">
        <f t="shared" ca="1" si="119"/>
        <v>6076.8299999999808</v>
      </c>
    </row>
    <row r="371" spans="1:26" x14ac:dyDescent="0.2">
      <c r="A371" s="2">
        <v>38902</v>
      </c>
      <c r="B371" s="1">
        <v>6748.47</v>
      </c>
      <c r="C371" s="1">
        <v>6789.55</v>
      </c>
      <c r="D371" s="1">
        <v>6722.39</v>
      </c>
      <c r="E371" s="1">
        <v>6734.51</v>
      </c>
      <c r="F371" s="1">
        <v>3220000</v>
      </c>
      <c r="G371" s="5">
        <f t="shared" si="101"/>
        <v>54.210000000000036</v>
      </c>
      <c r="H371" s="5">
        <f t="shared" si="102"/>
        <v>0</v>
      </c>
      <c r="I371" s="5">
        <f t="shared" si="103"/>
        <v>54.210000000000036</v>
      </c>
      <c r="J371" s="5">
        <f t="shared" si="104"/>
        <v>0</v>
      </c>
      <c r="K371" s="5">
        <f t="shared" ca="1" si="110"/>
        <v>36.590178233857159</v>
      </c>
      <c r="L371" s="5">
        <f t="shared" ca="1" si="111"/>
        <v>27.972113883346612</v>
      </c>
      <c r="M371" s="5">
        <f t="shared" si="105"/>
        <v>71.050000000000182</v>
      </c>
      <c r="N371" s="5">
        <f t="shared" ca="1" si="107"/>
        <v>13.348448557039552</v>
      </c>
      <c r="O371" s="5">
        <f t="shared" ca="1" si="112"/>
        <v>115.99911308690318</v>
      </c>
      <c r="P371" s="5">
        <f t="shared" ca="1" si="108"/>
        <v>31.543498273512537</v>
      </c>
      <c r="Q371" s="5">
        <f t="shared" ca="1" si="109"/>
        <v>24.114075650208388</v>
      </c>
      <c r="R371" s="5">
        <f t="shared" ca="1" si="115"/>
        <v>25.78598503306338</v>
      </c>
      <c r="S371" s="5">
        <f t="shared" si="113"/>
        <v>25</v>
      </c>
      <c r="T371" s="5">
        <f t="shared" ca="1" si="114"/>
        <v>0</v>
      </c>
      <c r="U371" s="6">
        <f t="shared" si="106"/>
        <v>29.970000000000255</v>
      </c>
      <c r="V371" s="6">
        <f t="shared" si="100"/>
        <v>13.960000000000036</v>
      </c>
      <c r="W371" s="8">
        <f t="shared" ca="1" si="116"/>
        <v>0</v>
      </c>
      <c r="X371" s="8">
        <f t="shared" ca="1" si="117"/>
        <v>1</v>
      </c>
      <c r="Y371" s="8">
        <f t="shared" ca="1" si="118"/>
        <v>43.930000000000291</v>
      </c>
      <c r="Z371" s="8">
        <f t="shared" ca="1" si="119"/>
        <v>6120.7599999999811</v>
      </c>
    </row>
    <row r="372" spans="1:26" x14ac:dyDescent="0.2">
      <c r="A372" s="2">
        <v>38903</v>
      </c>
      <c r="B372" s="1">
        <v>6709.21</v>
      </c>
      <c r="C372" s="1">
        <v>6741.52</v>
      </c>
      <c r="D372" s="1">
        <v>6651.55</v>
      </c>
      <c r="E372" s="1">
        <v>6659.96</v>
      </c>
      <c r="F372" s="1">
        <v>3062600</v>
      </c>
      <c r="G372" s="5">
        <f t="shared" si="101"/>
        <v>0</v>
      </c>
      <c r="H372" s="5">
        <f t="shared" si="102"/>
        <v>70.840000000000146</v>
      </c>
      <c r="I372" s="5">
        <f t="shared" si="103"/>
        <v>0</v>
      </c>
      <c r="J372" s="5">
        <f t="shared" si="104"/>
        <v>70.840000000000146</v>
      </c>
      <c r="K372" s="5">
        <f t="shared" ca="1" si="110"/>
        <v>33.976594074295932</v>
      </c>
      <c r="L372" s="5">
        <f t="shared" ca="1" si="111"/>
        <v>31.034105748821862</v>
      </c>
      <c r="M372" s="5">
        <f t="shared" si="105"/>
        <v>89.970000000000255</v>
      </c>
      <c r="N372" s="5">
        <f t="shared" ca="1" si="107"/>
        <v>4.5261600528529078</v>
      </c>
      <c r="O372" s="5">
        <f t="shared" ca="1" si="112"/>
        <v>114.13989072355297</v>
      </c>
      <c r="P372" s="5">
        <f t="shared" ca="1" si="108"/>
        <v>29.767501842618117</v>
      </c>
      <c r="Q372" s="5">
        <f t="shared" ca="1" si="109"/>
        <v>27.189535185368737</v>
      </c>
      <c r="R372" s="5">
        <f t="shared" ca="1" si="115"/>
        <v>24.267426105905489</v>
      </c>
      <c r="S372" s="5">
        <f t="shared" si="113"/>
        <v>25</v>
      </c>
      <c r="T372" s="5">
        <f t="shared" ca="1" si="114"/>
        <v>0</v>
      </c>
      <c r="U372" s="6">
        <f t="shared" si="106"/>
        <v>-25.300000000000182</v>
      </c>
      <c r="V372" s="6">
        <f t="shared" si="100"/>
        <v>49.25</v>
      </c>
      <c r="W372" s="8">
        <f t="shared" ca="1" si="116"/>
        <v>0</v>
      </c>
      <c r="X372" s="8">
        <f t="shared" ca="1" si="117"/>
        <v>1</v>
      </c>
      <c r="Y372" s="8">
        <f t="shared" ca="1" si="118"/>
        <v>23.949999999999818</v>
      </c>
      <c r="Z372" s="8">
        <f t="shared" ca="1" si="119"/>
        <v>6144.7099999999809</v>
      </c>
    </row>
    <row r="373" spans="1:26" x14ac:dyDescent="0.2">
      <c r="A373" s="2">
        <v>38904</v>
      </c>
      <c r="B373" s="1">
        <v>6630.04</v>
      </c>
      <c r="C373" s="1">
        <v>6659.07</v>
      </c>
      <c r="D373" s="1">
        <v>6608.49</v>
      </c>
      <c r="E373" s="1">
        <v>6659.07</v>
      </c>
      <c r="F373" s="1">
        <v>2611600</v>
      </c>
      <c r="G373" s="5">
        <f t="shared" si="101"/>
        <v>0</v>
      </c>
      <c r="H373" s="5">
        <f t="shared" si="102"/>
        <v>43.0600000000004</v>
      </c>
      <c r="I373" s="5">
        <f t="shared" si="103"/>
        <v>0</v>
      </c>
      <c r="J373" s="5">
        <f t="shared" si="104"/>
        <v>43.0600000000004</v>
      </c>
      <c r="K373" s="5">
        <f t="shared" ca="1" si="110"/>
        <v>31.549694497560505</v>
      </c>
      <c r="L373" s="5">
        <f t="shared" ca="1" si="111"/>
        <v>31.893098195334616</v>
      </c>
      <c r="M373" s="5">
        <f t="shared" si="105"/>
        <v>51.470000000000255</v>
      </c>
      <c r="N373" s="5">
        <f t="shared" ca="1" si="107"/>
        <v>0.54128086611257742</v>
      </c>
      <c r="O373" s="5">
        <f t="shared" ca="1" si="112"/>
        <v>109.66346995758491</v>
      </c>
      <c r="P373" s="5">
        <f t="shared" ca="1" si="108"/>
        <v>28.769556999940949</v>
      </c>
      <c r="Q373" s="5">
        <f t="shared" ca="1" si="109"/>
        <v>29.082700198771818</v>
      </c>
      <c r="R373" s="5">
        <f t="shared" ca="1" si="115"/>
        <v>22.572701445920281</v>
      </c>
      <c r="S373" s="5">
        <f t="shared" si="113"/>
        <v>25</v>
      </c>
      <c r="T373" s="5">
        <f t="shared" ca="1" si="114"/>
        <v>0</v>
      </c>
      <c r="U373" s="6">
        <f t="shared" si="106"/>
        <v>-29.920000000000073</v>
      </c>
      <c r="V373" s="6">
        <f t="shared" si="100"/>
        <v>-29.029999999999745</v>
      </c>
      <c r="W373" s="8">
        <f t="shared" ca="1" si="116"/>
        <v>0</v>
      </c>
      <c r="X373" s="8">
        <f t="shared" ca="1" si="117"/>
        <v>1</v>
      </c>
      <c r="Y373" s="8">
        <f t="shared" ca="1" si="118"/>
        <v>-58.949999999999818</v>
      </c>
      <c r="Z373" s="8">
        <f t="shared" ca="1" si="119"/>
        <v>6085.7599999999811</v>
      </c>
    </row>
    <row r="374" spans="1:26" x14ac:dyDescent="0.2">
      <c r="A374" s="2">
        <v>38905</v>
      </c>
      <c r="B374" s="1">
        <v>6651.02</v>
      </c>
      <c r="C374" s="1">
        <v>6671.74</v>
      </c>
      <c r="D374" s="1">
        <v>6628.46</v>
      </c>
      <c r="E374" s="1">
        <v>6660.61</v>
      </c>
      <c r="F374" s="1">
        <v>2908400</v>
      </c>
      <c r="G374" s="5">
        <f t="shared" si="101"/>
        <v>12.670000000000073</v>
      </c>
      <c r="H374" s="5">
        <f t="shared" si="102"/>
        <v>0</v>
      </c>
      <c r="I374" s="5">
        <f t="shared" si="103"/>
        <v>12.670000000000073</v>
      </c>
      <c r="J374" s="5">
        <f t="shared" si="104"/>
        <v>0</v>
      </c>
      <c r="K374" s="5">
        <f t="shared" ca="1" si="110"/>
        <v>30.201144890591902</v>
      </c>
      <c r="L374" s="5">
        <f t="shared" ca="1" si="111"/>
        <v>29.615019752810717</v>
      </c>
      <c r="M374" s="5">
        <f t="shared" si="105"/>
        <v>43.279999999999745</v>
      </c>
      <c r="N374" s="5">
        <f t="shared" ca="1" si="107"/>
        <v>0.9798774984578198</v>
      </c>
      <c r="O374" s="5">
        <f t="shared" ca="1" si="112"/>
        <v>104.92179353204311</v>
      </c>
      <c r="P374" s="5">
        <f t="shared" ca="1" si="108"/>
        <v>28.784434457240259</v>
      </c>
      <c r="Q374" s="5">
        <f t="shared" ca="1" si="109"/>
        <v>28.225803959180595</v>
      </c>
      <c r="R374" s="5">
        <f t="shared" ca="1" si="115"/>
        <v>21.03035687824439</v>
      </c>
      <c r="S374" s="5">
        <f t="shared" si="113"/>
        <v>25</v>
      </c>
      <c r="T374" s="5">
        <f t="shared" ca="1" si="114"/>
        <v>0</v>
      </c>
      <c r="U374" s="6">
        <f t="shared" si="106"/>
        <v>-8.0499999999992724</v>
      </c>
      <c r="V374" s="6">
        <f t="shared" si="100"/>
        <v>-9.589999999999236</v>
      </c>
      <c r="W374" s="8">
        <f t="shared" ca="1" si="116"/>
        <v>0</v>
      </c>
      <c r="X374" s="8">
        <f t="shared" ca="1" si="117"/>
        <v>1</v>
      </c>
      <c r="Y374" s="8">
        <f t="shared" ca="1" si="118"/>
        <v>-17.639999999998508</v>
      </c>
      <c r="Z374" s="8">
        <f t="shared" ca="1" si="119"/>
        <v>6068.1199999999826</v>
      </c>
    </row>
    <row r="375" spans="1:26" x14ac:dyDescent="0.2">
      <c r="A375" s="2">
        <v>38908</v>
      </c>
      <c r="B375" s="1">
        <v>6609.86</v>
      </c>
      <c r="C375" s="1">
        <v>6694.75</v>
      </c>
      <c r="D375" s="1">
        <v>6588.55</v>
      </c>
      <c r="E375" s="1">
        <v>6682.46</v>
      </c>
      <c r="F375" s="1">
        <v>2465400</v>
      </c>
      <c r="G375" s="5">
        <f t="shared" si="101"/>
        <v>23.010000000000218</v>
      </c>
      <c r="H375" s="5">
        <f t="shared" si="102"/>
        <v>39.909999999999854</v>
      </c>
      <c r="I375" s="5">
        <f t="shared" si="103"/>
        <v>0</v>
      </c>
      <c r="J375" s="5">
        <f t="shared" si="104"/>
        <v>39.909999999999854</v>
      </c>
      <c r="K375" s="5">
        <f t="shared" ca="1" si="110"/>
        <v>28.043920255549626</v>
      </c>
      <c r="L375" s="5">
        <f t="shared" ca="1" si="111"/>
        <v>30.350375484752796</v>
      </c>
      <c r="M375" s="5">
        <f t="shared" si="105"/>
        <v>106.19999999999982</v>
      </c>
      <c r="N375" s="5">
        <f t="shared" ca="1" si="107"/>
        <v>3.9497954380008164</v>
      </c>
      <c r="O375" s="5">
        <f t="shared" ca="1" si="112"/>
        <v>105.01309399404002</v>
      </c>
      <c r="P375" s="5">
        <f t="shared" ca="1" si="108"/>
        <v>26.70516522172106</v>
      </c>
      <c r="Q375" s="5">
        <f t="shared" ca="1" si="109"/>
        <v>28.901515354337924</v>
      </c>
      <c r="R375" s="5">
        <f t="shared" ca="1" si="115"/>
        <v>19.810316775369852</v>
      </c>
      <c r="S375" s="5">
        <f t="shared" si="113"/>
        <v>25</v>
      </c>
      <c r="T375" s="5">
        <f t="shared" ca="1" si="114"/>
        <v>0</v>
      </c>
      <c r="U375" s="6">
        <f t="shared" si="106"/>
        <v>-50.75</v>
      </c>
      <c r="V375" s="6">
        <f t="shared" si="100"/>
        <v>-72.600000000000364</v>
      </c>
      <c r="W375" s="8">
        <f t="shared" ca="1" si="116"/>
        <v>0</v>
      </c>
      <c r="X375" s="8">
        <f t="shared" ca="1" si="117"/>
        <v>1</v>
      </c>
      <c r="Y375" s="8">
        <f t="shared" ca="1" si="118"/>
        <v>-123.35000000000036</v>
      </c>
      <c r="Z375" s="8">
        <f t="shared" ca="1" si="119"/>
        <v>5944.7699999999822</v>
      </c>
    </row>
    <row r="376" spans="1:26" x14ac:dyDescent="0.2">
      <c r="A376" s="2">
        <v>38909</v>
      </c>
      <c r="B376" s="1">
        <v>6672.32</v>
      </c>
      <c r="C376" s="1">
        <v>6702.64</v>
      </c>
      <c r="D376" s="1">
        <v>6639.13</v>
      </c>
      <c r="E376" s="1">
        <v>6639.13</v>
      </c>
      <c r="F376" s="1">
        <v>2405800</v>
      </c>
      <c r="G376" s="5">
        <f t="shared" si="101"/>
        <v>7.8900000000003274</v>
      </c>
      <c r="H376" s="5">
        <f t="shared" si="102"/>
        <v>0</v>
      </c>
      <c r="I376" s="5">
        <f t="shared" si="103"/>
        <v>7.8900000000003274</v>
      </c>
      <c r="J376" s="5">
        <f t="shared" si="104"/>
        <v>0</v>
      </c>
      <c r="K376" s="5">
        <f t="shared" ca="1" si="110"/>
        <v>26.604354523010393</v>
      </c>
      <c r="L376" s="5">
        <f t="shared" ca="1" si="111"/>
        <v>28.182491521556166</v>
      </c>
      <c r="M376" s="5">
        <f t="shared" si="105"/>
        <v>63.510000000000218</v>
      </c>
      <c r="N376" s="5">
        <f t="shared" ca="1" si="107"/>
        <v>2.8805034647587275</v>
      </c>
      <c r="O376" s="5">
        <f t="shared" ca="1" si="112"/>
        <v>102.04858728018004</v>
      </c>
      <c r="P376" s="5">
        <f t="shared" ca="1" si="108"/>
        <v>26.070282041207161</v>
      </c>
      <c r="Q376" s="5">
        <f t="shared" ca="1" si="109"/>
        <v>27.616738528853489</v>
      </c>
      <c r="R376" s="5">
        <f t="shared" ca="1" si="115"/>
        <v>18.601044396040486</v>
      </c>
      <c r="S376" s="5">
        <f t="shared" si="113"/>
        <v>25</v>
      </c>
      <c r="T376" s="5">
        <f t="shared" ca="1" si="114"/>
        <v>0</v>
      </c>
      <c r="U376" s="6">
        <f t="shared" si="106"/>
        <v>-10.140000000000327</v>
      </c>
      <c r="V376" s="6">
        <f t="shared" si="100"/>
        <v>33.1899999999996</v>
      </c>
      <c r="W376" s="8">
        <f t="shared" ca="1" si="116"/>
        <v>0</v>
      </c>
      <c r="X376" s="8">
        <f t="shared" ca="1" si="117"/>
        <v>1</v>
      </c>
      <c r="Y376" s="8">
        <f t="shared" ca="1" si="118"/>
        <v>23.049999999999272</v>
      </c>
      <c r="Z376" s="8">
        <f t="shared" ca="1" si="119"/>
        <v>5967.8199999999815</v>
      </c>
    </row>
    <row r="377" spans="1:26" x14ac:dyDescent="0.2">
      <c r="A377" s="2">
        <v>38910</v>
      </c>
      <c r="B377" s="1">
        <v>6681.9</v>
      </c>
      <c r="C377" s="1">
        <v>6725.42</v>
      </c>
      <c r="D377" s="1">
        <v>6612.34</v>
      </c>
      <c r="E377" s="1">
        <v>6634.09</v>
      </c>
      <c r="F377" s="1">
        <v>3078200</v>
      </c>
      <c r="G377" s="5">
        <f t="shared" si="101"/>
        <v>22.779999999999745</v>
      </c>
      <c r="H377" s="5">
        <f t="shared" si="102"/>
        <v>26.789999999999964</v>
      </c>
      <c r="I377" s="5">
        <f t="shared" si="103"/>
        <v>0</v>
      </c>
      <c r="J377" s="5">
        <f t="shared" si="104"/>
        <v>26.789999999999964</v>
      </c>
      <c r="K377" s="5">
        <f t="shared" ca="1" si="110"/>
        <v>24.704043485652509</v>
      </c>
      <c r="L377" s="5">
        <f t="shared" ca="1" si="111"/>
        <v>28.083027841445009</v>
      </c>
      <c r="M377" s="5">
        <f t="shared" si="105"/>
        <v>113.07999999999993</v>
      </c>
      <c r="N377" s="5">
        <f t="shared" ca="1" si="107"/>
        <v>6.4011589785962304</v>
      </c>
      <c r="O377" s="5">
        <f t="shared" ca="1" si="112"/>
        <v>102.83654533159574</v>
      </c>
      <c r="P377" s="5">
        <f t="shared" ca="1" si="108"/>
        <v>24.022630676667024</v>
      </c>
      <c r="Q377" s="5">
        <f t="shared" ca="1" si="109"/>
        <v>27.308412345914068</v>
      </c>
      <c r="R377" s="5">
        <f t="shared" ca="1" si="115"/>
        <v>17.729624009080183</v>
      </c>
      <c r="S377" s="5">
        <f t="shared" si="113"/>
        <v>25</v>
      </c>
      <c r="T377" s="5">
        <f t="shared" ca="1" si="114"/>
        <v>0</v>
      </c>
      <c r="U377" s="6">
        <f t="shared" si="106"/>
        <v>42.769999999999527</v>
      </c>
      <c r="V377" s="6">
        <f t="shared" si="100"/>
        <v>47.809999999999491</v>
      </c>
      <c r="W377" s="8">
        <f t="shared" ca="1" si="116"/>
        <v>0</v>
      </c>
      <c r="X377" s="8">
        <f t="shared" ca="1" si="117"/>
        <v>1</v>
      </c>
      <c r="Y377" s="8">
        <f t="shared" ca="1" si="118"/>
        <v>90.579999999999018</v>
      </c>
      <c r="Z377" s="8">
        <f t="shared" ca="1" si="119"/>
        <v>6058.3999999999805</v>
      </c>
    </row>
    <row r="378" spans="1:26" x14ac:dyDescent="0.2">
      <c r="A378" s="2">
        <v>38911</v>
      </c>
      <c r="B378" s="1">
        <v>6591.56</v>
      </c>
      <c r="C378" s="1">
        <v>6624.04</v>
      </c>
      <c r="D378" s="1">
        <v>6562.54</v>
      </c>
      <c r="E378" s="1">
        <v>6567.6</v>
      </c>
      <c r="F378" s="1">
        <v>2418000</v>
      </c>
      <c r="G378" s="5">
        <f t="shared" si="101"/>
        <v>0</v>
      </c>
      <c r="H378" s="5">
        <f t="shared" si="102"/>
        <v>49.800000000000182</v>
      </c>
      <c r="I378" s="5">
        <f t="shared" si="103"/>
        <v>0</v>
      </c>
      <c r="J378" s="5">
        <f t="shared" si="104"/>
        <v>49.800000000000182</v>
      </c>
      <c r="K378" s="5">
        <f t="shared" ca="1" si="110"/>
        <v>22.939468950963043</v>
      </c>
      <c r="L378" s="5">
        <f t="shared" ca="1" si="111"/>
        <v>29.634240138484664</v>
      </c>
      <c r="M378" s="5">
        <f t="shared" si="105"/>
        <v>71.550000000000182</v>
      </c>
      <c r="N378" s="5">
        <f t="shared" ca="1" si="107"/>
        <v>12.734066710285349</v>
      </c>
      <c r="O378" s="5">
        <f t="shared" ca="1" si="112"/>
        <v>100.60179209362462</v>
      </c>
      <c r="P378" s="5">
        <f t="shared" ca="1" si="108"/>
        <v>22.802246832357145</v>
      </c>
      <c r="Q378" s="5">
        <f t="shared" ca="1" si="109"/>
        <v>29.456970419478896</v>
      </c>
      <c r="R378" s="5">
        <f t="shared" ca="1" si="115"/>
        <v>17.372798487737693</v>
      </c>
      <c r="S378" s="5">
        <f t="shared" si="113"/>
        <v>25</v>
      </c>
      <c r="T378" s="5">
        <f t="shared" ca="1" si="114"/>
        <v>0</v>
      </c>
      <c r="U378" s="6">
        <f t="shared" si="106"/>
        <v>-42.529999999999745</v>
      </c>
      <c r="V378" s="6">
        <f t="shared" si="100"/>
        <v>23.960000000000036</v>
      </c>
      <c r="W378" s="8">
        <f t="shared" ca="1" si="116"/>
        <v>0</v>
      </c>
      <c r="X378" s="8">
        <f t="shared" ca="1" si="117"/>
        <v>1</v>
      </c>
      <c r="Y378" s="8">
        <f t="shared" ca="1" si="118"/>
        <v>-18.569999999999709</v>
      </c>
      <c r="Z378" s="8">
        <f t="shared" ca="1" si="119"/>
        <v>6039.8299999999808</v>
      </c>
    </row>
    <row r="379" spans="1:26" x14ac:dyDescent="0.2">
      <c r="A379" s="2">
        <v>38912</v>
      </c>
      <c r="B379" s="1">
        <v>6472.29</v>
      </c>
      <c r="C379" s="1">
        <v>6489.65</v>
      </c>
      <c r="D379" s="1">
        <v>6413.92</v>
      </c>
      <c r="E379" s="1">
        <v>6428.03</v>
      </c>
      <c r="F379" s="1">
        <v>2973000</v>
      </c>
      <c r="G379" s="5">
        <f t="shared" si="101"/>
        <v>0</v>
      </c>
      <c r="H379" s="5">
        <f t="shared" si="102"/>
        <v>148.61999999999989</v>
      </c>
      <c r="I379" s="5">
        <f t="shared" si="103"/>
        <v>0</v>
      </c>
      <c r="J379" s="5">
        <f t="shared" si="104"/>
        <v>148.61999999999989</v>
      </c>
      <c r="K379" s="5">
        <f t="shared" ca="1" si="110"/>
        <v>21.30093545446568</v>
      </c>
      <c r="L379" s="5">
        <f t="shared" ca="1" si="111"/>
        <v>38.133222985735749</v>
      </c>
      <c r="M379" s="5">
        <f t="shared" si="105"/>
        <v>153.68000000000029</v>
      </c>
      <c r="N379" s="5">
        <f t="shared" ca="1" si="107"/>
        <v>28.320898239361057</v>
      </c>
      <c r="O379" s="5">
        <f t="shared" ca="1" si="112"/>
        <v>104.39309265836575</v>
      </c>
      <c r="P379" s="5">
        <f t="shared" ca="1" si="108"/>
        <v>20.404544890891003</v>
      </c>
      <c r="Q379" s="5">
        <f t="shared" ca="1" si="109"/>
        <v>36.528492465042291</v>
      </c>
      <c r="R379" s="5">
        <f t="shared" ca="1" si="115"/>
        <v>18.154805612853647</v>
      </c>
      <c r="S379" s="5">
        <f t="shared" si="113"/>
        <v>25</v>
      </c>
      <c r="T379" s="5">
        <f t="shared" ca="1" si="114"/>
        <v>0</v>
      </c>
      <c r="U379" s="6">
        <f t="shared" si="106"/>
        <v>-95.3100000000004</v>
      </c>
      <c r="V379" s="6">
        <f t="shared" si="100"/>
        <v>44.260000000000218</v>
      </c>
      <c r="W379" s="8">
        <f t="shared" ca="1" si="116"/>
        <v>0</v>
      </c>
      <c r="X379" s="8">
        <f t="shared" ca="1" si="117"/>
        <v>1</v>
      </c>
      <c r="Y379" s="8">
        <f t="shared" ca="1" si="118"/>
        <v>-51.050000000000182</v>
      </c>
      <c r="Z379" s="8">
        <f t="shared" ca="1" si="119"/>
        <v>5988.7799999999806</v>
      </c>
    </row>
    <row r="380" spans="1:26" x14ac:dyDescent="0.2">
      <c r="A380" s="2">
        <v>38915</v>
      </c>
      <c r="B380" s="1">
        <v>6402.77</v>
      </c>
      <c r="C380" s="1">
        <v>6416.41</v>
      </c>
      <c r="D380" s="1">
        <v>6232.49</v>
      </c>
      <c r="E380" s="1">
        <v>6257.8</v>
      </c>
      <c r="F380" s="1">
        <v>2806600</v>
      </c>
      <c r="G380" s="5">
        <f t="shared" si="101"/>
        <v>0</v>
      </c>
      <c r="H380" s="5">
        <f t="shared" si="102"/>
        <v>181.43000000000029</v>
      </c>
      <c r="I380" s="5">
        <f t="shared" si="103"/>
        <v>0</v>
      </c>
      <c r="J380" s="5">
        <f t="shared" si="104"/>
        <v>181.43000000000029</v>
      </c>
      <c r="K380" s="5">
        <f t="shared" ca="1" si="110"/>
        <v>19.779440064860989</v>
      </c>
      <c r="L380" s="5">
        <f t="shared" ca="1" si="111"/>
        <v>48.368707058183212</v>
      </c>
      <c r="M380" s="5">
        <f t="shared" si="105"/>
        <v>195.53999999999996</v>
      </c>
      <c r="N380" s="5">
        <f t="shared" ca="1" si="107"/>
        <v>41.951642414727964</v>
      </c>
      <c r="O380" s="5">
        <f t="shared" ca="1" si="112"/>
        <v>110.90358603991106</v>
      </c>
      <c r="P380" s="5">
        <f t="shared" ca="1" si="108"/>
        <v>17.834806583930412</v>
      </c>
      <c r="Q380" s="5">
        <f t="shared" ca="1" si="109"/>
        <v>43.613294019885601</v>
      </c>
      <c r="R380" s="5">
        <f t="shared" ca="1" si="115"/>
        <v>19.854579670130384</v>
      </c>
      <c r="S380" s="5">
        <f t="shared" si="113"/>
        <v>25</v>
      </c>
      <c r="T380" s="5">
        <f t="shared" ca="1" si="114"/>
        <v>0</v>
      </c>
      <c r="U380" s="6">
        <f t="shared" si="106"/>
        <v>-25.259999999999309</v>
      </c>
      <c r="V380" s="6">
        <f t="shared" si="100"/>
        <v>144.97000000000025</v>
      </c>
      <c r="W380" s="8">
        <f t="shared" ca="1" si="116"/>
        <v>0</v>
      </c>
      <c r="X380" s="8">
        <f t="shared" ca="1" si="117"/>
        <v>1</v>
      </c>
      <c r="Y380" s="8">
        <f t="shared" ca="1" si="118"/>
        <v>119.71000000000095</v>
      </c>
      <c r="Z380" s="8">
        <f t="shared" ca="1" si="119"/>
        <v>6108.4899999999816</v>
      </c>
    </row>
    <row r="381" spans="1:26" x14ac:dyDescent="0.2">
      <c r="A381" s="2">
        <v>38916</v>
      </c>
      <c r="B381" s="1">
        <v>6257.45</v>
      </c>
      <c r="C381" s="1">
        <v>6293.12</v>
      </c>
      <c r="D381" s="1">
        <v>6244.15</v>
      </c>
      <c r="E381" s="1">
        <v>6285.31</v>
      </c>
      <c r="F381" s="1">
        <v>2340800</v>
      </c>
      <c r="G381" s="5">
        <f t="shared" si="101"/>
        <v>0</v>
      </c>
      <c r="H381" s="5">
        <f t="shared" si="102"/>
        <v>0</v>
      </c>
      <c r="I381" s="5">
        <f t="shared" si="103"/>
        <v>0</v>
      </c>
      <c r="J381" s="5">
        <f t="shared" si="104"/>
        <v>0</v>
      </c>
      <c r="K381" s="5">
        <f t="shared" ca="1" si="110"/>
        <v>18.366622917370915</v>
      </c>
      <c r="L381" s="5">
        <f t="shared" ca="1" si="111"/>
        <v>44.913799411170125</v>
      </c>
      <c r="M381" s="5">
        <f t="shared" si="105"/>
        <v>48.970000000000255</v>
      </c>
      <c r="N381" s="5">
        <f t="shared" ca="1" si="107"/>
        <v>41.951642414727957</v>
      </c>
      <c r="O381" s="5">
        <f t="shared" ca="1" si="112"/>
        <v>106.47975846563172</v>
      </c>
      <c r="P381" s="5">
        <f t="shared" ca="1" si="108"/>
        <v>17.248933677191875</v>
      </c>
      <c r="Q381" s="5">
        <f t="shared" ca="1" si="109"/>
        <v>42.18059850846381</v>
      </c>
      <c r="R381" s="5">
        <f t="shared" ca="1" si="115"/>
        <v>21.432941294744495</v>
      </c>
      <c r="S381" s="5">
        <f t="shared" si="113"/>
        <v>25</v>
      </c>
      <c r="T381" s="5">
        <f t="shared" ca="1" si="114"/>
        <v>0</v>
      </c>
      <c r="U381" s="6">
        <f t="shared" si="106"/>
        <v>-0.3500000000003638</v>
      </c>
      <c r="V381" s="6">
        <f t="shared" si="100"/>
        <v>-27.860000000000582</v>
      </c>
      <c r="W381" s="8">
        <f t="shared" ca="1" si="116"/>
        <v>0</v>
      </c>
      <c r="X381" s="8">
        <f t="shared" ca="1" si="117"/>
        <v>1</v>
      </c>
      <c r="Y381" s="8">
        <f t="shared" ca="1" si="118"/>
        <v>-28.210000000000946</v>
      </c>
      <c r="Z381" s="8">
        <f t="shared" ca="1" si="119"/>
        <v>6080.2799999999806</v>
      </c>
    </row>
    <row r="382" spans="1:26" x14ac:dyDescent="0.2">
      <c r="A382" s="2">
        <v>38917</v>
      </c>
      <c r="B382" s="1">
        <v>6317.58</v>
      </c>
      <c r="C382" s="1">
        <v>6359.82</v>
      </c>
      <c r="D382" s="1">
        <v>6277.24</v>
      </c>
      <c r="E382" s="1">
        <v>6277.24</v>
      </c>
      <c r="F382" s="1">
        <v>2397000</v>
      </c>
      <c r="G382" s="5">
        <f t="shared" si="101"/>
        <v>66.699999999999818</v>
      </c>
      <c r="H382" s="5">
        <f t="shared" si="102"/>
        <v>0</v>
      </c>
      <c r="I382" s="5">
        <f t="shared" si="103"/>
        <v>66.699999999999818</v>
      </c>
      <c r="J382" s="5">
        <f t="shared" si="104"/>
        <v>0</v>
      </c>
      <c r="K382" s="5">
        <f t="shared" ca="1" si="110"/>
        <v>21.819006994701553</v>
      </c>
      <c r="L382" s="5">
        <f t="shared" ca="1" si="111"/>
        <v>41.705670881800827</v>
      </c>
      <c r="M382" s="5">
        <f t="shared" si="105"/>
        <v>82.579999999999927</v>
      </c>
      <c r="N382" s="5">
        <f t="shared" ca="1" si="107"/>
        <v>31.30541476457498</v>
      </c>
      <c r="O382" s="5">
        <f t="shared" ca="1" si="112"/>
        <v>104.77263286094373</v>
      </c>
      <c r="P382" s="5">
        <f t="shared" ca="1" si="108"/>
        <v>20.825101363693097</v>
      </c>
      <c r="Q382" s="5">
        <f t="shared" ca="1" si="109"/>
        <v>39.805882264267808</v>
      </c>
      <c r="R382" s="5">
        <f t="shared" ca="1" si="115"/>
        <v>22.138117971160959</v>
      </c>
      <c r="S382" s="5">
        <f t="shared" si="113"/>
        <v>25</v>
      </c>
      <c r="T382" s="5">
        <f t="shared" ca="1" si="114"/>
        <v>0</v>
      </c>
      <c r="U382" s="6">
        <f t="shared" si="106"/>
        <v>32.269999999999527</v>
      </c>
      <c r="V382" s="6">
        <f t="shared" si="100"/>
        <v>40.340000000000146</v>
      </c>
      <c r="W382" s="8">
        <f t="shared" ca="1" si="116"/>
        <v>0</v>
      </c>
      <c r="X382" s="8">
        <f t="shared" ca="1" si="117"/>
        <v>1</v>
      </c>
      <c r="Y382" s="8">
        <f t="shared" ca="1" si="118"/>
        <v>72.609999999999673</v>
      </c>
      <c r="Z382" s="8">
        <f t="shared" ca="1" si="119"/>
        <v>6152.8899999999803</v>
      </c>
    </row>
    <row r="383" spans="1:26" x14ac:dyDescent="0.2">
      <c r="A383" s="2">
        <v>38918</v>
      </c>
      <c r="B383" s="1">
        <v>6423.61</v>
      </c>
      <c r="C383" s="1">
        <v>6446.29</v>
      </c>
      <c r="D383" s="1">
        <v>6393.89</v>
      </c>
      <c r="E383" s="1">
        <v>6443.74</v>
      </c>
      <c r="F383" s="1">
        <v>2962800</v>
      </c>
      <c r="G383" s="5">
        <f t="shared" si="101"/>
        <v>86.470000000000255</v>
      </c>
      <c r="H383" s="5">
        <f t="shared" si="102"/>
        <v>0</v>
      </c>
      <c r="I383" s="5">
        <f t="shared" si="103"/>
        <v>86.470000000000255</v>
      </c>
      <c r="J383" s="5">
        <f t="shared" si="104"/>
        <v>0</v>
      </c>
      <c r="K383" s="5">
        <f t="shared" ca="1" si="110"/>
        <v>26.436935066508603</v>
      </c>
      <c r="L383" s="5">
        <f t="shared" ca="1" si="111"/>
        <v>38.726694390243622</v>
      </c>
      <c r="M383" s="5">
        <f t="shared" si="105"/>
        <v>169.05000000000018</v>
      </c>
      <c r="N383" s="5">
        <f t="shared" ca="1" si="107"/>
        <v>18.859844711214997</v>
      </c>
      <c r="O383" s="5">
        <f t="shared" ca="1" si="112"/>
        <v>109.36387337087633</v>
      </c>
      <c r="P383" s="5">
        <f t="shared" ca="1" si="108"/>
        <v>24.173371198051196</v>
      </c>
      <c r="Q383" s="5">
        <f t="shared" ca="1" si="109"/>
        <v>35.4108657608652</v>
      </c>
      <c r="R383" s="5">
        <f t="shared" ca="1" si="115"/>
        <v>21.903955595450533</v>
      </c>
      <c r="S383" s="5">
        <f t="shared" si="113"/>
        <v>25</v>
      </c>
      <c r="T383" s="5">
        <f t="shared" ca="1" si="114"/>
        <v>0</v>
      </c>
      <c r="U383" s="6">
        <f t="shared" si="106"/>
        <v>146.36999999999989</v>
      </c>
      <c r="V383" s="6">
        <f t="shared" si="100"/>
        <v>-20.130000000000109</v>
      </c>
      <c r="W383" s="8">
        <f t="shared" ca="1" si="116"/>
        <v>0</v>
      </c>
      <c r="X383" s="8">
        <f t="shared" ca="1" si="117"/>
        <v>1</v>
      </c>
      <c r="Y383" s="8">
        <f t="shared" ca="1" si="118"/>
        <v>126.23999999999978</v>
      </c>
      <c r="Z383" s="8">
        <f t="shared" ca="1" si="119"/>
        <v>6279.1299999999801</v>
      </c>
    </row>
    <row r="384" spans="1:26" x14ac:dyDescent="0.2">
      <c r="A384" s="2">
        <v>38919</v>
      </c>
      <c r="B384" s="1">
        <v>6396.7</v>
      </c>
      <c r="C384" s="1">
        <v>6423.52</v>
      </c>
      <c r="D384" s="1">
        <v>6373.59</v>
      </c>
      <c r="E384" s="1">
        <v>6420.01</v>
      </c>
      <c r="F384" s="1">
        <v>2504000</v>
      </c>
      <c r="G384" s="5">
        <f t="shared" si="101"/>
        <v>0</v>
      </c>
      <c r="H384" s="5">
        <f t="shared" si="102"/>
        <v>20.300000000000182</v>
      </c>
      <c r="I384" s="5">
        <f t="shared" si="103"/>
        <v>0</v>
      </c>
      <c r="J384" s="5">
        <f t="shared" si="104"/>
        <v>20.300000000000182</v>
      </c>
      <c r="K384" s="5">
        <f t="shared" ca="1" si="110"/>
        <v>24.548582561757989</v>
      </c>
      <c r="L384" s="5">
        <f t="shared" ca="1" si="111"/>
        <v>37.410501933797661</v>
      </c>
      <c r="M384" s="5">
        <f t="shared" si="105"/>
        <v>70.149999999999636</v>
      </c>
      <c r="N384" s="5">
        <f t="shared" ca="1" si="107"/>
        <v>20.758730502162706</v>
      </c>
      <c r="O384" s="5">
        <f t="shared" ca="1" si="112"/>
        <v>106.5628824158137</v>
      </c>
      <c r="P384" s="5">
        <f t="shared" ca="1" si="108"/>
        <v>23.036710349076511</v>
      </c>
      <c r="Q384" s="5">
        <f t="shared" ca="1" si="109"/>
        <v>35.106503395638278</v>
      </c>
      <c r="R384" s="5">
        <f t="shared" ca="1" si="115"/>
        <v>21.82215380307283</v>
      </c>
      <c r="S384" s="5">
        <f t="shared" si="113"/>
        <v>25</v>
      </c>
      <c r="T384" s="5">
        <f t="shared" ca="1" si="114"/>
        <v>0</v>
      </c>
      <c r="U384" s="6">
        <f t="shared" si="106"/>
        <v>-47.039999999999964</v>
      </c>
      <c r="V384" s="6">
        <f t="shared" si="100"/>
        <v>-23.3100000000004</v>
      </c>
      <c r="W384" s="8">
        <f t="shared" ca="1" si="116"/>
        <v>0</v>
      </c>
      <c r="X384" s="8">
        <f t="shared" ca="1" si="117"/>
        <v>1</v>
      </c>
      <c r="Y384" s="8">
        <f t="shared" ca="1" si="118"/>
        <v>-70.350000000000364</v>
      </c>
      <c r="Z384" s="8">
        <f t="shared" ca="1" si="119"/>
        <v>6208.7799999999797</v>
      </c>
    </row>
    <row r="385" spans="1:26" x14ac:dyDescent="0.2">
      <c r="A385" s="2">
        <v>38922</v>
      </c>
      <c r="B385" s="1">
        <v>6316.83</v>
      </c>
      <c r="C385" s="1">
        <v>6363.68</v>
      </c>
      <c r="D385" s="1">
        <v>6308.72</v>
      </c>
      <c r="E385" s="1">
        <v>6359.63</v>
      </c>
      <c r="F385" s="1">
        <v>2160400</v>
      </c>
      <c r="G385" s="5">
        <f t="shared" si="101"/>
        <v>0</v>
      </c>
      <c r="H385" s="5">
        <f t="shared" si="102"/>
        <v>64.869999999999891</v>
      </c>
      <c r="I385" s="5">
        <f t="shared" si="103"/>
        <v>0</v>
      </c>
      <c r="J385" s="5">
        <f t="shared" si="104"/>
        <v>64.869999999999891</v>
      </c>
      <c r="K385" s="5">
        <f t="shared" ca="1" si="110"/>
        <v>22.795112378775276</v>
      </c>
      <c r="L385" s="5">
        <f t="shared" ca="1" si="111"/>
        <v>39.371894652812109</v>
      </c>
      <c r="M385" s="5">
        <f t="shared" si="105"/>
        <v>111.28999999999996</v>
      </c>
      <c r="N385" s="5">
        <f t="shared" ca="1" si="107"/>
        <v>26.664919328694854</v>
      </c>
      <c r="O385" s="5">
        <f t="shared" ca="1" si="112"/>
        <v>106.90053367182701</v>
      </c>
      <c r="P385" s="5">
        <f t="shared" ca="1" si="108"/>
        <v>21.323665650495055</v>
      </c>
      <c r="Q385" s="5">
        <f t="shared" ca="1" si="109"/>
        <v>36.830400467110422</v>
      </c>
      <c r="R385" s="5">
        <f t="shared" ca="1" si="115"/>
        <v>22.168065626331547</v>
      </c>
      <c r="S385" s="5">
        <f t="shared" si="113"/>
        <v>25</v>
      </c>
      <c r="T385" s="5">
        <f t="shared" ca="1" si="114"/>
        <v>0</v>
      </c>
      <c r="U385" s="6">
        <f t="shared" si="106"/>
        <v>-103.18000000000029</v>
      </c>
      <c r="V385" s="6">
        <f t="shared" si="100"/>
        <v>-42.800000000000182</v>
      </c>
      <c r="W385" s="8">
        <f t="shared" ca="1" si="116"/>
        <v>0</v>
      </c>
      <c r="X385" s="8">
        <f t="shared" ca="1" si="117"/>
        <v>1</v>
      </c>
      <c r="Y385" s="8">
        <f t="shared" ca="1" si="118"/>
        <v>-145.98000000000047</v>
      </c>
      <c r="Z385" s="8">
        <f t="shared" ca="1" si="119"/>
        <v>6062.7999999999793</v>
      </c>
    </row>
    <row r="386" spans="1:26" x14ac:dyDescent="0.2">
      <c r="A386" s="2">
        <v>38923</v>
      </c>
      <c r="B386" s="1">
        <v>6433.32</v>
      </c>
      <c r="C386" s="1">
        <v>6435.83</v>
      </c>
      <c r="D386" s="1">
        <v>6390.99</v>
      </c>
      <c r="E386" s="1">
        <v>6390.99</v>
      </c>
      <c r="F386" s="1">
        <v>2636800</v>
      </c>
      <c r="G386" s="5">
        <f t="shared" si="101"/>
        <v>72.149999999999636</v>
      </c>
      <c r="H386" s="5">
        <f t="shared" si="102"/>
        <v>0</v>
      </c>
      <c r="I386" s="5">
        <f t="shared" si="103"/>
        <v>72.149999999999636</v>
      </c>
      <c r="J386" s="5">
        <f t="shared" si="104"/>
        <v>0</v>
      </c>
      <c r="K386" s="5">
        <f t="shared" ca="1" si="110"/>
        <v>26.320461494577017</v>
      </c>
      <c r="L386" s="5">
        <f t="shared" ca="1" si="111"/>
        <v>36.559616463325533</v>
      </c>
      <c r="M386" s="5">
        <f t="shared" si="105"/>
        <v>76.199999999999818</v>
      </c>
      <c r="N386" s="5">
        <f t="shared" ca="1" si="107"/>
        <v>16.283623209887732</v>
      </c>
      <c r="O386" s="5">
        <f t="shared" ca="1" si="112"/>
        <v>104.70763840955365</v>
      </c>
      <c r="P386" s="5">
        <f t="shared" ca="1" si="108"/>
        <v>25.137097822440722</v>
      </c>
      <c r="Q386" s="5">
        <f t="shared" ca="1" si="109"/>
        <v>34.915902047495507</v>
      </c>
      <c r="R386" s="5">
        <f t="shared" ca="1" si="115"/>
        <v>21.747748310871273</v>
      </c>
      <c r="S386" s="5">
        <f t="shared" si="113"/>
        <v>25</v>
      </c>
      <c r="T386" s="5">
        <f t="shared" ca="1" si="114"/>
        <v>0</v>
      </c>
      <c r="U386" s="6">
        <f t="shared" si="106"/>
        <v>73.6899999999996</v>
      </c>
      <c r="V386" s="6">
        <f t="shared" si="100"/>
        <v>42.329999999999927</v>
      </c>
      <c r="W386" s="8">
        <f t="shared" ca="1" si="116"/>
        <v>0</v>
      </c>
      <c r="X386" s="8">
        <f t="shared" ca="1" si="117"/>
        <v>1</v>
      </c>
      <c r="Y386" s="8">
        <f t="shared" ca="1" si="118"/>
        <v>116.01999999999953</v>
      </c>
      <c r="Z386" s="8">
        <f t="shared" ca="1" si="119"/>
        <v>6178.8199999999788</v>
      </c>
    </row>
    <row r="387" spans="1:26" x14ac:dyDescent="0.2">
      <c r="A387" s="2">
        <v>38924</v>
      </c>
      <c r="B387" s="1">
        <v>6389.49</v>
      </c>
      <c r="C387" s="1">
        <v>6406.66</v>
      </c>
      <c r="D387" s="1">
        <v>6360.11</v>
      </c>
      <c r="E387" s="1">
        <v>6376.39</v>
      </c>
      <c r="F387" s="1">
        <v>2422600</v>
      </c>
      <c r="G387" s="5">
        <f t="shared" si="101"/>
        <v>0</v>
      </c>
      <c r="H387" s="5">
        <f t="shared" si="102"/>
        <v>30.880000000000109</v>
      </c>
      <c r="I387" s="5">
        <f t="shared" si="103"/>
        <v>0</v>
      </c>
      <c r="J387" s="5">
        <f t="shared" si="104"/>
        <v>30.880000000000109</v>
      </c>
      <c r="K387" s="5">
        <f t="shared" ca="1" si="110"/>
        <v>24.440428530678656</v>
      </c>
      <c r="L387" s="5">
        <f t="shared" ca="1" si="111"/>
        <v>36.153929573088</v>
      </c>
      <c r="M387" s="5">
        <f t="shared" si="105"/>
        <v>46.550000000000182</v>
      </c>
      <c r="N387" s="5">
        <f t="shared" ca="1" si="107"/>
        <v>19.331009369470017</v>
      </c>
      <c r="O387" s="5">
        <f t="shared" ca="1" si="112"/>
        <v>100.55352138029984</v>
      </c>
      <c r="P387" s="5">
        <f t="shared" ca="1" si="108"/>
        <v>24.305890231574679</v>
      </c>
      <c r="Q387" s="5">
        <f t="shared" ca="1" si="109"/>
        <v>35.954911450939179</v>
      </c>
      <c r="R387" s="5">
        <f t="shared" ca="1" si="115"/>
        <v>21.57512410077118</v>
      </c>
      <c r="S387" s="5">
        <f t="shared" si="113"/>
        <v>25</v>
      </c>
      <c r="T387" s="5">
        <f t="shared" ca="1" si="114"/>
        <v>0</v>
      </c>
      <c r="U387" s="6">
        <f t="shared" si="106"/>
        <v>-1.5</v>
      </c>
      <c r="V387" s="6">
        <f t="shared" si="100"/>
        <v>13.099999999999454</v>
      </c>
      <c r="W387" s="8">
        <f t="shared" ca="1" si="116"/>
        <v>0</v>
      </c>
      <c r="X387" s="8">
        <f t="shared" ca="1" si="117"/>
        <v>1</v>
      </c>
      <c r="Y387" s="8">
        <f t="shared" ca="1" si="118"/>
        <v>11.599999999999454</v>
      </c>
      <c r="Z387" s="8">
        <f t="shared" ca="1" si="119"/>
        <v>6190.4199999999782</v>
      </c>
    </row>
    <row r="388" spans="1:26" x14ac:dyDescent="0.2">
      <c r="A388" s="2">
        <v>38925</v>
      </c>
      <c r="B388" s="1">
        <v>6379.4</v>
      </c>
      <c r="C388" s="1">
        <v>6461.92</v>
      </c>
      <c r="D388" s="1">
        <v>6373.11</v>
      </c>
      <c r="E388" s="1">
        <v>6459.25</v>
      </c>
      <c r="F388" s="1">
        <v>2664800</v>
      </c>
      <c r="G388" s="5">
        <f t="shared" si="101"/>
        <v>55.260000000000218</v>
      </c>
      <c r="H388" s="5">
        <f t="shared" si="102"/>
        <v>0</v>
      </c>
      <c r="I388" s="5">
        <f t="shared" si="103"/>
        <v>55.260000000000218</v>
      </c>
      <c r="J388" s="5">
        <f t="shared" si="104"/>
        <v>0</v>
      </c>
      <c r="K388" s="5">
        <f t="shared" ca="1" si="110"/>
        <v>26.641826492773053</v>
      </c>
      <c r="L388" s="5">
        <f t="shared" ca="1" si="111"/>
        <v>33.571506032153145</v>
      </c>
      <c r="M388" s="5">
        <f t="shared" si="105"/>
        <v>88.8100000000004</v>
      </c>
      <c r="N388" s="5">
        <f t="shared" ca="1" si="107"/>
        <v>11.508546776598772</v>
      </c>
      <c r="O388" s="5">
        <f t="shared" ca="1" si="112"/>
        <v>99.714698424564148</v>
      </c>
      <c r="P388" s="5">
        <f t="shared" ca="1" si="108"/>
        <v>26.718053520392527</v>
      </c>
      <c r="Q388" s="5">
        <f t="shared" ca="1" si="109"/>
        <v>33.667560111562246</v>
      </c>
      <c r="R388" s="5">
        <f t="shared" ca="1" si="115"/>
        <v>20.856082863330293</v>
      </c>
      <c r="S388" s="5">
        <f t="shared" si="113"/>
        <v>25</v>
      </c>
      <c r="T388" s="5">
        <f t="shared" ca="1" si="114"/>
        <v>0</v>
      </c>
      <c r="U388" s="6">
        <f t="shared" si="106"/>
        <v>3.0099999999993088</v>
      </c>
      <c r="V388" s="6">
        <f t="shared" ref="V388:V451" si="120">B388-E388</f>
        <v>-79.850000000000364</v>
      </c>
      <c r="W388" s="8">
        <f t="shared" ca="1" si="116"/>
        <v>0</v>
      </c>
      <c r="X388" s="8">
        <f t="shared" ca="1" si="117"/>
        <v>1</v>
      </c>
      <c r="Y388" s="8">
        <f t="shared" ca="1" si="118"/>
        <v>-76.840000000001055</v>
      </c>
      <c r="Z388" s="8">
        <f t="shared" ca="1" si="119"/>
        <v>6113.5799999999772</v>
      </c>
    </row>
    <row r="389" spans="1:26" x14ac:dyDescent="0.2">
      <c r="A389" s="2">
        <v>38926</v>
      </c>
      <c r="B389" s="1">
        <v>6450.04</v>
      </c>
      <c r="C389" s="1">
        <v>6490.36</v>
      </c>
      <c r="D389" s="1">
        <v>6448.37</v>
      </c>
      <c r="E389" s="1">
        <v>6480.07</v>
      </c>
      <c r="F389" s="1">
        <v>2875600</v>
      </c>
      <c r="G389" s="5">
        <f t="shared" ref="G389:G452" si="121">IF((C389-C388) &gt; 0, (C389-C388), 0)</f>
        <v>28.4399999999996</v>
      </c>
      <c r="H389" s="5">
        <f t="shared" ref="H389:H452" si="122">IF((D388-D389) &gt; 0,(D388 - D389), 0)</f>
        <v>0</v>
      </c>
      <c r="I389" s="5">
        <f t="shared" ref="I389:I452" si="123">IF(G389&gt;H389,G389,0)</f>
        <v>28.4399999999996</v>
      </c>
      <c r="J389" s="5">
        <f t="shared" ref="J389:J452" si="124" xml:space="preserve"> IF(H389&gt;G389, H389, 0)</f>
        <v>0</v>
      </c>
      <c r="K389" s="5">
        <f t="shared" ca="1" si="110"/>
        <v>26.770267457574946</v>
      </c>
      <c r="L389" s="5">
        <f t="shared" ca="1" si="111"/>
        <v>31.17354131557078</v>
      </c>
      <c r="M389" s="5">
        <f t="shared" ref="M389:M452" si="125">MAX(ABS(C389-D389),ABS(C389-E388), ABS(D389-E388))</f>
        <v>41.989999999999782</v>
      </c>
      <c r="N389" s="5">
        <f t="shared" ca="1" si="107"/>
        <v>7.5992137058766316</v>
      </c>
      <c r="O389" s="5">
        <f t="shared" ca="1" si="112"/>
        <v>95.591505679952405</v>
      </c>
      <c r="P389" s="5">
        <f t="shared" ca="1" si="108"/>
        <v>28.004860125546955</v>
      </c>
      <c r="Q389" s="5">
        <f t="shared" ca="1" si="109"/>
        <v>32.611204409670201</v>
      </c>
      <c r="R389" s="5">
        <f t="shared" ca="1" si="115"/>
        <v>19.909163637797889</v>
      </c>
      <c r="S389" s="5">
        <f t="shared" si="113"/>
        <v>25</v>
      </c>
      <c r="T389" s="5">
        <f t="shared" ca="1" si="114"/>
        <v>0</v>
      </c>
      <c r="U389" s="6">
        <f t="shared" ref="U389:U452" si="126">B389-E388</f>
        <v>-9.2100000000000364</v>
      </c>
      <c r="V389" s="6">
        <f t="shared" si="120"/>
        <v>-30.029999999999745</v>
      </c>
      <c r="W389" s="8">
        <f t="shared" ca="1" si="116"/>
        <v>0</v>
      </c>
      <c r="X389" s="8">
        <f t="shared" ca="1" si="117"/>
        <v>1</v>
      </c>
      <c r="Y389" s="8">
        <f t="shared" ca="1" si="118"/>
        <v>-39.239999999999782</v>
      </c>
      <c r="Z389" s="8">
        <f t="shared" ca="1" si="119"/>
        <v>6074.3399999999774</v>
      </c>
    </row>
    <row r="390" spans="1:26" x14ac:dyDescent="0.2">
      <c r="A390" s="2">
        <v>38929</v>
      </c>
      <c r="B390" s="1">
        <v>6528.23</v>
      </c>
      <c r="C390" s="1">
        <v>6531.11</v>
      </c>
      <c r="D390" s="1">
        <v>6428.26</v>
      </c>
      <c r="E390" s="1">
        <v>6454.58</v>
      </c>
      <c r="F390" s="1">
        <v>2743000</v>
      </c>
      <c r="G390" s="5">
        <f t="shared" si="121"/>
        <v>40.75</v>
      </c>
      <c r="H390" s="5">
        <f t="shared" si="122"/>
        <v>20.109999999999673</v>
      </c>
      <c r="I390" s="5">
        <f t="shared" si="123"/>
        <v>40.75</v>
      </c>
      <c r="J390" s="5">
        <f t="shared" si="124"/>
        <v>0</v>
      </c>
      <c r="K390" s="5">
        <f t="shared" ca="1" si="110"/>
        <v>27.768819782033876</v>
      </c>
      <c r="L390" s="5">
        <f t="shared" ca="1" si="111"/>
        <v>28.946859793030008</v>
      </c>
      <c r="M390" s="5">
        <f t="shared" si="125"/>
        <v>102.84999999999945</v>
      </c>
      <c r="N390" s="5">
        <f t="shared" ca="1" si="107"/>
        <v>2.077097585398731</v>
      </c>
      <c r="O390" s="5">
        <f t="shared" ca="1" si="112"/>
        <v>96.109969559955758</v>
      </c>
      <c r="P390" s="5">
        <f t="shared" ca="1" si="108"/>
        <v>28.892756817190545</v>
      </c>
      <c r="Q390" s="5">
        <f t="shared" ca="1" si="109"/>
        <v>30.118477745404181</v>
      </c>
      <c r="R390" s="5">
        <f t="shared" ca="1" si="115"/>
        <v>18.635444634055091</v>
      </c>
      <c r="S390" s="5">
        <f t="shared" si="113"/>
        <v>25</v>
      </c>
      <c r="T390" s="5">
        <f t="shared" ca="1" si="114"/>
        <v>0</v>
      </c>
      <c r="U390" s="6">
        <f t="shared" si="126"/>
        <v>48.159999999999854</v>
      </c>
      <c r="V390" s="6">
        <f t="shared" si="120"/>
        <v>73.649999999999636</v>
      </c>
      <c r="W390" s="8">
        <f t="shared" ca="1" si="116"/>
        <v>0</v>
      </c>
      <c r="X390" s="8">
        <f t="shared" ca="1" si="117"/>
        <v>1</v>
      </c>
      <c r="Y390" s="8">
        <f t="shared" ca="1" si="118"/>
        <v>121.80999999999949</v>
      </c>
      <c r="Z390" s="8">
        <f t="shared" ca="1" si="119"/>
        <v>6196.1499999999769</v>
      </c>
    </row>
    <row r="391" spans="1:26" x14ac:dyDescent="0.2">
      <c r="A391" s="2">
        <v>38930</v>
      </c>
      <c r="B391" s="1">
        <v>6464.59</v>
      </c>
      <c r="C391" s="1">
        <v>6478.34</v>
      </c>
      <c r="D391" s="1">
        <v>6435.93</v>
      </c>
      <c r="E391" s="1">
        <v>6441.46</v>
      </c>
      <c r="F391" s="1">
        <v>2440000</v>
      </c>
      <c r="G391" s="5">
        <f t="shared" si="121"/>
        <v>0</v>
      </c>
      <c r="H391" s="5">
        <f t="shared" si="122"/>
        <v>0</v>
      </c>
      <c r="I391" s="5">
        <f t="shared" si="123"/>
        <v>0</v>
      </c>
      <c r="J391" s="5">
        <f t="shared" si="124"/>
        <v>0</v>
      </c>
      <c r="K391" s="5">
        <f t="shared" ca="1" si="110"/>
        <v>25.785332654745741</v>
      </c>
      <c r="L391" s="5">
        <f t="shared" ca="1" si="111"/>
        <v>26.879226950670724</v>
      </c>
      <c r="M391" s="5">
        <f t="shared" si="125"/>
        <v>42.409999999999854</v>
      </c>
      <c r="N391" s="5">
        <f t="shared" ca="1" si="107"/>
        <v>2.0770975853987355</v>
      </c>
      <c r="O391" s="5">
        <f t="shared" ca="1" si="112"/>
        <v>92.274257448530335</v>
      </c>
      <c r="P391" s="5">
        <f t="shared" ca="1" si="108"/>
        <v>27.944232083502317</v>
      </c>
      <c r="Q391" s="5">
        <f t="shared" ca="1" si="109"/>
        <v>29.129713631847636</v>
      </c>
      <c r="R391" s="5">
        <f t="shared" ca="1" si="115"/>
        <v>17.452705559151067</v>
      </c>
      <c r="S391" s="5">
        <f t="shared" si="113"/>
        <v>25</v>
      </c>
      <c r="T391" s="5">
        <f t="shared" ca="1" si="114"/>
        <v>0</v>
      </c>
      <c r="U391" s="6">
        <f t="shared" si="126"/>
        <v>10.010000000000218</v>
      </c>
      <c r="V391" s="6">
        <f t="shared" si="120"/>
        <v>23.130000000000109</v>
      </c>
      <c r="W391" s="8">
        <f t="shared" ca="1" si="116"/>
        <v>0</v>
      </c>
      <c r="X391" s="8">
        <f t="shared" ca="1" si="117"/>
        <v>1</v>
      </c>
      <c r="Y391" s="8">
        <f t="shared" ca="1" si="118"/>
        <v>33.140000000000327</v>
      </c>
      <c r="Z391" s="8">
        <f t="shared" ca="1" si="119"/>
        <v>6229.2899999999772</v>
      </c>
    </row>
    <row r="392" spans="1:26" x14ac:dyDescent="0.2">
      <c r="A392" s="2">
        <v>38931</v>
      </c>
      <c r="B392" s="1">
        <v>6426.23</v>
      </c>
      <c r="C392" s="1">
        <v>6488.68</v>
      </c>
      <c r="D392" s="1">
        <v>6421.78</v>
      </c>
      <c r="E392" s="1">
        <v>6471.42</v>
      </c>
      <c r="F392" s="1">
        <v>2553000</v>
      </c>
      <c r="G392" s="5">
        <f t="shared" si="121"/>
        <v>10.340000000000146</v>
      </c>
      <c r="H392" s="5">
        <f t="shared" si="122"/>
        <v>14.150000000000546</v>
      </c>
      <c r="I392" s="5">
        <f t="shared" si="123"/>
        <v>0</v>
      </c>
      <c r="J392" s="5">
        <f t="shared" si="124"/>
        <v>14.150000000000546</v>
      </c>
      <c r="K392" s="5">
        <f t="shared" ca="1" si="110"/>
        <v>23.943523179406757</v>
      </c>
      <c r="L392" s="5">
        <f t="shared" ca="1" si="111"/>
        <v>25.96999645419428</v>
      </c>
      <c r="M392" s="5">
        <f t="shared" si="125"/>
        <v>66.900000000000546</v>
      </c>
      <c r="N392" s="5">
        <f t="shared" ca="1" si="107"/>
        <v>4.0599687011919974</v>
      </c>
      <c r="O392" s="5">
        <f t="shared" ca="1" si="112"/>
        <v>90.46181048792107</v>
      </c>
      <c r="P392" s="5">
        <f t="shared" ca="1" si="108"/>
        <v>26.468100793321863</v>
      </c>
      <c r="Q392" s="5">
        <f t="shared" ca="1" si="109"/>
        <v>28.708243085254114</v>
      </c>
      <c r="R392" s="5">
        <f t="shared" ca="1" si="115"/>
        <v>16.496081497868275</v>
      </c>
      <c r="S392" s="5">
        <f t="shared" si="113"/>
        <v>25</v>
      </c>
      <c r="T392" s="5">
        <f t="shared" ca="1" si="114"/>
        <v>0</v>
      </c>
      <c r="U392" s="6">
        <f t="shared" si="126"/>
        <v>-15.230000000000473</v>
      </c>
      <c r="V392" s="6">
        <f t="shared" si="120"/>
        <v>-45.190000000000509</v>
      </c>
      <c r="W392" s="8">
        <f t="shared" ca="1" si="116"/>
        <v>0</v>
      </c>
      <c r="X392" s="8">
        <f t="shared" ca="1" si="117"/>
        <v>1</v>
      </c>
      <c r="Y392" s="8">
        <f t="shared" ca="1" si="118"/>
        <v>-60.420000000000982</v>
      </c>
      <c r="Z392" s="8">
        <f t="shared" ca="1" si="119"/>
        <v>6168.8699999999762</v>
      </c>
    </row>
    <row r="393" spans="1:26" x14ac:dyDescent="0.2">
      <c r="A393" s="2">
        <v>38932</v>
      </c>
      <c r="B393" s="1">
        <v>6496.01</v>
      </c>
      <c r="C393" s="1">
        <v>6514.9</v>
      </c>
      <c r="D393" s="1">
        <v>6460.03</v>
      </c>
      <c r="E393" s="1">
        <v>6462.32</v>
      </c>
      <c r="F393" s="1">
        <v>2971800</v>
      </c>
      <c r="G393" s="5">
        <f t="shared" si="121"/>
        <v>26.219999999999345</v>
      </c>
      <c r="H393" s="5">
        <f t="shared" si="122"/>
        <v>0</v>
      </c>
      <c r="I393" s="5">
        <f t="shared" si="123"/>
        <v>26.219999999999345</v>
      </c>
      <c r="J393" s="5">
        <f t="shared" si="124"/>
        <v>0</v>
      </c>
      <c r="K393" s="5">
        <f t="shared" ca="1" si="110"/>
        <v>24.106128666591943</v>
      </c>
      <c r="L393" s="5">
        <f t="shared" ca="1" si="111"/>
        <v>24.114996707466116</v>
      </c>
      <c r="M393" s="5">
        <f t="shared" si="125"/>
        <v>54.869999999999891</v>
      </c>
      <c r="N393" s="5">
        <f t="shared" ca="1" si="107"/>
        <v>1.839036481495852E-2</v>
      </c>
      <c r="O393" s="5">
        <f t="shared" ca="1" si="112"/>
        <v>87.919538310212403</v>
      </c>
      <c r="P393" s="5">
        <f t="shared" ca="1" si="108"/>
        <v>27.418397696239801</v>
      </c>
      <c r="Q393" s="5">
        <f t="shared" ca="1" si="109"/>
        <v>27.428484237917122</v>
      </c>
      <c r="R393" s="5">
        <f t="shared" ca="1" si="115"/>
        <v>15.319103559793037</v>
      </c>
      <c r="S393" s="5">
        <f t="shared" si="113"/>
        <v>25</v>
      </c>
      <c r="T393" s="5">
        <f t="shared" ca="1" si="114"/>
        <v>0</v>
      </c>
      <c r="U393" s="6">
        <f t="shared" si="126"/>
        <v>24.590000000000146</v>
      </c>
      <c r="V393" s="6">
        <f t="shared" si="120"/>
        <v>33.690000000000509</v>
      </c>
      <c r="W393" s="8">
        <f t="shared" ca="1" si="116"/>
        <v>0</v>
      </c>
      <c r="X393" s="8">
        <f t="shared" ca="1" si="117"/>
        <v>1</v>
      </c>
      <c r="Y393" s="8">
        <f t="shared" ca="1" si="118"/>
        <v>58.280000000000655</v>
      </c>
      <c r="Z393" s="8">
        <f t="shared" ca="1" si="119"/>
        <v>6227.1499999999769</v>
      </c>
    </row>
    <row r="394" spans="1:26" x14ac:dyDescent="0.2">
      <c r="A394" s="2">
        <v>38933</v>
      </c>
      <c r="B394" s="1">
        <v>6483.07</v>
      </c>
      <c r="C394" s="1">
        <v>6491.67</v>
      </c>
      <c r="D394" s="1">
        <v>6421.55</v>
      </c>
      <c r="E394" s="1">
        <v>6442.61</v>
      </c>
      <c r="F394" s="1">
        <v>2714200</v>
      </c>
      <c r="G394" s="5">
        <f t="shared" si="121"/>
        <v>0</v>
      </c>
      <c r="H394" s="5">
        <f t="shared" si="122"/>
        <v>38.479999999999563</v>
      </c>
      <c r="I394" s="5">
        <f t="shared" si="123"/>
        <v>0</v>
      </c>
      <c r="J394" s="5">
        <f t="shared" si="124"/>
        <v>38.479999999999563</v>
      </c>
      <c r="K394" s="5">
        <f t="shared" ca="1" si="110"/>
        <v>22.384262333263944</v>
      </c>
      <c r="L394" s="5">
        <f t="shared" ca="1" si="111"/>
        <v>25.141068371218505</v>
      </c>
      <c r="M394" s="5">
        <f t="shared" si="125"/>
        <v>70.119999999999891</v>
      </c>
      <c r="N394" s="5">
        <f t="shared" ca="1" si="107"/>
        <v>5.8007087948460008</v>
      </c>
      <c r="O394" s="5">
        <f t="shared" ca="1" si="112"/>
        <v>86.648142716625799</v>
      </c>
      <c r="P394" s="5">
        <f t="shared" ca="1" si="108"/>
        <v>25.833516601122618</v>
      </c>
      <c r="Q394" s="5">
        <f t="shared" ca="1" si="109"/>
        <v>29.015126675524815</v>
      </c>
      <c r="R394" s="5">
        <f t="shared" ca="1" si="115"/>
        <v>14.639218219439677</v>
      </c>
      <c r="S394" s="5">
        <f t="shared" si="113"/>
        <v>25</v>
      </c>
      <c r="T394" s="5">
        <f t="shared" ca="1" si="114"/>
        <v>0</v>
      </c>
      <c r="U394" s="6">
        <f t="shared" si="126"/>
        <v>20.75</v>
      </c>
      <c r="V394" s="6">
        <f t="shared" si="120"/>
        <v>40.460000000000036</v>
      </c>
      <c r="W394" s="8">
        <f t="shared" ca="1" si="116"/>
        <v>0</v>
      </c>
      <c r="X394" s="8">
        <f t="shared" ca="1" si="117"/>
        <v>1</v>
      </c>
      <c r="Y394" s="8">
        <f t="shared" ca="1" si="118"/>
        <v>61.210000000000036</v>
      </c>
      <c r="Z394" s="8">
        <f t="shared" ca="1" si="119"/>
        <v>6288.3599999999769</v>
      </c>
    </row>
    <row r="395" spans="1:26" x14ac:dyDescent="0.2">
      <c r="A395" s="2">
        <v>38936</v>
      </c>
      <c r="B395" s="1">
        <v>6425.99</v>
      </c>
      <c r="C395" s="1">
        <v>6450.06</v>
      </c>
      <c r="D395" s="1">
        <v>6405.09</v>
      </c>
      <c r="E395" s="1">
        <v>6416.61</v>
      </c>
      <c r="F395" s="1">
        <v>2215200</v>
      </c>
      <c r="G395" s="5">
        <f t="shared" si="121"/>
        <v>0</v>
      </c>
      <c r="H395" s="5">
        <f t="shared" si="122"/>
        <v>16.460000000000036</v>
      </c>
      <c r="I395" s="5">
        <f t="shared" si="123"/>
        <v>0</v>
      </c>
      <c r="J395" s="5">
        <f t="shared" si="124"/>
        <v>16.460000000000036</v>
      </c>
      <c r="K395" s="5">
        <f t="shared" ca="1" si="110"/>
        <v>20.785386452316519</v>
      </c>
      <c r="L395" s="5">
        <f t="shared" ca="1" si="111"/>
        <v>24.520992058988615</v>
      </c>
      <c r="M395" s="5">
        <f t="shared" si="125"/>
        <v>44.970000000000255</v>
      </c>
      <c r="N395" s="5">
        <f t="shared" ca="1" si="107"/>
        <v>8.2452090178427397</v>
      </c>
      <c r="O395" s="5">
        <f t="shared" ca="1" si="112"/>
        <v>83.671132522581118</v>
      </c>
      <c r="P395" s="5">
        <f t="shared" ca="1" si="108"/>
        <v>24.841765404223459</v>
      </c>
      <c r="Q395" s="5">
        <f t="shared" ca="1" si="109"/>
        <v>29.306394355748566</v>
      </c>
      <c r="R395" s="5">
        <f t="shared" ca="1" si="115"/>
        <v>14.182503276468466</v>
      </c>
      <c r="S395" s="5">
        <f t="shared" si="113"/>
        <v>25</v>
      </c>
      <c r="T395" s="5">
        <f t="shared" ca="1" si="114"/>
        <v>0</v>
      </c>
      <c r="U395" s="6">
        <f t="shared" si="126"/>
        <v>-16.619999999999891</v>
      </c>
      <c r="V395" s="6">
        <f t="shared" si="120"/>
        <v>9.3800000000001091</v>
      </c>
      <c r="W395" s="8">
        <f t="shared" ca="1" si="116"/>
        <v>0</v>
      </c>
      <c r="X395" s="8">
        <f t="shared" ca="1" si="117"/>
        <v>1</v>
      </c>
      <c r="Y395" s="8">
        <f t="shared" ca="1" si="118"/>
        <v>-7.2399999999997817</v>
      </c>
      <c r="Z395" s="8">
        <f t="shared" ca="1" si="119"/>
        <v>6281.1199999999772</v>
      </c>
    </row>
    <row r="396" spans="1:26" x14ac:dyDescent="0.2">
      <c r="A396" s="2">
        <v>38937</v>
      </c>
      <c r="B396" s="1">
        <v>6442.68</v>
      </c>
      <c r="C396" s="1">
        <v>6502.14</v>
      </c>
      <c r="D396" s="1">
        <v>6441.16</v>
      </c>
      <c r="E396" s="1">
        <v>6502.14</v>
      </c>
      <c r="F396" s="1">
        <v>2314800</v>
      </c>
      <c r="G396" s="5">
        <f t="shared" si="121"/>
        <v>52.079999999999927</v>
      </c>
      <c r="H396" s="5">
        <f t="shared" si="122"/>
        <v>0</v>
      </c>
      <c r="I396" s="5">
        <f t="shared" si="123"/>
        <v>52.079999999999927</v>
      </c>
      <c r="J396" s="5">
        <f t="shared" si="124"/>
        <v>0</v>
      </c>
      <c r="K396" s="5">
        <f t="shared" ca="1" si="110"/>
        <v>23.020715991436763</v>
      </c>
      <c r="L396" s="5">
        <f t="shared" ca="1" si="111"/>
        <v>22.769492626203714</v>
      </c>
      <c r="M396" s="5">
        <f t="shared" si="125"/>
        <v>85.530000000000655</v>
      </c>
      <c r="N396" s="5">
        <f t="shared" ca="1" si="107"/>
        <v>0.54863992285081187</v>
      </c>
      <c r="O396" s="5">
        <f t="shared" ca="1" si="112"/>
        <v>83.803908770968221</v>
      </c>
      <c r="P396" s="5">
        <f t="shared" ca="1" si="108"/>
        <v>27.469740169699243</v>
      </c>
      <c r="Q396" s="5">
        <f t="shared" ca="1" si="109"/>
        <v>27.169964933773638</v>
      </c>
      <c r="R396" s="5">
        <f t="shared" ca="1" si="115"/>
        <v>13.208655894067206</v>
      </c>
      <c r="S396" s="5">
        <f t="shared" si="113"/>
        <v>25</v>
      </c>
      <c r="T396" s="5">
        <f t="shared" ca="1" si="114"/>
        <v>0</v>
      </c>
      <c r="U396" s="6">
        <f t="shared" si="126"/>
        <v>26.070000000000618</v>
      </c>
      <c r="V396" s="6">
        <f t="shared" si="120"/>
        <v>-59.460000000000036</v>
      </c>
      <c r="W396" s="8">
        <f t="shared" ca="1" si="116"/>
        <v>0</v>
      </c>
      <c r="X396" s="8">
        <f t="shared" ca="1" si="117"/>
        <v>1</v>
      </c>
      <c r="Y396" s="8">
        <f t="shared" ca="1" si="118"/>
        <v>-33.389999999999418</v>
      </c>
      <c r="Z396" s="8">
        <f t="shared" ca="1" si="119"/>
        <v>6247.7299999999777</v>
      </c>
    </row>
    <row r="397" spans="1:26" x14ac:dyDescent="0.2">
      <c r="A397" s="2">
        <v>38938</v>
      </c>
      <c r="B397" s="1">
        <v>6493.89</v>
      </c>
      <c r="C397" s="1">
        <v>6574.49</v>
      </c>
      <c r="D397" s="1">
        <v>6488.59</v>
      </c>
      <c r="E397" s="1">
        <v>6573.22</v>
      </c>
      <c r="F397" s="1">
        <v>2914200</v>
      </c>
      <c r="G397" s="5">
        <f t="shared" si="121"/>
        <v>72.349999999999454</v>
      </c>
      <c r="H397" s="5">
        <f t="shared" si="122"/>
        <v>0</v>
      </c>
      <c r="I397" s="5">
        <f t="shared" si="123"/>
        <v>72.349999999999454</v>
      </c>
      <c r="J397" s="5">
        <f t="shared" si="124"/>
        <v>0</v>
      </c>
      <c r="K397" s="5">
        <f t="shared" ca="1" si="110"/>
        <v>26.544236277762671</v>
      </c>
      <c r="L397" s="5">
        <f t="shared" ca="1" si="111"/>
        <v>21.143100295760593</v>
      </c>
      <c r="M397" s="5">
        <f t="shared" si="125"/>
        <v>85.899999999999636</v>
      </c>
      <c r="N397" s="5">
        <f t="shared" ca="1" si="107"/>
        <v>11.326143102319683</v>
      </c>
      <c r="O397" s="5">
        <f t="shared" ca="1" si="112"/>
        <v>83.953629573041894</v>
      </c>
      <c r="P397" s="5">
        <f t="shared" ca="1" si="108"/>
        <v>31.617735186384621</v>
      </c>
      <c r="Q397" s="5">
        <f t="shared" ca="1" si="109"/>
        <v>25.18425993406936</v>
      </c>
      <c r="R397" s="5">
        <f t="shared" ca="1" si="115"/>
        <v>13.074190694656668</v>
      </c>
      <c r="S397" s="5">
        <f t="shared" si="113"/>
        <v>25</v>
      </c>
      <c r="T397" s="5">
        <f t="shared" ca="1" si="114"/>
        <v>0</v>
      </c>
      <c r="U397" s="6">
        <f t="shared" si="126"/>
        <v>-8.25</v>
      </c>
      <c r="V397" s="6">
        <f t="shared" si="120"/>
        <v>-79.329999999999927</v>
      </c>
      <c r="W397" s="8">
        <f t="shared" ca="1" si="116"/>
        <v>0</v>
      </c>
      <c r="X397" s="8">
        <f t="shared" ca="1" si="117"/>
        <v>1</v>
      </c>
      <c r="Y397" s="8">
        <f t="shared" ca="1" si="118"/>
        <v>-87.579999999999927</v>
      </c>
      <c r="Z397" s="8">
        <f t="shared" ca="1" si="119"/>
        <v>6160.1499999999778</v>
      </c>
    </row>
    <row r="398" spans="1:26" x14ac:dyDescent="0.2">
      <c r="A398" s="2">
        <v>38939</v>
      </c>
      <c r="B398" s="1">
        <v>6555.28</v>
      </c>
      <c r="C398" s="1">
        <v>6606.28</v>
      </c>
      <c r="D398" s="1">
        <v>6555.28</v>
      </c>
      <c r="E398" s="1">
        <v>6578.61</v>
      </c>
      <c r="F398" s="1">
        <v>3393200</v>
      </c>
      <c r="G398" s="5">
        <f t="shared" si="121"/>
        <v>31.789999999999964</v>
      </c>
      <c r="H398" s="5">
        <f t="shared" si="122"/>
        <v>0</v>
      </c>
      <c r="I398" s="5">
        <f t="shared" si="123"/>
        <v>31.789999999999964</v>
      </c>
      <c r="J398" s="5">
        <f t="shared" si="124"/>
        <v>0</v>
      </c>
      <c r="K398" s="5">
        <f t="shared" ca="1" si="110"/>
        <v>26.918933686493908</v>
      </c>
      <c r="L398" s="5">
        <f t="shared" ca="1" si="111"/>
        <v>19.632878846063409</v>
      </c>
      <c r="M398" s="5">
        <f t="shared" si="125"/>
        <v>51</v>
      </c>
      <c r="N398" s="5">
        <f t="shared" ca="1" si="107"/>
        <v>15.651495492973103</v>
      </c>
      <c r="O398" s="5">
        <f t="shared" ca="1" si="112"/>
        <v>81.599798889253179</v>
      </c>
      <c r="P398" s="5">
        <f t="shared" ca="1" si="108"/>
        <v>32.988970626052819</v>
      </c>
      <c r="Q398" s="5">
        <f t="shared" ca="1" si="109"/>
        <v>24.05995984464257</v>
      </c>
      <c r="R398" s="5">
        <f t="shared" ca="1" si="115"/>
        <v>13.258283894536415</v>
      </c>
      <c r="S398" s="5">
        <f t="shared" si="113"/>
        <v>25</v>
      </c>
      <c r="T398" s="5">
        <f t="shared" ca="1" si="114"/>
        <v>0</v>
      </c>
      <c r="U398" s="6">
        <f t="shared" si="126"/>
        <v>-17.940000000000509</v>
      </c>
      <c r="V398" s="6">
        <f t="shared" si="120"/>
        <v>-23.329999999999927</v>
      </c>
      <c r="W398" s="8">
        <f t="shared" ca="1" si="116"/>
        <v>0</v>
      </c>
      <c r="X398" s="8">
        <f t="shared" ca="1" si="117"/>
        <v>1</v>
      </c>
      <c r="Y398" s="8">
        <f t="shared" ca="1" si="118"/>
        <v>-41.270000000000437</v>
      </c>
      <c r="Z398" s="8">
        <f t="shared" ca="1" si="119"/>
        <v>6118.8799999999774</v>
      </c>
    </row>
    <row r="399" spans="1:26" x14ac:dyDescent="0.2">
      <c r="A399" s="2">
        <v>38940</v>
      </c>
      <c r="B399" s="1">
        <v>6612.48</v>
      </c>
      <c r="C399" s="1">
        <v>6617.23</v>
      </c>
      <c r="D399" s="1">
        <v>6559.27</v>
      </c>
      <c r="E399" s="1">
        <v>6571.1</v>
      </c>
      <c r="F399" s="1">
        <v>3074800</v>
      </c>
      <c r="G399" s="5">
        <f t="shared" si="121"/>
        <v>10.949999999999818</v>
      </c>
      <c r="H399" s="5">
        <f t="shared" si="122"/>
        <v>0</v>
      </c>
      <c r="I399" s="5">
        <f t="shared" si="123"/>
        <v>10.949999999999818</v>
      </c>
      <c r="J399" s="5">
        <f t="shared" si="124"/>
        <v>0</v>
      </c>
      <c r="K399" s="5">
        <f t="shared" ca="1" si="110"/>
        <v>25.778295566030042</v>
      </c>
      <c r="L399" s="5">
        <f t="shared" ca="1" si="111"/>
        <v>18.230530357058878</v>
      </c>
      <c r="M399" s="5">
        <f t="shared" si="125"/>
        <v>57.959999999999127</v>
      </c>
      <c r="N399" s="5">
        <f t="shared" ca="1" si="107"/>
        <v>17.150571619797017</v>
      </c>
      <c r="O399" s="5">
        <f t="shared" ca="1" si="112"/>
        <v>79.911241825735033</v>
      </c>
      <c r="P399" s="5">
        <f t="shared" ca="1" si="108"/>
        <v>32.258659704282387</v>
      </c>
      <c r="Q399" s="5">
        <f t="shared" ca="1" si="109"/>
        <v>22.81347397505694</v>
      </c>
      <c r="R399" s="5">
        <f t="shared" ca="1" si="115"/>
        <v>13.536304446340743</v>
      </c>
      <c r="S399" s="5">
        <f t="shared" si="113"/>
        <v>25</v>
      </c>
      <c r="T399" s="5">
        <f t="shared" ca="1" si="114"/>
        <v>0</v>
      </c>
      <c r="U399" s="6">
        <f t="shared" si="126"/>
        <v>33.869999999999891</v>
      </c>
      <c r="V399" s="6">
        <f t="shared" si="120"/>
        <v>41.3799999999992</v>
      </c>
      <c r="W399" s="8">
        <f t="shared" ca="1" si="116"/>
        <v>0</v>
      </c>
      <c r="X399" s="8">
        <f t="shared" ca="1" si="117"/>
        <v>1</v>
      </c>
      <c r="Y399" s="8">
        <f t="shared" ca="1" si="118"/>
        <v>75.249999999999091</v>
      </c>
      <c r="Z399" s="8">
        <f t="shared" ca="1" si="119"/>
        <v>6194.1299999999765</v>
      </c>
    </row>
    <row r="400" spans="1:26" x14ac:dyDescent="0.2">
      <c r="A400" s="2">
        <v>38943</v>
      </c>
      <c r="B400" s="1">
        <v>6588.47</v>
      </c>
      <c r="C400" s="1">
        <v>6634.73</v>
      </c>
      <c r="D400" s="1">
        <v>6587.36</v>
      </c>
      <c r="E400" s="1">
        <v>6611.9</v>
      </c>
      <c r="F400" s="1">
        <v>2632200</v>
      </c>
      <c r="G400" s="5">
        <f t="shared" si="121"/>
        <v>17.5</v>
      </c>
      <c r="H400" s="5">
        <f t="shared" si="122"/>
        <v>0</v>
      </c>
      <c r="I400" s="5">
        <f t="shared" si="123"/>
        <v>17.5</v>
      </c>
      <c r="J400" s="5">
        <f t="shared" si="124"/>
        <v>0</v>
      </c>
      <c r="K400" s="5">
        <f t="shared" ca="1" si="110"/>
        <v>25.186988739885038</v>
      </c>
      <c r="L400" s="5">
        <f t="shared" ca="1" si="111"/>
        <v>16.928349617268957</v>
      </c>
      <c r="M400" s="5">
        <f t="shared" si="125"/>
        <v>63.6299999999992</v>
      </c>
      <c r="N400" s="5">
        <f t="shared" ca="1" si="107"/>
        <v>19.609575619646446</v>
      </c>
      <c r="O400" s="5">
        <f t="shared" ca="1" si="112"/>
        <v>78.748295981039618</v>
      </c>
      <c r="P400" s="5">
        <f t="shared" ca="1" si="108"/>
        <v>31.984169849147413</v>
      </c>
      <c r="Q400" s="5">
        <f t="shared" ca="1" si="109"/>
        <v>21.496782128904517</v>
      </c>
      <c r="R400" s="5">
        <f t="shared" ca="1" si="115"/>
        <v>13.970109530148294</v>
      </c>
      <c r="S400" s="5">
        <f t="shared" si="113"/>
        <v>25</v>
      </c>
      <c r="T400" s="5">
        <f t="shared" ca="1" si="114"/>
        <v>0</v>
      </c>
      <c r="U400" s="6">
        <f t="shared" si="126"/>
        <v>17.369999999999891</v>
      </c>
      <c r="V400" s="6">
        <f t="shared" si="120"/>
        <v>-23.429999999999382</v>
      </c>
      <c r="W400" s="8">
        <f t="shared" ca="1" si="116"/>
        <v>0</v>
      </c>
      <c r="X400" s="8">
        <f t="shared" ca="1" si="117"/>
        <v>1</v>
      </c>
      <c r="Y400" s="8">
        <f t="shared" ca="1" si="118"/>
        <v>-6.0599999999994907</v>
      </c>
      <c r="Z400" s="8">
        <f t="shared" ca="1" si="119"/>
        <v>6188.069999999977</v>
      </c>
    </row>
    <row r="401" spans="1:26" x14ac:dyDescent="0.2">
      <c r="A401" s="2">
        <v>38944</v>
      </c>
      <c r="B401" s="1">
        <v>6628.5</v>
      </c>
      <c r="C401" s="1">
        <v>6628.5</v>
      </c>
      <c r="D401" s="1">
        <v>6595.35</v>
      </c>
      <c r="E401" s="1">
        <v>6615.13</v>
      </c>
      <c r="F401" s="1">
        <v>2668600</v>
      </c>
      <c r="G401" s="5">
        <f t="shared" si="121"/>
        <v>0</v>
      </c>
      <c r="H401" s="5">
        <f t="shared" si="122"/>
        <v>0</v>
      </c>
      <c r="I401" s="5">
        <f t="shared" si="123"/>
        <v>0</v>
      </c>
      <c r="J401" s="5">
        <f t="shared" si="124"/>
        <v>0</v>
      </c>
      <c r="K401" s="5">
        <f t="shared" ca="1" si="110"/>
        <v>23.387918115607533</v>
      </c>
      <c r="L401" s="5">
        <f t="shared" ca="1" si="111"/>
        <v>15.719181787464032</v>
      </c>
      <c r="M401" s="5">
        <f t="shared" si="125"/>
        <v>33.149999999999636</v>
      </c>
      <c r="N401" s="5">
        <f t="shared" ref="N401:N464" ca="1" si="127">ABS(P401-Q401)/(P401+Q401)*100</f>
        <v>19.609575619646449</v>
      </c>
      <c r="O401" s="5">
        <f t="shared" ca="1" si="112"/>
        <v>75.491274839536757</v>
      </c>
      <c r="P401" s="5">
        <f t="shared" ref="P401:P464" ca="1" si="128">K401/O401*100</f>
        <v>30.980955302875174</v>
      </c>
      <c r="Q401" s="5">
        <f t="shared" ref="Q401:Q464" ca="1" si="129">L401/O401*100</f>
        <v>20.822514682493459</v>
      </c>
      <c r="R401" s="5">
        <f t="shared" ca="1" si="115"/>
        <v>14.372928536541018</v>
      </c>
      <c r="S401" s="5">
        <f t="shared" si="113"/>
        <v>25</v>
      </c>
      <c r="T401" s="5">
        <f t="shared" ca="1" si="114"/>
        <v>0</v>
      </c>
      <c r="U401" s="6">
        <f t="shared" si="126"/>
        <v>16.600000000000364</v>
      </c>
      <c r="V401" s="6">
        <f t="shared" si="120"/>
        <v>13.369999999999891</v>
      </c>
      <c r="W401" s="8">
        <f t="shared" ca="1" si="116"/>
        <v>0</v>
      </c>
      <c r="X401" s="8">
        <f t="shared" ca="1" si="117"/>
        <v>1</v>
      </c>
      <c r="Y401" s="8">
        <f t="shared" ca="1" si="118"/>
        <v>29.970000000000255</v>
      </c>
      <c r="Z401" s="8">
        <f t="shared" ca="1" si="119"/>
        <v>6218.0399999999772</v>
      </c>
    </row>
    <row r="402" spans="1:26" x14ac:dyDescent="0.2">
      <c r="A402" s="2">
        <v>38945</v>
      </c>
      <c r="B402" s="1">
        <v>6686.23</v>
      </c>
      <c r="C402" s="1">
        <v>6699.83</v>
      </c>
      <c r="D402" s="1">
        <v>6663.07</v>
      </c>
      <c r="E402" s="1">
        <v>6696.63</v>
      </c>
      <c r="F402" s="1">
        <v>3827600</v>
      </c>
      <c r="G402" s="5">
        <f t="shared" si="121"/>
        <v>71.329999999999927</v>
      </c>
      <c r="H402" s="5">
        <f t="shared" si="122"/>
        <v>0</v>
      </c>
      <c r="I402" s="5">
        <f t="shared" si="123"/>
        <v>71.329999999999927</v>
      </c>
      <c r="J402" s="5">
        <f t="shared" si="124"/>
        <v>0</v>
      </c>
      <c r="K402" s="5">
        <f t="shared" ca="1" si="110"/>
        <v>26.812352535921278</v>
      </c>
      <c r="L402" s="5">
        <f t="shared" ca="1" si="111"/>
        <v>14.59638308835946</v>
      </c>
      <c r="M402" s="5">
        <f t="shared" si="125"/>
        <v>84.699999999999818</v>
      </c>
      <c r="N402" s="5">
        <f t="shared" ca="1" si="127"/>
        <v>29.500947718864349</v>
      </c>
      <c r="O402" s="5">
        <f t="shared" ca="1" si="112"/>
        <v>76.149040922426977</v>
      </c>
      <c r="P402" s="5">
        <f t="shared" ca="1" si="128"/>
        <v>35.210361432174857</v>
      </c>
      <c r="Q402" s="5">
        <f t="shared" ca="1" si="129"/>
        <v>19.168177184567295</v>
      </c>
      <c r="R402" s="5">
        <f t="shared" ca="1" si="115"/>
        <v>15.453501335278398</v>
      </c>
      <c r="S402" s="5">
        <f t="shared" si="113"/>
        <v>25</v>
      </c>
      <c r="T402" s="5">
        <f t="shared" ca="1" si="114"/>
        <v>0</v>
      </c>
      <c r="U402" s="6">
        <f t="shared" si="126"/>
        <v>71.099999999999454</v>
      </c>
      <c r="V402" s="6">
        <f t="shared" si="120"/>
        <v>-10.400000000000546</v>
      </c>
      <c r="W402" s="8">
        <f t="shared" ca="1" si="116"/>
        <v>0</v>
      </c>
      <c r="X402" s="8">
        <f t="shared" ca="1" si="117"/>
        <v>1</v>
      </c>
      <c r="Y402" s="8">
        <f t="shared" ca="1" si="118"/>
        <v>60.699999999998909</v>
      </c>
      <c r="Z402" s="8">
        <f t="shared" ca="1" si="119"/>
        <v>6278.7399999999761</v>
      </c>
    </row>
    <row r="403" spans="1:26" x14ac:dyDescent="0.2">
      <c r="A403" s="2">
        <v>38946</v>
      </c>
      <c r="B403" s="1">
        <v>6752.99</v>
      </c>
      <c r="C403" s="1">
        <v>6761.79</v>
      </c>
      <c r="D403" s="1">
        <v>6722.58</v>
      </c>
      <c r="E403" s="1">
        <v>6733.46</v>
      </c>
      <c r="F403" s="1">
        <v>3923000</v>
      </c>
      <c r="G403" s="5">
        <f t="shared" si="121"/>
        <v>61.960000000000036</v>
      </c>
      <c r="H403" s="5">
        <f t="shared" si="122"/>
        <v>0</v>
      </c>
      <c r="I403" s="5">
        <f t="shared" si="123"/>
        <v>61.960000000000036</v>
      </c>
      <c r="J403" s="5">
        <f t="shared" si="124"/>
        <v>0</v>
      </c>
      <c r="K403" s="5">
        <f t="shared" ref="K403:K466" ca="1" si="130">K402*13/14 + I403/14</f>
        <v>29.322898783355473</v>
      </c>
      <c r="L403" s="5">
        <f t="shared" ref="L403:L466" ca="1" si="131">L402*13/14 + J403/14</f>
        <v>13.553784296333784</v>
      </c>
      <c r="M403" s="5">
        <f t="shared" si="125"/>
        <v>65.159999999999854</v>
      </c>
      <c r="N403" s="5">
        <f t="shared" ca="1" si="127"/>
        <v>36.777832039184808</v>
      </c>
      <c r="O403" s="5">
        <f t="shared" ref="O403:O466" ca="1" si="132">O402*13/14 + M403/14</f>
        <v>75.364109427967904</v>
      </c>
      <c r="P403" s="5">
        <f t="shared" ca="1" si="128"/>
        <v>38.908306627549209</v>
      </c>
      <c r="Q403" s="5">
        <f t="shared" ca="1" si="129"/>
        <v>17.984401858139552</v>
      </c>
      <c r="R403" s="5">
        <f t="shared" ca="1" si="115"/>
        <v>16.976667814128856</v>
      </c>
      <c r="S403" s="5">
        <f t="shared" si="113"/>
        <v>25</v>
      </c>
      <c r="T403" s="5">
        <f t="shared" ca="1" si="114"/>
        <v>0</v>
      </c>
      <c r="U403" s="6">
        <f t="shared" si="126"/>
        <v>56.359999999999673</v>
      </c>
      <c r="V403" s="6">
        <f t="shared" si="120"/>
        <v>19.529999999999745</v>
      </c>
      <c r="W403" s="8">
        <f t="shared" ca="1" si="116"/>
        <v>0</v>
      </c>
      <c r="X403" s="8">
        <f t="shared" ca="1" si="117"/>
        <v>1</v>
      </c>
      <c r="Y403" s="8">
        <f t="shared" ca="1" si="118"/>
        <v>75.889999999999418</v>
      </c>
      <c r="Z403" s="8">
        <f t="shared" ca="1" si="119"/>
        <v>6354.6299999999756</v>
      </c>
    </row>
    <row r="404" spans="1:26" x14ac:dyDescent="0.2">
      <c r="A404" s="2">
        <v>38947</v>
      </c>
      <c r="B404" s="1">
        <v>6761.4</v>
      </c>
      <c r="C404" s="1">
        <v>6761.4</v>
      </c>
      <c r="D404" s="1">
        <v>6719.75</v>
      </c>
      <c r="E404" s="1">
        <v>6721.08</v>
      </c>
      <c r="F404" s="1">
        <v>2895800</v>
      </c>
      <c r="G404" s="5">
        <f t="shared" si="121"/>
        <v>0</v>
      </c>
      <c r="H404" s="5">
        <f t="shared" si="122"/>
        <v>2.8299999999999272</v>
      </c>
      <c r="I404" s="5">
        <f t="shared" si="123"/>
        <v>0</v>
      </c>
      <c r="J404" s="5">
        <f t="shared" si="124"/>
        <v>2.8299999999999272</v>
      </c>
      <c r="K404" s="5">
        <f t="shared" ca="1" si="130"/>
        <v>27.228406013115798</v>
      </c>
      <c r="L404" s="5">
        <f t="shared" ca="1" si="131"/>
        <v>12.787799703738507</v>
      </c>
      <c r="M404" s="5">
        <f t="shared" si="125"/>
        <v>41.649999999999636</v>
      </c>
      <c r="N404" s="5">
        <f t="shared" ca="1" si="127"/>
        <v>36.086895423208738</v>
      </c>
      <c r="O404" s="5">
        <f t="shared" ca="1" si="132"/>
        <v>72.955958754541598</v>
      </c>
      <c r="P404" s="5">
        <f t="shared" ca="1" si="128"/>
        <v>37.32170267918081</v>
      </c>
      <c r="Q404" s="5">
        <f t="shared" ca="1" si="129"/>
        <v>17.528108631623528</v>
      </c>
      <c r="R404" s="5">
        <f t="shared" ca="1" si="115"/>
        <v>18.341684071920277</v>
      </c>
      <c r="S404" s="5">
        <f t="shared" si="113"/>
        <v>25</v>
      </c>
      <c r="T404" s="5">
        <f t="shared" ca="1" si="114"/>
        <v>0</v>
      </c>
      <c r="U404" s="6">
        <f t="shared" si="126"/>
        <v>27.9399999999996</v>
      </c>
      <c r="V404" s="6">
        <f t="shared" si="120"/>
        <v>40.319999999999709</v>
      </c>
      <c r="W404" s="8">
        <f t="shared" ca="1" si="116"/>
        <v>0</v>
      </c>
      <c r="X404" s="8">
        <f t="shared" ca="1" si="117"/>
        <v>1</v>
      </c>
      <c r="Y404" s="8">
        <f t="shared" ca="1" si="118"/>
        <v>68.259999999999309</v>
      </c>
      <c r="Z404" s="8">
        <f t="shared" ca="1" si="119"/>
        <v>6422.8899999999749</v>
      </c>
    </row>
    <row r="405" spans="1:26" x14ac:dyDescent="0.2">
      <c r="A405" s="2">
        <v>38950</v>
      </c>
      <c r="B405" s="1">
        <v>6715.72</v>
      </c>
      <c r="C405" s="1">
        <v>6715.72</v>
      </c>
      <c r="D405" s="1">
        <v>6498.18</v>
      </c>
      <c r="E405" s="1">
        <v>6505.92</v>
      </c>
      <c r="F405" s="1">
        <v>3356200</v>
      </c>
      <c r="G405" s="5">
        <f t="shared" si="121"/>
        <v>0</v>
      </c>
      <c r="H405" s="5">
        <f t="shared" si="122"/>
        <v>221.56999999999971</v>
      </c>
      <c r="I405" s="5">
        <f t="shared" si="123"/>
        <v>0</v>
      </c>
      <c r="J405" s="5">
        <f t="shared" si="124"/>
        <v>221.56999999999971</v>
      </c>
      <c r="K405" s="5">
        <f t="shared" ca="1" si="130"/>
        <v>25.283519869321815</v>
      </c>
      <c r="L405" s="5">
        <f t="shared" ca="1" si="131"/>
        <v>27.700814010614309</v>
      </c>
      <c r="M405" s="5">
        <f t="shared" si="125"/>
        <v>222.89999999999964</v>
      </c>
      <c r="N405" s="5">
        <f t="shared" ca="1" si="127"/>
        <v>4.5622808937640809</v>
      </c>
      <c r="O405" s="5">
        <f t="shared" ca="1" si="132"/>
        <v>83.666247414931462</v>
      </c>
      <c r="P405" s="5">
        <f t="shared" ca="1" si="128"/>
        <v>30.219497886563033</v>
      </c>
      <c r="Q405" s="5">
        <f t="shared" ca="1" si="129"/>
        <v>33.108708549142712</v>
      </c>
      <c r="R405" s="5">
        <f t="shared" ca="1" si="115"/>
        <v>17.357440987766264</v>
      </c>
      <c r="S405" s="5">
        <f t="shared" si="113"/>
        <v>25</v>
      </c>
      <c r="T405" s="5">
        <f t="shared" ca="1" si="114"/>
        <v>0</v>
      </c>
      <c r="U405" s="6">
        <f t="shared" si="126"/>
        <v>-5.3599999999996726</v>
      </c>
      <c r="V405" s="6">
        <f t="shared" si="120"/>
        <v>209.80000000000018</v>
      </c>
      <c r="W405" s="8">
        <f t="shared" ca="1" si="116"/>
        <v>0</v>
      </c>
      <c r="X405" s="8">
        <f t="shared" ca="1" si="117"/>
        <v>1</v>
      </c>
      <c r="Y405" s="8">
        <f t="shared" ca="1" si="118"/>
        <v>204.44000000000051</v>
      </c>
      <c r="Z405" s="8">
        <f t="shared" ca="1" si="119"/>
        <v>6627.3299999999754</v>
      </c>
    </row>
    <row r="406" spans="1:26" x14ac:dyDescent="0.2">
      <c r="A406" s="2">
        <v>38951</v>
      </c>
      <c r="B406" s="1">
        <v>6524.72</v>
      </c>
      <c r="C406" s="1">
        <v>6590.2</v>
      </c>
      <c r="D406" s="1">
        <v>6517.28</v>
      </c>
      <c r="E406" s="1">
        <v>6590.2</v>
      </c>
      <c r="F406" s="1">
        <v>2441800</v>
      </c>
      <c r="G406" s="5">
        <f t="shared" si="121"/>
        <v>0</v>
      </c>
      <c r="H406" s="5">
        <f t="shared" si="122"/>
        <v>0</v>
      </c>
      <c r="I406" s="5">
        <f t="shared" si="123"/>
        <v>0</v>
      </c>
      <c r="J406" s="5">
        <f t="shared" si="124"/>
        <v>0</v>
      </c>
      <c r="K406" s="5">
        <f t="shared" ca="1" si="130"/>
        <v>23.477554164370254</v>
      </c>
      <c r="L406" s="5">
        <f t="shared" ca="1" si="131"/>
        <v>25.722184438427572</v>
      </c>
      <c r="M406" s="5">
        <f t="shared" si="125"/>
        <v>84.279999999999745</v>
      </c>
      <c r="N406" s="5">
        <f t="shared" ca="1" si="127"/>
        <v>4.5622808937640809</v>
      </c>
      <c r="O406" s="5">
        <f t="shared" ca="1" si="132"/>
        <v>83.710086885293478</v>
      </c>
      <c r="P406" s="5">
        <f t="shared" ca="1" si="128"/>
        <v>28.046266630377716</v>
      </c>
      <c r="Q406" s="5">
        <f t="shared" ca="1" si="129"/>
        <v>30.727700084309134</v>
      </c>
      <c r="R406" s="5">
        <f t="shared" ca="1" si="115"/>
        <v>16.443500981051823</v>
      </c>
      <c r="S406" s="5">
        <f t="shared" si="113"/>
        <v>25</v>
      </c>
      <c r="T406" s="5">
        <f t="shared" ca="1" si="114"/>
        <v>0</v>
      </c>
      <c r="U406" s="6">
        <f t="shared" si="126"/>
        <v>18.800000000000182</v>
      </c>
      <c r="V406" s="6">
        <f t="shared" si="120"/>
        <v>-65.479999999999563</v>
      </c>
      <c r="W406" s="8">
        <f t="shared" ca="1" si="116"/>
        <v>0</v>
      </c>
      <c r="X406" s="8">
        <f t="shared" ca="1" si="117"/>
        <v>1</v>
      </c>
      <c r="Y406" s="8">
        <f t="shared" ca="1" si="118"/>
        <v>-46.679999999999382</v>
      </c>
      <c r="Z406" s="8">
        <f t="shared" ca="1" si="119"/>
        <v>6580.649999999976</v>
      </c>
    </row>
    <row r="407" spans="1:26" x14ac:dyDescent="0.2">
      <c r="A407" s="2">
        <v>38952</v>
      </c>
      <c r="B407" s="1">
        <v>6584.66</v>
      </c>
      <c r="C407" s="1">
        <v>6587.46</v>
      </c>
      <c r="D407" s="1">
        <v>6454.71</v>
      </c>
      <c r="E407" s="1">
        <v>6556.33</v>
      </c>
      <c r="F407" s="1">
        <v>2765800</v>
      </c>
      <c r="G407" s="5">
        <f t="shared" si="121"/>
        <v>0</v>
      </c>
      <c r="H407" s="5">
        <f t="shared" si="122"/>
        <v>62.569999999999709</v>
      </c>
      <c r="I407" s="5">
        <f t="shared" si="123"/>
        <v>0</v>
      </c>
      <c r="J407" s="5">
        <f t="shared" si="124"/>
        <v>62.569999999999709</v>
      </c>
      <c r="K407" s="5">
        <f t="shared" ca="1" si="130"/>
        <v>21.800586009772381</v>
      </c>
      <c r="L407" s="5">
        <f t="shared" ca="1" si="131"/>
        <v>28.354171264254152</v>
      </c>
      <c r="M407" s="5">
        <f t="shared" si="125"/>
        <v>135.48999999999978</v>
      </c>
      <c r="N407" s="5">
        <f t="shared" ca="1" si="127"/>
        <v>13.066727087672808</v>
      </c>
      <c r="O407" s="5">
        <f t="shared" ca="1" si="132"/>
        <v>87.408652107772497</v>
      </c>
      <c r="P407" s="5">
        <f t="shared" ca="1" si="128"/>
        <v>24.94099323587881</v>
      </c>
      <c r="Q407" s="5">
        <f t="shared" ca="1" si="129"/>
        <v>32.438632309870457</v>
      </c>
      <c r="R407" s="5">
        <f t="shared" ca="1" si="115"/>
        <v>16.202302845810465</v>
      </c>
      <c r="S407" s="5">
        <f t="shared" si="113"/>
        <v>25</v>
      </c>
      <c r="T407" s="5">
        <f t="shared" ca="1" si="114"/>
        <v>0</v>
      </c>
      <c r="U407" s="6">
        <f t="shared" si="126"/>
        <v>-5.5399999999999636</v>
      </c>
      <c r="V407" s="6">
        <f t="shared" si="120"/>
        <v>28.329999999999927</v>
      </c>
      <c r="W407" s="8">
        <f t="shared" ca="1" si="116"/>
        <v>0</v>
      </c>
      <c r="X407" s="8">
        <f t="shared" ca="1" si="117"/>
        <v>1</v>
      </c>
      <c r="Y407" s="8">
        <f t="shared" ca="1" si="118"/>
        <v>22.789999999999964</v>
      </c>
      <c r="Z407" s="8">
        <f t="shared" ca="1" si="119"/>
        <v>6603.439999999976</v>
      </c>
    </row>
    <row r="408" spans="1:26" x14ac:dyDescent="0.2">
      <c r="A408" s="2">
        <v>38953</v>
      </c>
      <c r="B408" s="1">
        <v>6540.03</v>
      </c>
      <c r="C408" s="1">
        <v>6570.62</v>
      </c>
      <c r="D408" s="1">
        <v>6525.36</v>
      </c>
      <c r="E408" s="1">
        <v>6550.64</v>
      </c>
      <c r="F408" s="1">
        <v>2255800</v>
      </c>
      <c r="G408" s="5">
        <f t="shared" si="121"/>
        <v>0</v>
      </c>
      <c r="H408" s="5">
        <f t="shared" si="122"/>
        <v>0</v>
      </c>
      <c r="I408" s="5">
        <f t="shared" si="123"/>
        <v>0</v>
      </c>
      <c r="J408" s="5">
        <f t="shared" si="124"/>
        <v>0</v>
      </c>
      <c r="K408" s="5">
        <f t="shared" ca="1" si="130"/>
        <v>20.24340129478864</v>
      </c>
      <c r="L408" s="5">
        <f t="shared" ca="1" si="131"/>
        <v>26.328873316807428</v>
      </c>
      <c r="M408" s="5">
        <f t="shared" si="125"/>
        <v>45.260000000000218</v>
      </c>
      <c r="N408" s="5">
        <f t="shared" ca="1" si="127"/>
        <v>13.066727087672808</v>
      </c>
      <c r="O408" s="5">
        <f t="shared" ca="1" si="132"/>
        <v>84.398034100074483</v>
      </c>
      <c r="P408" s="5">
        <f t="shared" ca="1" si="128"/>
        <v>23.98563131314782</v>
      </c>
      <c r="Q408" s="5">
        <f t="shared" ca="1" si="129"/>
        <v>31.196074171097539</v>
      </c>
      <c r="R408" s="5">
        <f t="shared" ca="1" si="115"/>
        <v>15.978333148800633</v>
      </c>
      <c r="S408" s="5">
        <f t="shared" si="113"/>
        <v>25</v>
      </c>
      <c r="T408" s="5">
        <f t="shared" ca="1" si="114"/>
        <v>0</v>
      </c>
      <c r="U408" s="6">
        <f t="shared" si="126"/>
        <v>-16.300000000000182</v>
      </c>
      <c r="V408" s="6">
        <f t="shared" si="120"/>
        <v>-10.610000000000582</v>
      </c>
      <c r="W408" s="8">
        <f t="shared" ca="1" si="116"/>
        <v>0</v>
      </c>
      <c r="X408" s="8">
        <f t="shared" ca="1" si="117"/>
        <v>1</v>
      </c>
      <c r="Y408" s="8">
        <f t="shared" ca="1" si="118"/>
        <v>-26.910000000000764</v>
      </c>
      <c r="Z408" s="8">
        <f t="shared" ca="1" si="119"/>
        <v>6576.5299999999752</v>
      </c>
    </row>
    <row r="409" spans="1:26" x14ac:dyDescent="0.2">
      <c r="A409" s="2">
        <v>38954</v>
      </c>
      <c r="B409" s="1">
        <v>6594.82</v>
      </c>
      <c r="C409" s="1">
        <v>6600.94</v>
      </c>
      <c r="D409" s="1">
        <v>6526.22</v>
      </c>
      <c r="E409" s="1">
        <v>6526.22</v>
      </c>
      <c r="F409" s="1">
        <v>2193400</v>
      </c>
      <c r="G409" s="5">
        <f t="shared" si="121"/>
        <v>30.319999999999709</v>
      </c>
      <c r="H409" s="5">
        <f t="shared" si="122"/>
        <v>0</v>
      </c>
      <c r="I409" s="5">
        <f t="shared" si="123"/>
        <v>30.319999999999709</v>
      </c>
      <c r="J409" s="5">
        <f t="shared" si="124"/>
        <v>0</v>
      </c>
      <c r="K409" s="5">
        <f t="shared" ca="1" si="130"/>
        <v>20.963158345160863</v>
      </c>
      <c r="L409" s="5">
        <f t="shared" ca="1" si="131"/>
        <v>24.448239508464042</v>
      </c>
      <c r="M409" s="5">
        <f t="shared" si="125"/>
        <v>74.719999999999345</v>
      </c>
      <c r="N409" s="5">
        <f t="shared" ca="1" si="127"/>
        <v>7.6744635224325872</v>
      </c>
      <c r="O409" s="5">
        <f t="shared" ca="1" si="132"/>
        <v>83.70674595006912</v>
      </c>
      <c r="P409" s="5">
        <f t="shared" ca="1" si="128"/>
        <v>25.043570989685037</v>
      </c>
      <c r="Q409" s="5">
        <f t="shared" ca="1" si="129"/>
        <v>29.207012207889864</v>
      </c>
      <c r="R409" s="5">
        <f t="shared" ca="1" si="115"/>
        <v>15.385199604060059</v>
      </c>
      <c r="S409" s="5">
        <f t="shared" si="113"/>
        <v>25</v>
      </c>
      <c r="T409" s="5">
        <f t="shared" ca="1" si="114"/>
        <v>0</v>
      </c>
      <c r="U409" s="6">
        <f t="shared" si="126"/>
        <v>44.179999999999382</v>
      </c>
      <c r="V409" s="6">
        <f t="shared" si="120"/>
        <v>68.599999999999454</v>
      </c>
      <c r="W409" s="8">
        <f t="shared" ca="1" si="116"/>
        <v>0</v>
      </c>
      <c r="X409" s="8">
        <f t="shared" ca="1" si="117"/>
        <v>1</v>
      </c>
      <c r="Y409" s="8">
        <f t="shared" ca="1" si="118"/>
        <v>112.77999999999884</v>
      </c>
      <c r="Z409" s="8">
        <f t="shared" ca="1" si="119"/>
        <v>6689.309999999974</v>
      </c>
    </row>
    <row r="410" spans="1:26" x14ac:dyDescent="0.2">
      <c r="A410" s="2">
        <v>38957</v>
      </c>
      <c r="B410" s="1">
        <v>6515.08</v>
      </c>
      <c r="C410" s="1">
        <v>6515.08</v>
      </c>
      <c r="D410" s="1">
        <v>6422.38</v>
      </c>
      <c r="E410" s="1">
        <v>6444.76</v>
      </c>
      <c r="F410" s="1">
        <v>2308600</v>
      </c>
      <c r="G410" s="5">
        <f t="shared" si="121"/>
        <v>0</v>
      </c>
      <c r="H410" s="5">
        <f t="shared" si="122"/>
        <v>103.84000000000015</v>
      </c>
      <c r="I410" s="5">
        <f t="shared" si="123"/>
        <v>0</v>
      </c>
      <c r="J410" s="5">
        <f t="shared" si="124"/>
        <v>103.84000000000015</v>
      </c>
      <c r="K410" s="5">
        <f t="shared" ca="1" si="130"/>
        <v>19.465789891935088</v>
      </c>
      <c r="L410" s="5">
        <f t="shared" ca="1" si="131"/>
        <v>30.119079543573761</v>
      </c>
      <c r="M410" s="5">
        <f t="shared" si="125"/>
        <v>103.84000000000015</v>
      </c>
      <c r="N410" s="5">
        <f t="shared" ca="1" si="127"/>
        <v>21.484960579546488</v>
      </c>
      <c r="O410" s="5">
        <f t="shared" ca="1" si="132"/>
        <v>85.144835525064195</v>
      </c>
      <c r="P410" s="5">
        <f t="shared" ca="1" si="128"/>
        <v>22.861973685068566</v>
      </c>
      <c r="Q410" s="5">
        <f t="shared" ca="1" si="129"/>
        <v>35.373935903261646</v>
      </c>
      <c r="R410" s="5">
        <f t="shared" ca="1" si="115"/>
        <v>15.820896816594804</v>
      </c>
      <c r="S410" s="5">
        <f t="shared" si="113"/>
        <v>25</v>
      </c>
      <c r="T410" s="5">
        <f t="shared" ca="1" si="114"/>
        <v>0</v>
      </c>
      <c r="U410" s="6">
        <f t="shared" si="126"/>
        <v>-11.140000000000327</v>
      </c>
      <c r="V410" s="6">
        <f t="shared" si="120"/>
        <v>70.319999999999709</v>
      </c>
      <c r="W410" s="8">
        <f t="shared" ca="1" si="116"/>
        <v>0</v>
      </c>
      <c r="X410" s="8">
        <f t="shared" ca="1" si="117"/>
        <v>1</v>
      </c>
      <c r="Y410" s="8">
        <f t="shared" ca="1" si="118"/>
        <v>59.179999999999382</v>
      </c>
      <c r="Z410" s="8">
        <f t="shared" ca="1" si="119"/>
        <v>6748.4899999999734</v>
      </c>
    </row>
    <row r="411" spans="1:26" x14ac:dyDescent="0.2">
      <c r="A411" s="2">
        <v>38958</v>
      </c>
      <c r="B411" s="1">
        <v>6485.98</v>
      </c>
      <c r="C411" s="1">
        <v>6500.89</v>
      </c>
      <c r="D411" s="1">
        <v>6460.67</v>
      </c>
      <c r="E411" s="1">
        <v>6479.91</v>
      </c>
      <c r="F411" s="1">
        <v>2170800</v>
      </c>
      <c r="G411" s="5">
        <f t="shared" si="121"/>
        <v>0</v>
      </c>
      <c r="H411" s="5">
        <f t="shared" si="122"/>
        <v>0</v>
      </c>
      <c r="I411" s="5">
        <f t="shared" si="123"/>
        <v>0</v>
      </c>
      <c r="J411" s="5">
        <f t="shared" si="124"/>
        <v>0</v>
      </c>
      <c r="K411" s="5">
        <f t="shared" ca="1" si="130"/>
        <v>18.075376328225438</v>
      </c>
      <c r="L411" s="5">
        <f t="shared" ca="1" si="131"/>
        <v>27.967716719032779</v>
      </c>
      <c r="M411" s="5">
        <f t="shared" si="125"/>
        <v>56.130000000000109</v>
      </c>
      <c r="N411" s="5">
        <f t="shared" ca="1" si="127"/>
        <v>21.484960579546492</v>
      </c>
      <c r="O411" s="5">
        <f t="shared" ca="1" si="132"/>
        <v>83.072347273273891</v>
      </c>
      <c r="P411" s="5">
        <f t="shared" ca="1" si="128"/>
        <v>21.758595876392992</v>
      </c>
      <c r="Q411" s="5">
        <f t="shared" ca="1" si="129"/>
        <v>33.666698530896788</v>
      </c>
      <c r="R411" s="5">
        <f t="shared" ca="1" si="115"/>
        <v>16.225472799662782</v>
      </c>
      <c r="S411" s="5">
        <f t="shared" si="113"/>
        <v>25</v>
      </c>
      <c r="T411" s="5">
        <f t="shared" ca="1" si="114"/>
        <v>0</v>
      </c>
      <c r="U411" s="6">
        <f t="shared" si="126"/>
        <v>41.219999999999345</v>
      </c>
      <c r="V411" s="6">
        <f t="shared" si="120"/>
        <v>6.069999999999709</v>
      </c>
      <c r="W411" s="8">
        <f t="shared" ca="1" si="116"/>
        <v>0</v>
      </c>
      <c r="X411" s="8">
        <f t="shared" ca="1" si="117"/>
        <v>1</v>
      </c>
      <c r="Y411" s="8">
        <f t="shared" ca="1" si="118"/>
        <v>47.289999999999054</v>
      </c>
      <c r="Z411" s="8">
        <f t="shared" ca="1" si="119"/>
        <v>6795.7799999999725</v>
      </c>
    </row>
    <row r="412" spans="1:26" x14ac:dyDescent="0.2">
      <c r="A412" s="2">
        <v>38959</v>
      </c>
      <c r="B412" s="1">
        <v>6523.68</v>
      </c>
      <c r="C412" s="1">
        <v>6602.81</v>
      </c>
      <c r="D412" s="1">
        <v>6523.68</v>
      </c>
      <c r="E412" s="1">
        <v>6587.12</v>
      </c>
      <c r="F412" s="1">
        <v>2964000</v>
      </c>
      <c r="G412" s="5">
        <f t="shared" si="121"/>
        <v>101.92000000000007</v>
      </c>
      <c r="H412" s="5">
        <f t="shared" si="122"/>
        <v>0</v>
      </c>
      <c r="I412" s="5">
        <f t="shared" si="123"/>
        <v>101.92000000000007</v>
      </c>
      <c r="J412" s="5">
        <f t="shared" si="124"/>
        <v>0</v>
      </c>
      <c r="K412" s="5">
        <f t="shared" ca="1" si="130"/>
        <v>24.064278019066485</v>
      </c>
      <c r="L412" s="5">
        <f t="shared" ca="1" si="131"/>
        <v>25.970022667673295</v>
      </c>
      <c r="M412" s="5">
        <f t="shared" si="125"/>
        <v>122.90000000000055</v>
      </c>
      <c r="N412" s="5">
        <f t="shared" ca="1" si="127"/>
        <v>3.8088763557194558</v>
      </c>
      <c r="O412" s="5">
        <f t="shared" ca="1" si="132"/>
        <v>85.917179610897236</v>
      </c>
      <c r="P412" s="5">
        <f t="shared" ca="1" si="128"/>
        <v>28.00869177508978</v>
      </c>
      <c r="Q412" s="5">
        <f t="shared" ca="1" si="129"/>
        <v>30.226810034135955</v>
      </c>
      <c r="R412" s="5">
        <f t="shared" ca="1" si="115"/>
        <v>15.338573053666831</v>
      </c>
      <c r="S412" s="5">
        <f t="shared" si="113"/>
        <v>25</v>
      </c>
      <c r="T412" s="5">
        <f t="shared" ca="1" si="114"/>
        <v>0</v>
      </c>
      <c r="U412" s="6">
        <f t="shared" si="126"/>
        <v>43.770000000000437</v>
      </c>
      <c r="V412" s="6">
        <f t="shared" si="120"/>
        <v>-63.4399999999996</v>
      </c>
      <c r="W412" s="8">
        <f t="shared" ca="1" si="116"/>
        <v>0</v>
      </c>
      <c r="X412" s="8">
        <f t="shared" ca="1" si="117"/>
        <v>1</v>
      </c>
      <c r="Y412" s="8">
        <f t="shared" ca="1" si="118"/>
        <v>-19.669999999999163</v>
      </c>
      <c r="Z412" s="8">
        <f t="shared" ca="1" si="119"/>
        <v>6776.1099999999733</v>
      </c>
    </row>
    <row r="413" spans="1:26" x14ac:dyDescent="0.2">
      <c r="A413" s="2">
        <v>38960</v>
      </c>
      <c r="B413" s="1">
        <v>6647.67</v>
      </c>
      <c r="C413" s="1">
        <v>6667.62</v>
      </c>
      <c r="D413" s="1">
        <v>6611.77</v>
      </c>
      <c r="E413" s="1">
        <v>6611.77</v>
      </c>
      <c r="F413" s="1">
        <v>2909800</v>
      </c>
      <c r="G413" s="5">
        <f t="shared" si="121"/>
        <v>64.809999999999491</v>
      </c>
      <c r="H413" s="5">
        <f t="shared" si="122"/>
        <v>0</v>
      </c>
      <c r="I413" s="5">
        <f t="shared" si="123"/>
        <v>64.809999999999491</v>
      </c>
      <c r="J413" s="5">
        <f t="shared" si="124"/>
        <v>0</v>
      </c>
      <c r="K413" s="5">
        <f t="shared" ca="1" si="130"/>
        <v>26.974686731990275</v>
      </c>
      <c r="L413" s="5">
        <f t="shared" ca="1" si="131"/>
        <v>24.115021048553775</v>
      </c>
      <c r="M413" s="5">
        <f t="shared" si="125"/>
        <v>80.5</v>
      </c>
      <c r="N413" s="5">
        <f t="shared" ca="1" si="127"/>
        <v>5.597342023799003</v>
      </c>
      <c r="O413" s="5">
        <f t="shared" ca="1" si="132"/>
        <v>85.530238210118867</v>
      </c>
      <c r="P413" s="5">
        <f t="shared" ca="1" si="128"/>
        <v>31.538187308355898</v>
      </c>
      <c r="Q413" s="5">
        <f t="shared" ca="1" si="129"/>
        <v>28.194731539635519</v>
      </c>
      <c r="R413" s="5">
        <f t="shared" ca="1" si="115"/>
        <v>14.642770837247699</v>
      </c>
      <c r="S413" s="5">
        <f t="shared" si="113"/>
        <v>25</v>
      </c>
      <c r="T413" s="5">
        <f t="shared" ca="1" si="114"/>
        <v>0</v>
      </c>
      <c r="U413" s="6">
        <f t="shared" si="126"/>
        <v>60.550000000000182</v>
      </c>
      <c r="V413" s="6">
        <f t="shared" si="120"/>
        <v>35.899999999999636</v>
      </c>
      <c r="W413" s="8">
        <f t="shared" ca="1" si="116"/>
        <v>0</v>
      </c>
      <c r="X413" s="8">
        <f t="shared" ca="1" si="117"/>
        <v>1</v>
      </c>
      <c r="Y413" s="8">
        <f t="shared" ca="1" si="118"/>
        <v>96.449999999999818</v>
      </c>
      <c r="Z413" s="8">
        <f t="shared" ca="1" si="119"/>
        <v>6872.5599999999731</v>
      </c>
    </row>
    <row r="414" spans="1:26" x14ac:dyDescent="0.2">
      <c r="A414" s="2">
        <v>38961</v>
      </c>
      <c r="B414" s="1">
        <v>6631.83</v>
      </c>
      <c r="C414" s="1">
        <v>6658.13</v>
      </c>
      <c r="D414" s="1">
        <v>6625.23</v>
      </c>
      <c r="E414" s="1">
        <v>6651.46</v>
      </c>
      <c r="F414" s="1">
        <v>2553800</v>
      </c>
      <c r="G414" s="5">
        <f t="shared" si="121"/>
        <v>0</v>
      </c>
      <c r="H414" s="5">
        <f t="shared" si="122"/>
        <v>0</v>
      </c>
      <c r="I414" s="5">
        <f t="shared" si="123"/>
        <v>0</v>
      </c>
      <c r="J414" s="5">
        <f t="shared" si="124"/>
        <v>0</v>
      </c>
      <c r="K414" s="5">
        <f t="shared" ca="1" si="130"/>
        <v>25.04792339399097</v>
      </c>
      <c r="L414" s="5">
        <f t="shared" ca="1" si="131"/>
        <v>22.392519545085651</v>
      </c>
      <c r="M414" s="5">
        <f t="shared" si="125"/>
        <v>46.359999999999673</v>
      </c>
      <c r="N414" s="5">
        <f t="shared" ca="1" si="127"/>
        <v>5.5973420237989986</v>
      </c>
      <c r="O414" s="5">
        <f t="shared" ca="1" si="132"/>
        <v>82.732364052253217</v>
      </c>
      <c r="P414" s="5">
        <f t="shared" ca="1" si="128"/>
        <v>30.275846315924039</v>
      </c>
      <c r="Q414" s="5">
        <f t="shared" ca="1" si="129"/>
        <v>27.066215019484613</v>
      </c>
      <c r="R414" s="5">
        <f t="shared" ca="1" si="115"/>
        <v>13.996668779144221</v>
      </c>
      <c r="S414" s="5">
        <f t="shared" ref="S414:S477" si="133">$P$8</f>
        <v>25</v>
      </c>
      <c r="T414" s="5">
        <f t="shared" ref="T414:T477" ca="1" si="134">IF(AND(AND(P413&lt;=Q413,P414&gt;Q414),R414&gt;=P$8),1,IF(AND(AND(P413&gt;=Q413,P414&lt;Q414), R414&gt;=P$8),-1,0))</f>
        <v>0</v>
      </c>
      <c r="U414" s="6">
        <f t="shared" si="126"/>
        <v>20.059999999999491</v>
      </c>
      <c r="V414" s="6">
        <f t="shared" si="120"/>
        <v>-19.630000000000109</v>
      </c>
      <c r="W414" s="8">
        <f t="shared" ca="1" si="116"/>
        <v>0</v>
      </c>
      <c r="X414" s="8">
        <f t="shared" ca="1" si="117"/>
        <v>1</v>
      </c>
      <c r="Y414" s="8">
        <f t="shared" ca="1" si="118"/>
        <v>0.42999999999938154</v>
      </c>
      <c r="Z414" s="8">
        <f t="shared" ca="1" si="119"/>
        <v>6872.9899999999725</v>
      </c>
    </row>
    <row r="415" spans="1:26" x14ac:dyDescent="0.2">
      <c r="A415" s="2">
        <v>38964</v>
      </c>
      <c r="B415" s="1">
        <v>6706.51</v>
      </c>
      <c r="C415" s="1">
        <v>6761.65</v>
      </c>
      <c r="D415" s="1">
        <v>6706.51</v>
      </c>
      <c r="E415" s="1">
        <v>6750.78</v>
      </c>
      <c r="F415" s="1">
        <v>3043600</v>
      </c>
      <c r="G415" s="5">
        <f t="shared" si="121"/>
        <v>103.51999999999953</v>
      </c>
      <c r="H415" s="5">
        <f t="shared" si="122"/>
        <v>0</v>
      </c>
      <c r="I415" s="5">
        <f t="shared" si="123"/>
        <v>103.51999999999953</v>
      </c>
      <c r="J415" s="5">
        <f t="shared" si="124"/>
        <v>0</v>
      </c>
      <c r="K415" s="5">
        <f t="shared" ca="1" si="130"/>
        <v>30.65307172299158</v>
      </c>
      <c r="L415" s="5">
        <f t="shared" ca="1" si="131"/>
        <v>20.793053863293817</v>
      </c>
      <c r="M415" s="5">
        <f t="shared" si="125"/>
        <v>110.1899999999996</v>
      </c>
      <c r="N415" s="5">
        <f t="shared" ca="1" si="127"/>
        <v>19.165715099693077</v>
      </c>
      <c r="O415" s="5">
        <f t="shared" ca="1" si="132"/>
        <v>84.693623762806524</v>
      </c>
      <c r="P415" s="5">
        <f t="shared" ca="1" si="128"/>
        <v>36.192891933445615</v>
      </c>
      <c r="Q415" s="5">
        <f t="shared" ca="1" si="129"/>
        <v>24.550908249630421</v>
      </c>
      <c r="R415" s="5">
        <f t="shared" ref="R415:R478" ca="1" si="135">R414*13/14 + N415/14</f>
        <v>14.365886373469138</v>
      </c>
      <c r="S415" s="5">
        <f t="shared" si="133"/>
        <v>25</v>
      </c>
      <c r="T415" s="5">
        <f t="shared" ca="1" si="134"/>
        <v>0</v>
      </c>
      <c r="U415" s="6">
        <f t="shared" si="126"/>
        <v>55.050000000000182</v>
      </c>
      <c r="V415" s="6">
        <f t="shared" si="120"/>
        <v>-44.269999999999527</v>
      </c>
      <c r="W415" s="8">
        <f t="shared" ref="W415:W478" ca="1" si="136">T415</f>
        <v>0</v>
      </c>
      <c r="X415" s="8">
        <f t="shared" ref="X415:X478" ca="1" si="137">IF(X414+W414&gt;X$5,X$5, IF(X414+W414&lt;X$7,X$7, X414+W414))</f>
        <v>1</v>
      </c>
      <c r="Y415" s="8">
        <f t="shared" ref="Y415:Y478" ca="1" si="138">X414*U415+X415*V415</f>
        <v>10.780000000000655</v>
      </c>
      <c r="Z415" s="8">
        <f t="shared" ref="Z415:Z478" ca="1" si="139">Z414+Y415</f>
        <v>6883.7699999999732</v>
      </c>
    </row>
    <row r="416" spans="1:26" x14ac:dyDescent="0.2">
      <c r="A416" s="2">
        <v>38965</v>
      </c>
      <c r="B416" s="1">
        <v>6764.95</v>
      </c>
      <c r="C416" s="1">
        <v>6766.81</v>
      </c>
      <c r="D416" s="1">
        <v>6725.58</v>
      </c>
      <c r="E416" s="1">
        <v>6734.73</v>
      </c>
      <c r="F416" s="1">
        <v>2724000</v>
      </c>
      <c r="G416" s="5">
        <f t="shared" si="121"/>
        <v>5.160000000000764</v>
      </c>
      <c r="H416" s="5">
        <f t="shared" si="122"/>
        <v>0</v>
      </c>
      <c r="I416" s="5">
        <f t="shared" si="123"/>
        <v>5.160000000000764</v>
      </c>
      <c r="J416" s="5">
        <f t="shared" si="124"/>
        <v>0</v>
      </c>
      <c r="K416" s="5">
        <f t="shared" ca="1" si="130"/>
        <v>28.832138028492231</v>
      </c>
      <c r="L416" s="5">
        <f t="shared" ca="1" si="131"/>
        <v>19.307835730201401</v>
      </c>
      <c r="M416" s="5">
        <f t="shared" si="125"/>
        <v>41.230000000000473</v>
      </c>
      <c r="N416" s="5">
        <f t="shared" ca="1" si="127"/>
        <v>19.784602181198384</v>
      </c>
      <c r="O416" s="5">
        <f t="shared" ca="1" si="132"/>
        <v>81.589079208320385</v>
      </c>
      <c r="P416" s="5">
        <f t="shared" ca="1" si="128"/>
        <v>35.338231915665439</v>
      </c>
      <c r="Q416" s="5">
        <f t="shared" ca="1" si="129"/>
        <v>23.664730522209894</v>
      </c>
      <c r="R416" s="5">
        <f t="shared" ca="1" si="135"/>
        <v>14.752937502592657</v>
      </c>
      <c r="S416" s="5">
        <f t="shared" si="133"/>
        <v>25</v>
      </c>
      <c r="T416" s="5">
        <f t="shared" ca="1" si="134"/>
        <v>0</v>
      </c>
      <c r="U416" s="6">
        <f t="shared" si="126"/>
        <v>14.170000000000073</v>
      </c>
      <c r="V416" s="6">
        <f t="shared" si="120"/>
        <v>30.220000000000255</v>
      </c>
      <c r="W416" s="8">
        <f t="shared" ca="1" si="136"/>
        <v>0</v>
      </c>
      <c r="X416" s="8">
        <f t="shared" ca="1" si="137"/>
        <v>1</v>
      </c>
      <c r="Y416" s="8">
        <f t="shared" ca="1" si="138"/>
        <v>44.390000000000327</v>
      </c>
      <c r="Z416" s="8">
        <f t="shared" ca="1" si="139"/>
        <v>6928.1599999999735</v>
      </c>
    </row>
    <row r="417" spans="1:26" x14ac:dyDescent="0.2">
      <c r="A417" s="2">
        <v>38966</v>
      </c>
      <c r="B417" s="1">
        <v>6712.8</v>
      </c>
      <c r="C417" s="1">
        <v>6747.98</v>
      </c>
      <c r="D417" s="1">
        <v>6661.56</v>
      </c>
      <c r="E417" s="1">
        <v>6688.4</v>
      </c>
      <c r="F417" s="1">
        <v>2688400</v>
      </c>
      <c r="G417" s="5">
        <f t="shared" si="121"/>
        <v>0</v>
      </c>
      <c r="H417" s="5">
        <f t="shared" si="122"/>
        <v>64.019999999999527</v>
      </c>
      <c r="I417" s="5">
        <f t="shared" si="123"/>
        <v>0</v>
      </c>
      <c r="J417" s="5">
        <f t="shared" si="124"/>
        <v>64.019999999999527</v>
      </c>
      <c r="K417" s="5">
        <f t="shared" ca="1" si="130"/>
        <v>26.772699597885641</v>
      </c>
      <c r="L417" s="5">
        <f t="shared" ca="1" si="131"/>
        <v>22.501561749472696</v>
      </c>
      <c r="M417" s="5">
        <f t="shared" si="125"/>
        <v>86.419999999999163</v>
      </c>
      <c r="N417" s="5">
        <f t="shared" ca="1" si="127"/>
        <v>8.6680910715304353</v>
      </c>
      <c r="O417" s="5">
        <f t="shared" ca="1" si="132"/>
        <v>81.934144979154581</v>
      </c>
      <c r="P417" s="5">
        <f t="shared" ca="1" si="128"/>
        <v>32.67587597905252</v>
      </c>
      <c r="Q417" s="5">
        <f t="shared" ca="1" si="129"/>
        <v>27.462984760745929</v>
      </c>
      <c r="R417" s="5">
        <f t="shared" ca="1" si="135"/>
        <v>14.318305614659639</v>
      </c>
      <c r="S417" s="5">
        <f t="shared" si="133"/>
        <v>25</v>
      </c>
      <c r="T417" s="5">
        <f t="shared" ca="1" si="134"/>
        <v>0</v>
      </c>
      <c r="U417" s="6">
        <f t="shared" si="126"/>
        <v>-21.929999999999382</v>
      </c>
      <c r="V417" s="6">
        <f t="shared" si="120"/>
        <v>24.400000000000546</v>
      </c>
      <c r="W417" s="8">
        <f t="shared" ca="1" si="136"/>
        <v>0</v>
      </c>
      <c r="X417" s="8">
        <f t="shared" ca="1" si="137"/>
        <v>1</v>
      </c>
      <c r="Y417" s="8">
        <f t="shared" ca="1" si="138"/>
        <v>2.4700000000011642</v>
      </c>
      <c r="Z417" s="8">
        <f t="shared" ca="1" si="139"/>
        <v>6930.6299999999746</v>
      </c>
    </row>
    <row r="418" spans="1:26" x14ac:dyDescent="0.2">
      <c r="A418" s="2">
        <v>38967</v>
      </c>
      <c r="B418" s="1">
        <v>6638.79</v>
      </c>
      <c r="C418" s="1">
        <v>6689.2</v>
      </c>
      <c r="D418" s="1">
        <v>6630.25</v>
      </c>
      <c r="E418" s="1">
        <v>6685.23</v>
      </c>
      <c r="F418" s="1">
        <v>2200600</v>
      </c>
      <c r="G418" s="5">
        <f t="shared" si="121"/>
        <v>0</v>
      </c>
      <c r="H418" s="5">
        <f t="shared" si="122"/>
        <v>31.3100000000004</v>
      </c>
      <c r="I418" s="5">
        <f t="shared" si="123"/>
        <v>0</v>
      </c>
      <c r="J418" s="5">
        <f t="shared" si="124"/>
        <v>31.3100000000004</v>
      </c>
      <c r="K418" s="5">
        <f t="shared" ca="1" si="130"/>
        <v>24.860363912322381</v>
      </c>
      <c r="L418" s="5">
        <f t="shared" ca="1" si="131"/>
        <v>23.130735910224676</v>
      </c>
      <c r="M418" s="5">
        <f t="shared" si="125"/>
        <v>58.949999999999818</v>
      </c>
      <c r="N418" s="5">
        <f t="shared" ca="1" si="127"/>
        <v>3.6040599371408724</v>
      </c>
      <c r="O418" s="5">
        <f t="shared" ca="1" si="132"/>
        <v>80.292420337786396</v>
      </c>
      <c r="P418" s="5">
        <f t="shared" ca="1" si="128"/>
        <v>30.962279886116288</v>
      </c>
      <c r="Q418" s="5">
        <f t="shared" ca="1" si="129"/>
        <v>28.808118889572356</v>
      </c>
      <c r="R418" s="5">
        <f t="shared" ca="1" si="135"/>
        <v>13.553002351979726</v>
      </c>
      <c r="S418" s="5">
        <f t="shared" si="133"/>
        <v>25</v>
      </c>
      <c r="T418" s="5">
        <f t="shared" ca="1" si="134"/>
        <v>0</v>
      </c>
      <c r="U418" s="6">
        <f t="shared" si="126"/>
        <v>-49.609999999999673</v>
      </c>
      <c r="V418" s="6">
        <f t="shared" si="120"/>
        <v>-46.4399999999996</v>
      </c>
      <c r="W418" s="8">
        <f t="shared" ca="1" si="136"/>
        <v>0</v>
      </c>
      <c r="X418" s="8">
        <f t="shared" ca="1" si="137"/>
        <v>1</v>
      </c>
      <c r="Y418" s="8">
        <f t="shared" ca="1" si="138"/>
        <v>-96.049999999999272</v>
      </c>
      <c r="Z418" s="8">
        <f t="shared" ca="1" si="139"/>
        <v>6834.5799999999754</v>
      </c>
    </row>
    <row r="419" spans="1:26" x14ac:dyDescent="0.2">
      <c r="A419" s="2">
        <v>38968</v>
      </c>
      <c r="B419" s="1">
        <v>6664.11</v>
      </c>
      <c r="C419" s="1">
        <v>6718.83</v>
      </c>
      <c r="D419" s="1">
        <v>6654.77</v>
      </c>
      <c r="E419" s="1">
        <v>6693.11</v>
      </c>
      <c r="F419" s="1">
        <v>2326000</v>
      </c>
      <c r="G419" s="5">
        <f t="shared" si="121"/>
        <v>29.630000000000109</v>
      </c>
      <c r="H419" s="5">
        <f t="shared" si="122"/>
        <v>0</v>
      </c>
      <c r="I419" s="5">
        <f t="shared" si="123"/>
        <v>29.630000000000109</v>
      </c>
      <c r="J419" s="5">
        <f t="shared" si="124"/>
        <v>0</v>
      </c>
      <c r="K419" s="5">
        <f t="shared" ca="1" si="130"/>
        <v>25.201052204299359</v>
      </c>
      <c r="L419" s="5">
        <f t="shared" ca="1" si="131"/>
        <v>21.478540488065768</v>
      </c>
      <c r="M419" s="5">
        <f t="shared" si="125"/>
        <v>64.059999999999491</v>
      </c>
      <c r="N419" s="5">
        <f t="shared" ca="1" si="127"/>
        <v>7.9746019652875964</v>
      </c>
      <c r="O419" s="5">
        <f t="shared" ca="1" si="132"/>
        <v>79.132961742230194</v>
      </c>
      <c r="P419" s="5">
        <f t="shared" ca="1" si="128"/>
        <v>31.846466566473193</v>
      </c>
      <c r="Q419" s="5">
        <f t="shared" ca="1" si="129"/>
        <v>27.142343740438445</v>
      </c>
      <c r="R419" s="5">
        <f t="shared" ca="1" si="135"/>
        <v>13.154545181501717</v>
      </c>
      <c r="S419" s="5">
        <f t="shared" si="133"/>
        <v>25</v>
      </c>
      <c r="T419" s="5">
        <f t="shared" ca="1" si="134"/>
        <v>0</v>
      </c>
      <c r="U419" s="6">
        <f t="shared" si="126"/>
        <v>-21.119999999999891</v>
      </c>
      <c r="V419" s="6">
        <f t="shared" si="120"/>
        <v>-29</v>
      </c>
      <c r="W419" s="8">
        <f t="shared" ca="1" si="136"/>
        <v>0</v>
      </c>
      <c r="X419" s="8">
        <f t="shared" ca="1" si="137"/>
        <v>1</v>
      </c>
      <c r="Y419" s="8">
        <f t="shared" ca="1" si="138"/>
        <v>-50.119999999999891</v>
      </c>
      <c r="Z419" s="8">
        <f t="shared" ca="1" si="139"/>
        <v>6784.4599999999755</v>
      </c>
    </row>
    <row r="420" spans="1:26" x14ac:dyDescent="0.2">
      <c r="A420" s="2">
        <v>38971</v>
      </c>
      <c r="B420" s="1">
        <v>6714.36</v>
      </c>
      <c r="C420" s="1">
        <v>6802.84</v>
      </c>
      <c r="D420" s="1">
        <v>6674.55</v>
      </c>
      <c r="E420" s="1">
        <v>6693.88</v>
      </c>
      <c r="F420" s="1">
        <v>2738200</v>
      </c>
      <c r="G420" s="5">
        <f t="shared" si="121"/>
        <v>84.010000000000218</v>
      </c>
      <c r="H420" s="5">
        <f t="shared" si="122"/>
        <v>0</v>
      </c>
      <c r="I420" s="5">
        <f t="shared" si="123"/>
        <v>84.010000000000218</v>
      </c>
      <c r="J420" s="5">
        <f t="shared" si="124"/>
        <v>0</v>
      </c>
      <c r="K420" s="5">
        <f t="shared" ca="1" si="130"/>
        <v>29.401691332563704</v>
      </c>
      <c r="L420" s="5">
        <f t="shared" ca="1" si="131"/>
        <v>19.944359024632497</v>
      </c>
      <c r="M420" s="5">
        <f t="shared" si="125"/>
        <v>128.28999999999996</v>
      </c>
      <c r="N420" s="5">
        <f t="shared" ca="1" si="127"/>
        <v>19.165327801259437</v>
      </c>
      <c r="O420" s="5">
        <f t="shared" ca="1" si="132"/>
        <v>82.644178760642333</v>
      </c>
      <c r="P420" s="5">
        <f t="shared" ca="1" si="128"/>
        <v>35.576239940284438</v>
      </c>
      <c r="Q420" s="5">
        <f t="shared" ca="1" si="129"/>
        <v>24.132805629778499</v>
      </c>
      <c r="R420" s="5">
        <f t="shared" ca="1" si="135"/>
        <v>13.583886797198698</v>
      </c>
      <c r="S420" s="5">
        <f t="shared" si="133"/>
        <v>25</v>
      </c>
      <c r="T420" s="5">
        <f t="shared" ca="1" si="134"/>
        <v>0</v>
      </c>
      <c r="U420" s="6">
        <f t="shared" si="126"/>
        <v>21.25</v>
      </c>
      <c r="V420" s="6">
        <f t="shared" si="120"/>
        <v>20.479999999999563</v>
      </c>
      <c r="W420" s="8">
        <f t="shared" ca="1" si="136"/>
        <v>0</v>
      </c>
      <c r="X420" s="8">
        <f t="shared" ca="1" si="137"/>
        <v>1</v>
      </c>
      <c r="Y420" s="8">
        <f t="shared" ca="1" si="138"/>
        <v>41.729999999999563</v>
      </c>
      <c r="Z420" s="8">
        <f t="shared" ca="1" si="139"/>
        <v>6826.189999999975</v>
      </c>
    </row>
    <row r="421" spans="1:26" x14ac:dyDescent="0.2">
      <c r="A421" s="2">
        <v>38972</v>
      </c>
      <c r="B421" s="1">
        <v>6698.38</v>
      </c>
      <c r="C421" s="1">
        <v>6698.38</v>
      </c>
      <c r="D421" s="1">
        <v>6620.71</v>
      </c>
      <c r="E421" s="1">
        <v>6625.73</v>
      </c>
      <c r="F421" s="1">
        <v>2422000</v>
      </c>
      <c r="G421" s="5">
        <f t="shared" si="121"/>
        <v>0</v>
      </c>
      <c r="H421" s="5">
        <f t="shared" si="122"/>
        <v>53.840000000000146</v>
      </c>
      <c r="I421" s="5">
        <f t="shared" si="123"/>
        <v>0</v>
      </c>
      <c r="J421" s="5">
        <f t="shared" si="124"/>
        <v>53.840000000000146</v>
      </c>
      <c r="K421" s="5">
        <f t="shared" ca="1" si="130"/>
        <v>27.30157052309487</v>
      </c>
      <c r="L421" s="5">
        <f t="shared" ca="1" si="131"/>
        <v>22.365476237158759</v>
      </c>
      <c r="M421" s="5">
        <f t="shared" si="125"/>
        <v>77.670000000000073</v>
      </c>
      <c r="N421" s="5">
        <f t="shared" ca="1" si="127"/>
        <v>9.9383688137589274</v>
      </c>
      <c r="O421" s="5">
        <f t="shared" ca="1" si="132"/>
        <v>82.288880277739324</v>
      </c>
      <c r="P421" s="5">
        <f t="shared" ca="1" si="128"/>
        <v>33.17771542272456</v>
      </c>
      <c r="Q421" s="5">
        <f t="shared" ca="1" si="129"/>
        <v>27.179220523686038</v>
      </c>
      <c r="R421" s="5">
        <f t="shared" ca="1" si="135"/>
        <v>13.323492655524429</v>
      </c>
      <c r="S421" s="5">
        <f t="shared" si="133"/>
        <v>25</v>
      </c>
      <c r="T421" s="5">
        <f t="shared" ca="1" si="134"/>
        <v>0</v>
      </c>
      <c r="U421" s="6">
        <f t="shared" si="126"/>
        <v>4.5</v>
      </c>
      <c r="V421" s="6">
        <f t="shared" si="120"/>
        <v>72.650000000000546</v>
      </c>
      <c r="W421" s="8">
        <f t="shared" ca="1" si="136"/>
        <v>0</v>
      </c>
      <c r="X421" s="8">
        <f t="shared" ca="1" si="137"/>
        <v>1</v>
      </c>
      <c r="Y421" s="8">
        <f t="shared" ca="1" si="138"/>
        <v>77.150000000000546</v>
      </c>
      <c r="Z421" s="8">
        <f t="shared" ca="1" si="139"/>
        <v>6903.3399999999756</v>
      </c>
    </row>
    <row r="422" spans="1:26" x14ac:dyDescent="0.2">
      <c r="A422" s="2">
        <v>38973</v>
      </c>
      <c r="B422" s="1">
        <v>6687.71</v>
      </c>
      <c r="C422" s="1">
        <v>6690.29</v>
      </c>
      <c r="D422" s="1">
        <v>6631.97</v>
      </c>
      <c r="E422" s="1">
        <v>6664.87</v>
      </c>
      <c r="F422" s="1">
        <v>2316600</v>
      </c>
      <c r="G422" s="5">
        <f t="shared" si="121"/>
        <v>0</v>
      </c>
      <c r="H422" s="5">
        <f t="shared" si="122"/>
        <v>0</v>
      </c>
      <c r="I422" s="5">
        <f t="shared" si="123"/>
        <v>0</v>
      </c>
      <c r="J422" s="5">
        <f t="shared" si="124"/>
        <v>0</v>
      </c>
      <c r="K422" s="5">
        <f t="shared" ca="1" si="130"/>
        <v>25.351458342873809</v>
      </c>
      <c r="L422" s="5">
        <f t="shared" ca="1" si="131"/>
        <v>20.767942220218849</v>
      </c>
      <c r="M422" s="5">
        <f t="shared" si="125"/>
        <v>64.5600000000004</v>
      </c>
      <c r="N422" s="5">
        <f t="shared" ca="1" si="127"/>
        <v>9.9383688137589346</v>
      </c>
      <c r="O422" s="5">
        <f t="shared" ca="1" si="132"/>
        <v>81.022531686472249</v>
      </c>
      <c r="P422" s="5">
        <f t="shared" ca="1" si="128"/>
        <v>31.289392981417492</v>
      </c>
      <c r="Q422" s="5">
        <f t="shared" ca="1" si="129"/>
        <v>25.632304728002374</v>
      </c>
      <c r="R422" s="5">
        <f t="shared" ca="1" si="135"/>
        <v>13.081698095398322</v>
      </c>
      <c r="S422" s="5">
        <f t="shared" si="133"/>
        <v>25</v>
      </c>
      <c r="T422" s="5">
        <f t="shared" ca="1" si="134"/>
        <v>0</v>
      </c>
      <c r="U422" s="6">
        <f t="shared" si="126"/>
        <v>61.980000000000473</v>
      </c>
      <c r="V422" s="6">
        <f t="shared" si="120"/>
        <v>22.840000000000146</v>
      </c>
      <c r="W422" s="8">
        <f t="shared" ca="1" si="136"/>
        <v>0</v>
      </c>
      <c r="X422" s="8">
        <f t="shared" ca="1" si="137"/>
        <v>1</v>
      </c>
      <c r="Y422" s="8">
        <f t="shared" ca="1" si="138"/>
        <v>84.820000000000618</v>
      </c>
      <c r="Z422" s="8">
        <f t="shared" ca="1" si="139"/>
        <v>6988.1599999999762</v>
      </c>
    </row>
    <row r="423" spans="1:26" x14ac:dyDescent="0.2">
      <c r="A423" s="2">
        <v>38974</v>
      </c>
      <c r="B423" s="1">
        <v>6687.57</v>
      </c>
      <c r="C423" s="1">
        <v>6691.51</v>
      </c>
      <c r="D423" s="1">
        <v>6550.03</v>
      </c>
      <c r="E423" s="1">
        <v>6598.87</v>
      </c>
      <c r="F423" s="1">
        <v>2937200</v>
      </c>
      <c r="G423" s="5">
        <f t="shared" si="121"/>
        <v>1.2200000000002547</v>
      </c>
      <c r="H423" s="5">
        <f t="shared" si="122"/>
        <v>81.940000000000509</v>
      </c>
      <c r="I423" s="5">
        <f t="shared" si="123"/>
        <v>0</v>
      </c>
      <c r="J423" s="5">
        <f t="shared" si="124"/>
        <v>81.940000000000509</v>
      </c>
      <c r="K423" s="5">
        <f t="shared" ca="1" si="130"/>
        <v>23.540639889811391</v>
      </c>
      <c r="L423" s="5">
        <f t="shared" ca="1" si="131"/>
        <v>25.137374918774679</v>
      </c>
      <c r="M423" s="5">
        <f t="shared" si="125"/>
        <v>141.48000000000047</v>
      </c>
      <c r="N423" s="5">
        <f t="shared" ca="1" si="127"/>
        <v>3.2801975085509185</v>
      </c>
      <c r="O423" s="5">
        <f t="shared" ca="1" si="132"/>
        <v>85.340922280295686</v>
      </c>
      <c r="P423" s="5">
        <f t="shared" ca="1" si="128"/>
        <v>27.584234222937003</v>
      </c>
      <c r="Q423" s="5">
        <f t="shared" ca="1" si="129"/>
        <v>29.455241690748206</v>
      </c>
      <c r="R423" s="5">
        <f t="shared" ca="1" si="135"/>
        <v>12.381590910623508</v>
      </c>
      <c r="S423" s="5">
        <f t="shared" si="133"/>
        <v>25</v>
      </c>
      <c r="T423" s="5">
        <f t="shared" ca="1" si="134"/>
        <v>0</v>
      </c>
      <c r="U423" s="6">
        <f t="shared" si="126"/>
        <v>22.699999999999818</v>
      </c>
      <c r="V423" s="6">
        <f t="shared" si="120"/>
        <v>88.699999999999818</v>
      </c>
      <c r="W423" s="8">
        <f t="shared" ca="1" si="136"/>
        <v>0</v>
      </c>
      <c r="X423" s="8">
        <f t="shared" ca="1" si="137"/>
        <v>1</v>
      </c>
      <c r="Y423" s="8">
        <f t="shared" ca="1" si="138"/>
        <v>111.39999999999964</v>
      </c>
      <c r="Z423" s="8">
        <f t="shared" ca="1" si="139"/>
        <v>7099.5599999999758</v>
      </c>
    </row>
    <row r="424" spans="1:26" x14ac:dyDescent="0.2">
      <c r="A424" s="2">
        <v>38975</v>
      </c>
      <c r="B424" s="1">
        <v>6585.03</v>
      </c>
      <c r="C424" s="1">
        <v>6681.09</v>
      </c>
      <c r="D424" s="1">
        <v>6575.87</v>
      </c>
      <c r="E424" s="1">
        <v>6681.09</v>
      </c>
      <c r="F424" s="1">
        <v>2236400</v>
      </c>
      <c r="G424" s="5">
        <f t="shared" si="121"/>
        <v>0</v>
      </c>
      <c r="H424" s="5">
        <f t="shared" si="122"/>
        <v>0</v>
      </c>
      <c r="I424" s="5">
        <f t="shared" si="123"/>
        <v>0</v>
      </c>
      <c r="J424" s="5">
        <f t="shared" si="124"/>
        <v>0</v>
      </c>
      <c r="K424" s="5">
        <f t="shared" ca="1" si="130"/>
        <v>21.859165611967718</v>
      </c>
      <c r="L424" s="5">
        <f t="shared" ca="1" si="131"/>
        <v>23.341848138862201</v>
      </c>
      <c r="M424" s="5">
        <f t="shared" si="125"/>
        <v>105.22000000000025</v>
      </c>
      <c r="N424" s="5">
        <f t="shared" ca="1" si="127"/>
        <v>3.2801975085509207</v>
      </c>
      <c r="O424" s="5">
        <f t="shared" ca="1" si="132"/>
        <v>86.76085640313174</v>
      </c>
      <c r="P424" s="5">
        <f t="shared" ca="1" si="128"/>
        <v>25.194732415272338</v>
      </c>
      <c r="Q424" s="5">
        <f t="shared" ca="1" si="129"/>
        <v>26.903662672951263</v>
      </c>
      <c r="R424" s="5">
        <f t="shared" ca="1" si="135"/>
        <v>11.731491381904039</v>
      </c>
      <c r="S424" s="5">
        <f t="shared" si="133"/>
        <v>25</v>
      </c>
      <c r="T424" s="5">
        <f t="shared" ca="1" si="134"/>
        <v>0</v>
      </c>
      <c r="U424" s="6">
        <f t="shared" si="126"/>
        <v>-13.840000000000146</v>
      </c>
      <c r="V424" s="6">
        <f t="shared" si="120"/>
        <v>-96.0600000000004</v>
      </c>
      <c r="W424" s="8">
        <f t="shared" ca="1" si="136"/>
        <v>0</v>
      </c>
      <c r="X424" s="8">
        <f t="shared" ca="1" si="137"/>
        <v>1</v>
      </c>
      <c r="Y424" s="8">
        <f t="shared" ca="1" si="138"/>
        <v>-109.90000000000055</v>
      </c>
      <c r="Z424" s="8">
        <f t="shared" ca="1" si="139"/>
        <v>6989.6599999999753</v>
      </c>
    </row>
    <row r="425" spans="1:26" x14ac:dyDescent="0.2">
      <c r="A425" s="2">
        <v>38978</v>
      </c>
      <c r="B425" s="1">
        <v>6784.77</v>
      </c>
      <c r="C425" s="1">
        <v>6886.3</v>
      </c>
      <c r="D425" s="1">
        <v>6775.12</v>
      </c>
      <c r="E425" s="1">
        <v>6882.48</v>
      </c>
      <c r="F425" s="1">
        <v>3550400</v>
      </c>
      <c r="G425" s="5">
        <f t="shared" si="121"/>
        <v>205.21000000000004</v>
      </c>
      <c r="H425" s="5">
        <f t="shared" si="122"/>
        <v>0</v>
      </c>
      <c r="I425" s="5">
        <f t="shared" si="123"/>
        <v>205.21000000000004</v>
      </c>
      <c r="J425" s="5">
        <f t="shared" si="124"/>
        <v>0</v>
      </c>
      <c r="K425" s="5">
        <f t="shared" ca="1" si="130"/>
        <v>34.955653782541454</v>
      </c>
      <c r="L425" s="5">
        <f t="shared" ca="1" si="131"/>
        <v>21.674573271800615</v>
      </c>
      <c r="M425" s="5">
        <f t="shared" si="125"/>
        <v>205.21000000000004</v>
      </c>
      <c r="N425" s="5">
        <f t="shared" ca="1" si="127"/>
        <v>23.45228193769448</v>
      </c>
      <c r="O425" s="5">
        <f t="shared" ca="1" si="132"/>
        <v>95.221509517193752</v>
      </c>
      <c r="P425" s="5">
        <f t="shared" ca="1" si="128"/>
        <v>36.709829491024458</v>
      </c>
      <c r="Q425" s="5">
        <f t="shared" ca="1" si="129"/>
        <v>22.762265985593231</v>
      </c>
      <c r="R425" s="5">
        <f t="shared" ca="1" si="135"/>
        <v>12.568690707317641</v>
      </c>
      <c r="S425" s="5">
        <f t="shared" si="133"/>
        <v>25</v>
      </c>
      <c r="T425" s="5">
        <f t="shared" ca="1" si="134"/>
        <v>0</v>
      </c>
      <c r="U425" s="6">
        <f t="shared" si="126"/>
        <v>103.68000000000029</v>
      </c>
      <c r="V425" s="6">
        <f t="shared" si="120"/>
        <v>-97.709999999999127</v>
      </c>
      <c r="W425" s="8">
        <f t="shared" ca="1" si="136"/>
        <v>0</v>
      </c>
      <c r="X425" s="8">
        <f t="shared" ca="1" si="137"/>
        <v>1</v>
      </c>
      <c r="Y425" s="8">
        <f t="shared" ca="1" si="138"/>
        <v>5.9700000000011642</v>
      </c>
      <c r="Z425" s="8">
        <f t="shared" ca="1" si="139"/>
        <v>6995.6299999999765</v>
      </c>
    </row>
    <row r="426" spans="1:26" x14ac:dyDescent="0.2">
      <c r="A426" s="2">
        <v>38979</v>
      </c>
      <c r="B426" s="1">
        <v>6897.59</v>
      </c>
      <c r="C426" s="1">
        <v>6915.08</v>
      </c>
      <c r="D426" s="1">
        <v>6858.85</v>
      </c>
      <c r="E426" s="1">
        <v>6881.87</v>
      </c>
      <c r="F426" s="1">
        <v>3209400</v>
      </c>
      <c r="G426" s="5">
        <f t="shared" si="121"/>
        <v>28.779999999999745</v>
      </c>
      <c r="H426" s="5">
        <f t="shared" si="122"/>
        <v>0</v>
      </c>
      <c r="I426" s="5">
        <f t="shared" si="123"/>
        <v>28.779999999999745</v>
      </c>
      <c r="J426" s="5">
        <f t="shared" si="124"/>
        <v>0</v>
      </c>
      <c r="K426" s="5">
        <f t="shared" ca="1" si="130"/>
        <v>34.514535655217045</v>
      </c>
      <c r="L426" s="5">
        <f t="shared" ca="1" si="131"/>
        <v>20.126389466672002</v>
      </c>
      <c r="M426" s="5">
        <f t="shared" si="125"/>
        <v>56.229999999999563</v>
      </c>
      <c r="N426" s="5">
        <f t="shared" ca="1" si="127"/>
        <v>26.332178960090815</v>
      </c>
      <c r="O426" s="5">
        <f t="shared" ca="1" si="132"/>
        <v>92.436401694537011</v>
      </c>
      <c r="P426" s="5">
        <f t="shared" ca="1" si="128"/>
        <v>37.338683703064198</v>
      </c>
      <c r="Q426" s="5">
        <f t="shared" ca="1" si="129"/>
        <v>21.773229050154029</v>
      </c>
      <c r="R426" s="5">
        <f t="shared" ca="1" si="135"/>
        <v>13.551797011087153</v>
      </c>
      <c r="S426" s="5">
        <f t="shared" si="133"/>
        <v>25</v>
      </c>
      <c r="T426" s="5">
        <f t="shared" ca="1" si="134"/>
        <v>0</v>
      </c>
      <c r="U426" s="6">
        <f t="shared" si="126"/>
        <v>15.110000000000582</v>
      </c>
      <c r="V426" s="6">
        <f t="shared" si="120"/>
        <v>15.720000000000255</v>
      </c>
      <c r="W426" s="8">
        <f t="shared" ca="1" si="136"/>
        <v>0</v>
      </c>
      <c r="X426" s="8">
        <f t="shared" ca="1" si="137"/>
        <v>1</v>
      </c>
      <c r="Y426" s="8">
        <f t="shared" ca="1" si="138"/>
        <v>30.830000000000837</v>
      </c>
      <c r="Z426" s="8">
        <f t="shared" ca="1" si="139"/>
        <v>7026.4599999999773</v>
      </c>
    </row>
    <row r="427" spans="1:26" x14ac:dyDescent="0.2">
      <c r="A427" s="2">
        <v>38980</v>
      </c>
      <c r="B427" s="1">
        <v>6850.4</v>
      </c>
      <c r="C427" s="1">
        <v>6890.63</v>
      </c>
      <c r="D427" s="1">
        <v>6839.69</v>
      </c>
      <c r="E427" s="1">
        <v>6877.77</v>
      </c>
      <c r="F427" s="1">
        <v>2720000</v>
      </c>
      <c r="G427" s="5">
        <f t="shared" si="121"/>
        <v>0</v>
      </c>
      <c r="H427" s="5">
        <f t="shared" si="122"/>
        <v>19.160000000000764</v>
      </c>
      <c r="I427" s="5">
        <f t="shared" si="123"/>
        <v>0</v>
      </c>
      <c r="J427" s="5">
        <f t="shared" si="124"/>
        <v>19.160000000000764</v>
      </c>
      <c r="K427" s="5">
        <f t="shared" ca="1" si="130"/>
        <v>32.049211679844397</v>
      </c>
      <c r="L427" s="5">
        <f t="shared" ca="1" si="131"/>
        <v>20.057361647624056</v>
      </c>
      <c r="M427" s="5">
        <f t="shared" si="125"/>
        <v>50.940000000000509</v>
      </c>
      <c r="N427" s="5">
        <f t="shared" ca="1" si="127"/>
        <v>23.014082996508858</v>
      </c>
      <c r="O427" s="5">
        <f t="shared" ca="1" si="132"/>
        <v>89.472373002070128</v>
      </c>
      <c r="P427" s="5">
        <f t="shared" ca="1" si="128"/>
        <v>35.820232105728181</v>
      </c>
      <c r="Q427" s="5">
        <f t="shared" ca="1" si="129"/>
        <v>22.417379772815448</v>
      </c>
      <c r="R427" s="5">
        <f t="shared" ca="1" si="135"/>
        <v>14.227674581474419</v>
      </c>
      <c r="S427" s="5">
        <f t="shared" si="133"/>
        <v>25</v>
      </c>
      <c r="T427" s="5">
        <f t="shared" ca="1" si="134"/>
        <v>0</v>
      </c>
      <c r="U427" s="6">
        <f t="shared" si="126"/>
        <v>-31.470000000000255</v>
      </c>
      <c r="V427" s="6">
        <f t="shared" si="120"/>
        <v>-27.3700000000008</v>
      </c>
      <c r="W427" s="8">
        <f t="shared" ca="1" si="136"/>
        <v>0</v>
      </c>
      <c r="X427" s="8">
        <f t="shared" ca="1" si="137"/>
        <v>1</v>
      </c>
      <c r="Y427" s="8">
        <f t="shared" ca="1" si="138"/>
        <v>-58.840000000001055</v>
      </c>
      <c r="Z427" s="8">
        <f t="shared" ca="1" si="139"/>
        <v>6967.6199999999762</v>
      </c>
    </row>
    <row r="428" spans="1:26" x14ac:dyDescent="0.2">
      <c r="A428" s="2">
        <v>38981</v>
      </c>
      <c r="B428" s="1">
        <v>6924.37</v>
      </c>
      <c r="C428" s="1">
        <v>6938.93</v>
      </c>
      <c r="D428" s="1">
        <v>6862.28</v>
      </c>
      <c r="E428" s="1">
        <v>6889.89</v>
      </c>
      <c r="F428" s="1">
        <v>3393400</v>
      </c>
      <c r="G428" s="5">
        <f t="shared" si="121"/>
        <v>48.300000000000182</v>
      </c>
      <c r="H428" s="5">
        <f t="shared" si="122"/>
        <v>0</v>
      </c>
      <c r="I428" s="5">
        <f t="shared" si="123"/>
        <v>48.300000000000182</v>
      </c>
      <c r="J428" s="5">
        <f t="shared" si="124"/>
        <v>0</v>
      </c>
      <c r="K428" s="5">
        <f t="shared" ca="1" si="130"/>
        <v>33.20998227414124</v>
      </c>
      <c r="L428" s="5">
        <f t="shared" ca="1" si="131"/>
        <v>18.624692958508053</v>
      </c>
      <c r="M428" s="5">
        <f t="shared" si="125"/>
        <v>76.650000000000546</v>
      </c>
      <c r="N428" s="5">
        <f t="shared" ca="1" si="127"/>
        <v>28.138093371223249</v>
      </c>
      <c r="O428" s="5">
        <f t="shared" ca="1" si="132"/>
        <v>88.556489216208007</v>
      </c>
      <c r="P428" s="5">
        <f t="shared" ca="1" si="128"/>
        <v>37.501466654871635</v>
      </c>
      <c r="Q428" s="5">
        <f t="shared" ca="1" si="129"/>
        <v>21.031426520349541</v>
      </c>
      <c r="R428" s="5">
        <f t="shared" ca="1" si="135"/>
        <v>15.221275923599336</v>
      </c>
      <c r="S428" s="5">
        <f t="shared" si="133"/>
        <v>25</v>
      </c>
      <c r="T428" s="5">
        <f t="shared" ca="1" si="134"/>
        <v>0</v>
      </c>
      <c r="U428" s="6">
        <f t="shared" si="126"/>
        <v>46.599999999999454</v>
      </c>
      <c r="V428" s="6">
        <f t="shared" si="120"/>
        <v>34.479999999999563</v>
      </c>
      <c r="W428" s="8">
        <f t="shared" ca="1" si="136"/>
        <v>0</v>
      </c>
      <c r="X428" s="8">
        <f t="shared" ca="1" si="137"/>
        <v>1</v>
      </c>
      <c r="Y428" s="8">
        <f t="shared" ca="1" si="138"/>
        <v>81.079999999999018</v>
      </c>
      <c r="Z428" s="8">
        <f t="shared" ca="1" si="139"/>
        <v>7048.6999999999753</v>
      </c>
    </row>
    <row r="429" spans="1:26" x14ac:dyDescent="0.2">
      <c r="A429" s="2">
        <v>38982</v>
      </c>
      <c r="B429" s="1">
        <v>6872.26</v>
      </c>
      <c r="C429" s="1">
        <v>6890.9</v>
      </c>
      <c r="D429" s="1">
        <v>6854.02</v>
      </c>
      <c r="E429" s="1">
        <v>6885.6</v>
      </c>
      <c r="F429" s="1">
        <v>2570800</v>
      </c>
      <c r="G429" s="5">
        <f t="shared" si="121"/>
        <v>0</v>
      </c>
      <c r="H429" s="5">
        <f t="shared" si="122"/>
        <v>8.2599999999993088</v>
      </c>
      <c r="I429" s="5">
        <f t="shared" si="123"/>
        <v>0</v>
      </c>
      <c r="J429" s="5">
        <f t="shared" si="124"/>
        <v>8.2599999999993088</v>
      </c>
      <c r="K429" s="5">
        <f t="shared" ca="1" si="130"/>
        <v>30.837840683131152</v>
      </c>
      <c r="L429" s="5">
        <f t="shared" ca="1" si="131"/>
        <v>17.884357747185998</v>
      </c>
      <c r="M429" s="5">
        <f t="shared" si="125"/>
        <v>36.8799999999992</v>
      </c>
      <c r="N429" s="5">
        <f t="shared" ca="1" si="127"/>
        <v>26.586408974281657</v>
      </c>
      <c r="O429" s="5">
        <f t="shared" ca="1" si="132"/>
        <v>84.865311415050229</v>
      </c>
      <c r="P429" s="5">
        <f t="shared" ca="1" si="128"/>
        <v>36.337391766952607</v>
      </c>
      <c r="Q429" s="5">
        <f t="shared" ca="1" si="129"/>
        <v>21.073813845705562</v>
      </c>
      <c r="R429" s="5">
        <f t="shared" ca="1" si="135"/>
        <v>16.033071141505214</v>
      </c>
      <c r="S429" s="5">
        <f t="shared" si="133"/>
        <v>25</v>
      </c>
      <c r="T429" s="5">
        <f t="shared" ca="1" si="134"/>
        <v>0</v>
      </c>
      <c r="U429" s="6">
        <f t="shared" si="126"/>
        <v>-17.630000000000109</v>
      </c>
      <c r="V429" s="6">
        <f t="shared" si="120"/>
        <v>-13.340000000000146</v>
      </c>
      <c r="W429" s="8">
        <f t="shared" ca="1" si="136"/>
        <v>0</v>
      </c>
      <c r="X429" s="8">
        <f t="shared" ca="1" si="137"/>
        <v>1</v>
      </c>
      <c r="Y429" s="8">
        <f t="shared" ca="1" si="138"/>
        <v>-30.970000000000255</v>
      </c>
      <c r="Z429" s="8">
        <f t="shared" ca="1" si="139"/>
        <v>7017.729999999975</v>
      </c>
    </row>
    <row r="430" spans="1:26" x14ac:dyDescent="0.2">
      <c r="A430" s="2">
        <v>38985</v>
      </c>
      <c r="B430" s="1">
        <v>6879.68</v>
      </c>
      <c r="C430" s="1">
        <v>6921.36</v>
      </c>
      <c r="D430" s="1">
        <v>6844.33</v>
      </c>
      <c r="E430" s="1">
        <v>6911.21</v>
      </c>
      <c r="F430" s="1">
        <v>2829800</v>
      </c>
      <c r="G430" s="5">
        <f t="shared" si="121"/>
        <v>30.460000000000036</v>
      </c>
      <c r="H430" s="5">
        <f t="shared" si="122"/>
        <v>9.6900000000005093</v>
      </c>
      <c r="I430" s="5">
        <f t="shared" si="123"/>
        <v>30.460000000000036</v>
      </c>
      <c r="J430" s="5">
        <f t="shared" si="124"/>
        <v>0</v>
      </c>
      <c r="K430" s="5">
        <f t="shared" ca="1" si="130"/>
        <v>30.810852062907504</v>
      </c>
      <c r="L430" s="5">
        <f t="shared" ca="1" si="131"/>
        <v>16.606903622386998</v>
      </c>
      <c r="M430" s="5">
        <f t="shared" si="125"/>
        <v>77.029999999999745</v>
      </c>
      <c r="N430" s="5">
        <f t="shared" ca="1" si="127"/>
        <v>29.954915063442204</v>
      </c>
      <c r="O430" s="5">
        <f t="shared" ca="1" si="132"/>
        <v>84.305646313975203</v>
      </c>
      <c r="P430" s="5">
        <f t="shared" ca="1" si="128"/>
        <v>36.546605607126509</v>
      </c>
      <c r="Q430" s="5">
        <f t="shared" ca="1" si="129"/>
        <v>19.698447670442803</v>
      </c>
      <c r="R430" s="5">
        <f t="shared" ca="1" si="135"/>
        <v>17.027488564500715</v>
      </c>
      <c r="S430" s="5">
        <f t="shared" si="133"/>
        <v>25</v>
      </c>
      <c r="T430" s="5">
        <f t="shared" ca="1" si="134"/>
        <v>0</v>
      </c>
      <c r="U430" s="6">
        <f t="shared" si="126"/>
        <v>-5.9200000000000728</v>
      </c>
      <c r="V430" s="6">
        <f t="shared" si="120"/>
        <v>-31.529999999999745</v>
      </c>
      <c r="W430" s="8">
        <f t="shared" ca="1" si="136"/>
        <v>0</v>
      </c>
      <c r="X430" s="8">
        <f t="shared" ca="1" si="137"/>
        <v>1</v>
      </c>
      <c r="Y430" s="8">
        <f t="shared" ca="1" si="138"/>
        <v>-37.449999999999818</v>
      </c>
      <c r="Z430" s="8">
        <f t="shared" ca="1" si="139"/>
        <v>6980.2799999999752</v>
      </c>
    </row>
    <row r="431" spans="1:26" x14ac:dyDescent="0.2">
      <c r="A431" s="2">
        <v>38986</v>
      </c>
      <c r="B431" s="1">
        <v>6945.04</v>
      </c>
      <c r="C431" s="1">
        <v>6958.79</v>
      </c>
      <c r="D431" s="1">
        <v>6899.37</v>
      </c>
      <c r="E431" s="1">
        <v>6901.75</v>
      </c>
      <c r="F431" s="1">
        <v>2707200</v>
      </c>
      <c r="G431" s="5">
        <f t="shared" si="121"/>
        <v>37.430000000000291</v>
      </c>
      <c r="H431" s="5">
        <f t="shared" si="122"/>
        <v>0</v>
      </c>
      <c r="I431" s="5">
        <f t="shared" si="123"/>
        <v>37.430000000000291</v>
      </c>
      <c r="J431" s="5">
        <f t="shared" si="124"/>
        <v>0</v>
      </c>
      <c r="K431" s="5">
        <f t="shared" ca="1" si="130"/>
        <v>31.283648344128416</v>
      </c>
      <c r="L431" s="5">
        <f t="shared" ca="1" si="131"/>
        <v>15.420696220787928</v>
      </c>
      <c r="M431" s="5">
        <f t="shared" si="125"/>
        <v>59.420000000000073</v>
      </c>
      <c r="N431" s="5">
        <f t="shared" ca="1" si="127"/>
        <v>33.964617791160514</v>
      </c>
      <c r="O431" s="5">
        <f t="shared" ca="1" si="132"/>
        <v>82.52810014869128</v>
      </c>
      <c r="P431" s="5">
        <f t="shared" ca="1" si="128"/>
        <v>37.90666244317331</v>
      </c>
      <c r="Q431" s="5">
        <f t="shared" ca="1" si="129"/>
        <v>18.685388604613927</v>
      </c>
      <c r="R431" s="5">
        <f t="shared" ca="1" si="135"/>
        <v>18.237283509262131</v>
      </c>
      <c r="S431" s="5">
        <f t="shared" si="133"/>
        <v>25</v>
      </c>
      <c r="T431" s="5">
        <f t="shared" ca="1" si="134"/>
        <v>0</v>
      </c>
      <c r="U431" s="6">
        <f t="shared" si="126"/>
        <v>33.829999999999927</v>
      </c>
      <c r="V431" s="6">
        <f t="shared" si="120"/>
        <v>43.289999999999964</v>
      </c>
      <c r="W431" s="8">
        <f t="shared" ca="1" si="136"/>
        <v>0</v>
      </c>
      <c r="X431" s="8">
        <f t="shared" ca="1" si="137"/>
        <v>1</v>
      </c>
      <c r="Y431" s="8">
        <f t="shared" ca="1" si="138"/>
        <v>77.119999999999891</v>
      </c>
      <c r="Z431" s="8">
        <f t="shared" ca="1" si="139"/>
        <v>7057.3999999999751</v>
      </c>
    </row>
    <row r="432" spans="1:26" x14ac:dyDescent="0.2">
      <c r="A432" s="2">
        <v>38987</v>
      </c>
      <c r="B432" s="1">
        <v>6957.08</v>
      </c>
      <c r="C432" s="1">
        <v>6961.71</v>
      </c>
      <c r="D432" s="1">
        <v>6922.99</v>
      </c>
      <c r="E432" s="1">
        <v>6946.27</v>
      </c>
      <c r="F432" s="1">
        <v>3394200</v>
      </c>
      <c r="G432" s="5">
        <f t="shared" si="121"/>
        <v>2.9200000000000728</v>
      </c>
      <c r="H432" s="5">
        <f t="shared" si="122"/>
        <v>0</v>
      </c>
      <c r="I432" s="5">
        <f t="shared" si="123"/>
        <v>2.9200000000000728</v>
      </c>
      <c r="J432" s="5">
        <f t="shared" si="124"/>
        <v>0</v>
      </c>
      <c r="K432" s="5">
        <f t="shared" ca="1" si="130"/>
        <v>29.257673462404963</v>
      </c>
      <c r="L432" s="5">
        <f t="shared" ca="1" si="131"/>
        <v>14.319217919303075</v>
      </c>
      <c r="M432" s="5">
        <f t="shared" si="125"/>
        <v>59.960000000000036</v>
      </c>
      <c r="N432" s="5">
        <f t="shared" ca="1" si="127"/>
        <v>34.280681961110467</v>
      </c>
      <c r="O432" s="5">
        <f t="shared" ca="1" si="132"/>
        <v>80.916092995213319</v>
      </c>
      <c r="P432" s="5">
        <f t="shared" ca="1" si="128"/>
        <v>36.158040235748572</v>
      </c>
      <c r="Q432" s="5">
        <f t="shared" ca="1" si="129"/>
        <v>17.696378296651254</v>
      </c>
      <c r="R432" s="5">
        <f t="shared" ca="1" si="135"/>
        <v>19.383240541537013</v>
      </c>
      <c r="S432" s="5">
        <f t="shared" si="133"/>
        <v>25</v>
      </c>
      <c r="T432" s="5">
        <f t="shared" ca="1" si="134"/>
        <v>0</v>
      </c>
      <c r="U432" s="6">
        <f t="shared" si="126"/>
        <v>55.329999999999927</v>
      </c>
      <c r="V432" s="6">
        <f t="shared" si="120"/>
        <v>10.809999999999491</v>
      </c>
      <c r="W432" s="8">
        <f t="shared" ca="1" si="136"/>
        <v>0</v>
      </c>
      <c r="X432" s="8">
        <f t="shared" ca="1" si="137"/>
        <v>1</v>
      </c>
      <c r="Y432" s="8">
        <f t="shared" ca="1" si="138"/>
        <v>66.139999999999418</v>
      </c>
      <c r="Z432" s="8">
        <f t="shared" ca="1" si="139"/>
        <v>7123.5399999999745</v>
      </c>
    </row>
    <row r="433" spans="1:26" x14ac:dyDescent="0.2">
      <c r="A433" s="2">
        <v>38988</v>
      </c>
      <c r="B433" s="1">
        <v>6955.6</v>
      </c>
      <c r="C433" s="1">
        <v>6961.92</v>
      </c>
      <c r="D433" s="1">
        <v>6858.03</v>
      </c>
      <c r="E433" s="1">
        <v>6885.12</v>
      </c>
      <c r="F433" s="1">
        <v>3316200</v>
      </c>
      <c r="G433" s="5">
        <f t="shared" si="121"/>
        <v>0.21000000000003638</v>
      </c>
      <c r="H433" s="5">
        <f t="shared" si="122"/>
        <v>64.960000000000036</v>
      </c>
      <c r="I433" s="5">
        <f t="shared" si="123"/>
        <v>0</v>
      </c>
      <c r="J433" s="5">
        <f t="shared" si="124"/>
        <v>64.960000000000036</v>
      </c>
      <c r="K433" s="5">
        <f t="shared" ca="1" si="130"/>
        <v>27.16783964366175</v>
      </c>
      <c r="L433" s="5">
        <f t="shared" ca="1" si="131"/>
        <v>17.936416639352856</v>
      </c>
      <c r="M433" s="5">
        <f t="shared" si="125"/>
        <v>103.89000000000033</v>
      </c>
      <c r="N433" s="5">
        <f t="shared" ca="1" si="127"/>
        <v>20.466855603126916</v>
      </c>
      <c r="O433" s="5">
        <f t="shared" ca="1" si="132"/>
        <v>82.557086352698107</v>
      </c>
      <c r="P433" s="5">
        <f t="shared" ca="1" si="128"/>
        <v>32.907943877277908</v>
      </c>
      <c r="Q433" s="5">
        <f t="shared" ca="1" si="129"/>
        <v>21.726077592813038</v>
      </c>
      <c r="R433" s="5">
        <f t="shared" ca="1" si="135"/>
        <v>19.460641617364864</v>
      </c>
      <c r="S433" s="5">
        <f t="shared" si="133"/>
        <v>25</v>
      </c>
      <c r="T433" s="5">
        <f t="shared" ca="1" si="134"/>
        <v>0</v>
      </c>
      <c r="U433" s="6">
        <f t="shared" si="126"/>
        <v>9.3299999999999272</v>
      </c>
      <c r="V433" s="6">
        <f t="shared" si="120"/>
        <v>70.480000000000473</v>
      </c>
      <c r="W433" s="8">
        <f t="shared" ca="1" si="136"/>
        <v>0</v>
      </c>
      <c r="X433" s="8">
        <f t="shared" ca="1" si="137"/>
        <v>1</v>
      </c>
      <c r="Y433" s="8">
        <f t="shared" ca="1" si="138"/>
        <v>79.8100000000004</v>
      </c>
      <c r="Z433" s="8">
        <f t="shared" ca="1" si="139"/>
        <v>7203.3499999999749</v>
      </c>
    </row>
    <row r="434" spans="1:26" x14ac:dyDescent="0.2">
      <c r="A434" s="2">
        <v>38989</v>
      </c>
      <c r="B434" s="1">
        <v>6887.39</v>
      </c>
      <c r="C434" s="1">
        <v>6903.72</v>
      </c>
      <c r="D434" s="1">
        <v>6860.52</v>
      </c>
      <c r="E434" s="1">
        <v>6883.05</v>
      </c>
      <c r="F434" s="1">
        <v>2687800</v>
      </c>
      <c r="G434" s="5">
        <f t="shared" si="121"/>
        <v>0</v>
      </c>
      <c r="H434" s="5">
        <f t="shared" si="122"/>
        <v>0</v>
      </c>
      <c r="I434" s="5">
        <f t="shared" si="123"/>
        <v>0</v>
      </c>
      <c r="J434" s="5">
        <f t="shared" si="124"/>
        <v>0</v>
      </c>
      <c r="K434" s="5">
        <f t="shared" ca="1" si="130"/>
        <v>25.227279669114484</v>
      </c>
      <c r="L434" s="5">
        <f t="shared" ca="1" si="131"/>
        <v>16.655244022256223</v>
      </c>
      <c r="M434" s="5">
        <f t="shared" si="125"/>
        <v>43.199999999999818</v>
      </c>
      <c r="N434" s="5">
        <f t="shared" ca="1" si="127"/>
        <v>20.466855603126913</v>
      </c>
      <c r="O434" s="5">
        <f t="shared" ca="1" si="132"/>
        <v>79.745865898933943</v>
      </c>
      <c r="P434" s="5">
        <f t="shared" ca="1" si="128"/>
        <v>31.634592445314119</v>
      </c>
      <c r="Q434" s="5">
        <f t="shared" ca="1" si="129"/>
        <v>20.885401186017937</v>
      </c>
      <c r="R434" s="5">
        <f t="shared" ca="1" si="135"/>
        <v>19.532514044919296</v>
      </c>
      <c r="S434" s="5">
        <f t="shared" si="133"/>
        <v>25</v>
      </c>
      <c r="T434" s="5">
        <f t="shared" ca="1" si="134"/>
        <v>0</v>
      </c>
      <c r="U434" s="6">
        <f t="shared" si="126"/>
        <v>2.2700000000004366</v>
      </c>
      <c r="V434" s="6">
        <f t="shared" si="120"/>
        <v>4.3400000000001455</v>
      </c>
      <c r="W434" s="8">
        <f t="shared" ca="1" si="136"/>
        <v>0</v>
      </c>
      <c r="X434" s="8">
        <f t="shared" ca="1" si="137"/>
        <v>1</v>
      </c>
      <c r="Y434" s="8">
        <f t="shared" ca="1" si="138"/>
        <v>6.6100000000005821</v>
      </c>
      <c r="Z434" s="8">
        <f t="shared" ca="1" si="139"/>
        <v>7209.9599999999755</v>
      </c>
    </row>
    <row r="435" spans="1:26" x14ac:dyDescent="0.2">
      <c r="A435" s="2">
        <v>38992</v>
      </c>
      <c r="B435" s="1">
        <v>6907.43</v>
      </c>
      <c r="C435" s="1">
        <v>6961.78</v>
      </c>
      <c r="D435" s="1">
        <v>6907.43</v>
      </c>
      <c r="E435" s="1">
        <v>6960.95</v>
      </c>
      <c r="F435" s="1">
        <v>3468400</v>
      </c>
      <c r="G435" s="5">
        <f t="shared" si="121"/>
        <v>58.059999999999491</v>
      </c>
      <c r="H435" s="5">
        <f t="shared" si="122"/>
        <v>0</v>
      </c>
      <c r="I435" s="5">
        <f t="shared" si="123"/>
        <v>58.059999999999491</v>
      </c>
      <c r="J435" s="5">
        <f t="shared" si="124"/>
        <v>0</v>
      </c>
      <c r="K435" s="5">
        <f t="shared" ca="1" si="130"/>
        <v>27.572473978463414</v>
      </c>
      <c r="L435" s="5">
        <f t="shared" ca="1" si="131"/>
        <v>15.465583734952206</v>
      </c>
      <c r="M435" s="5">
        <f t="shared" si="125"/>
        <v>78.729999999999563</v>
      </c>
      <c r="N435" s="5">
        <f t="shared" ca="1" si="127"/>
        <v>28.130661295473168</v>
      </c>
      <c r="O435" s="5">
        <f t="shared" ca="1" si="132"/>
        <v>79.673304049010056</v>
      </c>
      <c r="P435" s="5">
        <f t="shared" ca="1" si="128"/>
        <v>34.606916717678168</v>
      </c>
      <c r="Q435" s="5">
        <f t="shared" ca="1" si="129"/>
        <v>19.411249375874686</v>
      </c>
      <c r="R435" s="5">
        <f t="shared" ca="1" si="135"/>
        <v>20.14666741995886</v>
      </c>
      <c r="S435" s="5">
        <f t="shared" si="133"/>
        <v>25</v>
      </c>
      <c r="T435" s="5">
        <f t="shared" ca="1" si="134"/>
        <v>0</v>
      </c>
      <c r="U435" s="6">
        <f t="shared" si="126"/>
        <v>24.380000000000109</v>
      </c>
      <c r="V435" s="6">
        <f t="shared" si="120"/>
        <v>-53.519999999999527</v>
      </c>
      <c r="W435" s="8">
        <f t="shared" ca="1" si="136"/>
        <v>0</v>
      </c>
      <c r="X435" s="8">
        <f t="shared" ca="1" si="137"/>
        <v>1</v>
      </c>
      <c r="Y435" s="8">
        <f t="shared" ca="1" si="138"/>
        <v>-29.139999999999418</v>
      </c>
      <c r="Z435" s="8">
        <f t="shared" ca="1" si="139"/>
        <v>7180.8199999999761</v>
      </c>
    </row>
    <row r="436" spans="1:26" x14ac:dyDescent="0.2">
      <c r="A436" s="2">
        <v>38993</v>
      </c>
      <c r="B436" s="1">
        <v>6942.07</v>
      </c>
      <c r="C436" s="1">
        <v>6976.62</v>
      </c>
      <c r="D436" s="1">
        <v>6935.8</v>
      </c>
      <c r="E436" s="1">
        <v>6956.88</v>
      </c>
      <c r="F436" s="1">
        <v>3152200</v>
      </c>
      <c r="G436" s="5">
        <f t="shared" si="121"/>
        <v>14.840000000000146</v>
      </c>
      <c r="H436" s="5">
        <f t="shared" si="122"/>
        <v>0</v>
      </c>
      <c r="I436" s="5">
        <f t="shared" si="123"/>
        <v>14.840000000000146</v>
      </c>
      <c r="J436" s="5">
        <f t="shared" si="124"/>
        <v>0</v>
      </c>
      <c r="K436" s="5">
        <f t="shared" ca="1" si="130"/>
        <v>26.663011551430323</v>
      </c>
      <c r="L436" s="5">
        <f t="shared" ca="1" si="131"/>
        <v>14.36089918245562</v>
      </c>
      <c r="M436" s="5">
        <f t="shared" si="125"/>
        <v>40.819999999999709</v>
      </c>
      <c r="N436" s="5">
        <f t="shared" ca="1" si="127"/>
        <v>29.98766365492575</v>
      </c>
      <c r="O436" s="5">
        <f t="shared" ca="1" si="132"/>
        <v>76.898068045509305</v>
      </c>
      <c r="P436" s="5">
        <f t="shared" ca="1" si="128"/>
        <v>34.673187804472271</v>
      </c>
      <c r="Q436" s="5">
        <f t="shared" ca="1" si="129"/>
        <v>18.675240545648883</v>
      </c>
      <c r="R436" s="5">
        <f t="shared" ca="1" si="135"/>
        <v>20.849595722456495</v>
      </c>
      <c r="S436" s="5">
        <f t="shared" si="133"/>
        <v>25</v>
      </c>
      <c r="T436" s="5">
        <f t="shared" ca="1" si="134"/>
        <v>0</v>
      </c>
      <c r="U436" s="6">
        <f t="shared" si="126"/>
        <v>-18.880000000000109</v>
      </c>
      <c r="V436" s="6">
        <f t="shared" si="120"/>
        <v>-14.8100000000004</v>
      </c>
      <c r="W436" s="8">
        <f t="shared" ca="1" si="136"/>
        <v>0</v>
      </c>
      <c r="X436" s="8">
        <f t="shared" ca="1" si="137"/>
        <v>1</v>
      </c>
      <c r="Y436" s="8">
        <f t="shared" ca="1" si="138"/>
        <v>-33.690000000000509</v>
      </c>
      <c r="Z436" s="8">
        <f t="shared" ca="1" si="139"/>
        <v>7147.1299999999756</v>
      </c>
    </row>
    <row r="437" spans="1:26" x14ac:dyDescent="0.2">
      <c r="A437" s="2">
        <v>38994</v>
      </c>
      <c r="B437" s="1">
        <v>6967.77</v>
      </c>
      <c r="C437" s="1">
        <v>6980.67</v>
      </c>
      <c r="D437" s="1">
        <v>6874.98</v>
      </c>
      <c r="E437" s="1">
        <v>6874.98</v>
      </c>
      <c r="F437" s="1">
        <v>3203200</v>
      </c>
      <c r="G437" s="5">
        <f t="shared" si="121"/>
        <v>4.0500000000001819</v>
      </c>
      <c r="H437" s="5">
        <f t="shared" si="122"/>
        <v>60.820000000000618</v>
      </c>
      <c r="I437" s="5">
        <f t="shared" si="123"/>
        <v>0</v>
      </c>
      <c r="J437" s="5">
        <f t="shared" si="124"/>
        <v>60.820000000000618</v>
      </c>
      <c r="K437" s="5">
        <f t="shared" ca="1" si="130"/>
        <v>24.758510726328158</v>
      </c>
      <c r="L437" s="5">
        <f t="shared" ca="1" si="131"/>
        <v>17.679406383708837</v>
      </c>
      <c r="M437" s="5">
        <f t="shared" si="125"/>
        <v>105.69000000000051</v>
      </c>
      <c r="N437" s="5">
        <f t="shared" ca="1" si="127"/>
        <v>16.681083391213466</v>
      </c>
      <c r="O437" s="5">
        <f t="shared" ca="1" si="132"/>
        <v>78.954634613687247</v>
      </c>
      <c r="P437" s="5">
        <f t="shared" ca="1" si="128"/>
        <v>31.35789412169115</v>
      </c>
      <c r="Q437" s="5">
        <f t="shared" ca="1" si="129"/>
        <v>22.391853841400732</v>
      </c>
      <c r="R437" s="5">
        <f t="shared" ca="1" si="135"/>
        <v>20.55184484165342</v>
      </c>
      <c r="S437" s="5">
        <f t="shared" si="133"/>
        <v>25</v>
      </c>
      <c r="T437" s="5">
        <f t="shared" ca="1" si="134"/>
        <v>0</v>
      </c>
      <c r="U437" s="6">
        <f t="shared" si="126"/>
        <v>10.890000000000327</v>
      </c>
      <c r="V437" s="6">
        <f t="shared" si="120"/>
        <v>92.790000000000873</v>
      </c>
      <c r="W437" s="8">
        <f t="shared" ca="1" si="136"/>
        <v>0</v>
      </c>
      <c r="X437" s="8">
        <f t="shared" ca="1" si="137"/>
        <v>1</v>
      </c>
      <c r="Y437" s="8">
        <f t="shared" ca="1" si="138"/>
        <v>103.6800000000012</v>
      </c>
      <c r="Z437" s="8">
        <f t="shared" ca="1" si="139"/>
        <v>7250.8099999999768</v>
      </c>
    </row>
    <row r="438" spans="1:26" x14ac:dyDescent="0.2">
      <c r="A438" s="2">
        <v>38995</v>
      </c>
      <c r="B438" s="1">
        <v>6955.74</v>
      </c>
      <c r="C438" s="1">
        <v>7004.42</v>
      </c>
      <c r="D438" s="1">
        <v>6926.73</v>
      </c>
      <c r="E438" s="1">
        <v>6997.24</v>
      </c>
      <c r="F438" s="1">
        <v>4027200</v>
      </c>
      <c r="G438" s="5">
        <f t="shared" si="121"/>
        <v>23.75</v>
      </c>
      <c r="H438" s="5">
        <f t="shared" si="122"/>
        <v>0</v>
      </c>
      <c r="I438" s="5">
        <f t="shared" si="123"/>
        <v>23.75</v>
      </c>
      <c r="J438" s="5">
        <f t="shared" si="124"/>
        <v>0</v>
      </c>
      <c r="K438" s="5">
        <f t="shared" ca="1" si="130"/>
        <v>24.686474245876148</v>
      </c>
      <c r="L438" s="5">
        <f t="shared" ca="1" si="131"/>
        <v>16.416591642015351</v>
      </c>
      <c r="M438" s="5">
        <f t="shared" si="125"/>
        <v>129.44000000000051</v>
      </c>
      <c r="N438" s="5">
        <f t="shared" ca="1" si="127"/>
        <v>20.119868007941015</v>
      </c>
      <c r="O438" s="5">
        <f t="shared" ca="1" si="132"/>
        <v>82.560732141281051</v>
      </c>
      <c r="P438" s="5">
        <f t="shared" ca="1" si="128"/>
        <v>29.900987558627413</v>
      </c>
      <c r="Q438" s="5">
        <f t="shared" ca="1" si="129"/>
        <v>19.884261217454636</v>
      </c>
      <c r="R438" s="5">
        <f t="shared" ca="1" si="135"/>
        <v>20.520989353531103</v>
      </c>
      <c r="S438" s="5">
        <f t="shared" si="133"/>
        <v>25</v>
      </c>
      <c r="T438" s="5">
        <f t="shared" ca="1" si="134"/>
        <v>0</v>
      </c>
      <c r="U438" s="6">
        <f t="shared" si="126"/>
        <v>80.760000000000218</v>
      </c>
      <c r="V438" s="6">
        <f t="shared" si="120"/>
        <v>-41.5</v>
      </c>
      <c r="W438" s="8">
        <f t="shared" ca="1" si="136"/>
        <v>0</v>
      </c>
      <c r="X438" s="8">
        <f t="shared" ca="1" si="137"/>
        <v>1</v>
      </c>
      <c r="Y438" s="8">
        <f t="shared" ca="1" si="138"/>
        <v>39.260000000000218</v>
      </c>
      <c r="Z438" s="8">
        <f t="shared" ca="1" si="139"/>
        <v>7290.069999999977</v>
      </c>
    </row>
    <row r="439" spans="1:26" x14ac:dyDescent="0.2">
      <c r="A439" s="2">
        <v>39001</v>
      </c>
      <c r="B439" s="1">
        <v>6984.45</v>
      </c>
      <c r="C439" s="1">
        <v>7022.49</v>
      </c>
      <c r="D439" s="1">
        <v>6984.45</v>
      </c>
      <c r="E439" s="1">
        <v>7006.67</v>
      </c>
      <c r="F439" s="1">
        <v>3780000</v>
      </c>
      <c r="G439" s="5">
        <f t="shared" si="121"/>
        <v>18.069999999999709</v>
      </c>
      <c r="H439" s="5">
        <f t="shared" si="122"/>
        <v>0</v>
      </c>
      <c r="I439" s="5">
        <f t="shared" si="123"/>
        <v>18.069999999999709</v>
      </c>
      <c r="J439" s="5">
        <f t="shared" si="124"/>
        <v>0</v>
      </c>
      <c r="K439" s="5">
        <f t="shared" ca="1" si="130"/>
        <v>24.213868942599262</v>
      </c>
      <c r="L439" s="5">
        <f t="shared" ca="1" si="131"/>
        <v>15.24397795329997</v>
      </c>
      <c r="M439" s="5">
        <f t="shared" si="125"/>
        <v>38.039999999999964</v>
      </c>
      <c r="N439" s="5">
        <f t="shared" ca="1" si="127"/>
        <v>22.732844528907918</v>
      </c>
      <c r="O439" s="5">
        <f t="shared" ca="1" si="132"/>
        <v>79.380679845475271</v>
      </c>
      <c r="P439" s="5">
        <f t="shared" ca="1" si="128"/>
        <v>30.503478919221504</v>
      </c>
      <c r="Q439" s="5">
        <f t="shared" ca="1" si="129"/>
        <v>19.203637437943765</v>
      </c>
      <c r="R439" s="5">
        <f t="shared" ca="1" si="135"/>
        <v>20.67897900891516</v>
      </c>
      <c r="S439" s="5">
        <f t="shared" si="133"/>
        <v>25</v>
      </c>
      <c r="T439" s="5">
        <f t="shared" ca="1" si="134"/>
        <v>0</v>
      </c>
      <c r="U439" s="6">
        <f t="shared" si="126"/>
        <v>-12.789999999999964</v>
      </c>
      <c r="V439" s="6">
        <f t="shared" si="120"/>
        <v>-22.220000000000255</v>
      </c>
      <c r="W439" s="8">
        <f t="shared" ca="1" si="136"/>
        <v>0</v>
      </c>
      <c r="X439" s="8">
        <f t="shared" ca="1" si="137"/>
        <v>1</v>
      </c>
      <c r="Y439" s="8">
        <f t="shared" ca="1" si="138"/>
        <v>-35.010000000000218</v>
      </c>
      <c r="Z439" s="8">
        <f t="shared" ca="1" si="139"/>
        <v>7255.0599999999768</v>
      </c>
    </row>
    <row r="440" spans="1:26" x14ac:dyDescent="0.2">
      <c r="A440" s="2">
        <v>39002</v>
      </c>
      <c r="B440" s="1">
        <v>7032.76</v>
      </c>
      <c r="C440" s="1">
        <v>7039.93</v>
      </c>
      <c r="D440" s="1">
        <v>6983.46</v>
      </c>
      <c r="E440" s="1">
        <v>6984.58</v>
      </c>
      <c r="F440" s="1">
        <v>3700800</v>
      </c>
      <c r="G440" s="5">
        <f t="shared" si="121"/>
        <v>17.440000000000509</v>
      </c>
      <c r="H440" s="5">
        <f t="shared" si="122"/>
        <v>0.98999999999978172</v>
      </c>
      <c r="I440" s="5">
        <f t="shared" si="123"/>
        <v>17.440000000000509</v>
      </c>
      <c r="J440" s="5">
        <f t="shared" si="124"/>
        <v>0</v>
      </c>
      <c r="K440" s="5">
        <f t="shared" ca="1" si="130"/>
        <v>23.730021160985064</v>
      </c>
      <c r="L440" s="5">
        <f t="shared" ca="1" si="131"/>
        <v>14.155122385207116</v>
      </c>
      <c r="M440" s="5">
        <f t="shared" si="125"/>
        <v>56.470000000000255</v>
      </c>
      <c r="N440" s="5">
        <f t="shared" ca="1" si="127"/>
        <v>25.273492138425098</v>
      </c>
      <c r="O440" s="5">
        <f t="shared" ca="1" si="132"/>
        <v>77.744202713655639</v>
      </c>
      <c r="P440" s="5">
        <f t="shared" ca="1" si="128"/>
        <v>30.523203445003528</v>
      </c>
      <c r="Q440" s="5">
        <f t="shared" ca="1" si="129"/>
        <v>18.207302784160902</v>
      </c>
      <c r="R440" s="5">
        <f t="shared" ca="1" si="135"/>
        <v>21.00715851816587</v>
      </c>
      <c r="S440" s="5">
        <f t="shared" si="133"/>
        <v>25</v>
      </c>
      <c r="T440" s="5">
        <f t="shared" ca="1" si="134"/>
        <v>0</v>
      </c>
      <c r="U440" s="6">
        <f t="shared" si="126"/>
        <v>26.090000000000146</v>
      </c>
      <c r="V440" s="6">
        <f t="shared" si="120"/>
        <v>48.180000000000291</v>
      </c>
      <c r="W440" s="8">
        <f t="shared" ca="1" si="136"/>
        <v>0</v>
      </c>
      <c r="X440" s="8">
        <f t="shared" ca="1" si="137"/>
        <v>1</v>
      </c>
      <c r="Y440" s="8">
        <f t="shared" ca="1" si="138"/>
        <v>74.270000000000437</v>
      </c>
      <c r="Z440" s="8">
        <f t="shared" ca="1" si="139"/>
        <v>7329.3299999999772</v>
      </c>
    </row>
    <row r="441" spans="1:26" x14ac:dyDescent="0.2">
      <c r="A441" s="2">
        <v>39003</v>
      </c>
      <c r="B441" s="1">
        <v>7060.19</v>
      </c>
      <c r="C441" s="1">
        <v>7096.51</v>
      </c>
      <c r="D441" s="1">
        <v>7046.65</v>
      </c>
      <c r="E441" s="1">
        <v>7068.8</v>
      </c>
      <c r="F441" s="1">
        <v>4188000</v>
      </c>
      <c r="G441" s="5">
        <f t="shared" si="121"/>
        <v>56.579999999999927</v>
      </c>
      <c r="H441" s="5">
        <f t="shared" si="122"/>
        <v>0</v>
      </c>
      <c r="I441" s="5">
        <f t="shared" si="123"/>
        <v>56.579999999999927</v>
      </c>
      <c r="J441" s="5">
        <f t="shared" si="124"/>
        <v>0</v>
      </c>
      <c r="K441" s="5">
        <f t="shared" ca="1" si="130"/>
        <v>26.076448220914699</v>
      </c>
      <c r="L441" s="5">
        <f t="shared" ca="1" si="131"/>
        <v>13.14404221483518</v>
      </c>
      <c r="M441" s="5">
        <f t="shared" si="125"/>
        <v>111.93000000000029</v>
      </c>
      <c r="N441" s="5">
        <f t="shared" ca="1" si="127"/>
        <v>32.97359584848919</v>
      </c>
      <c r="O441" s="5">
        <f t="shared" ca="1" si="132"/>
        <v>80.186045376965964</v>
      </c>
      <c r="P441" s="5">
        <f t="shared" ca="1" si="128"/>
        <v>32.519932986251689</v>
      </c>
      <c r="Q441" s="5">
        <f t="shared" ca="1" si="129"/>
        <v>16.391932228411033</v>
      </c>
      <c r="R441" s="5">
        <f t="shared" ca="1" si="135"/>
        <v>21.861904041760393</v>
      </c>
      <c r="S441" s="5">
        <f t="shared" si="133"/>
        <v>25</v>
      </c>
      <c r="T441" s="5">
        <f t="shared" ca="1" si="134"/>
        <v>0</v>
      </c>
      <c r="U441" s="6">
        <f t="shared" si="126"/>
        <v>75.609999999999673</v>
      </c>
      <c r="V441" s="6">
        <f t="shared" si="120"/>
        <v>-8.6100000000005821</v>
      </c>
      <c r="W441" s="8">
        <f t="shared" ca="1" si="136"/>
        <v>0</v>
      </c>
      <c r="X441" s="8">
        <f t="shared" ca="1" si="137"/>
        <v>1</v>
      </c>
      <c r="Y441" s="8">
        <f t="shared" ca="1" si="138"/>
        <v>66.999999999999091</v>
      </c>
      <c r="Z441" s="8">
        <f t="shared" ca="1" si="139"/>
        <v>7396.3299999999763</v>
      </c>
    </row>
    <row r="442" spans="1:26" x14ac:dyDescent="0.2">
      <c r="A442" s="2">
        <v>39006</v>
      </c>
      <c r="B442" s="1">
        <v>7102.97</v>
      </c>
      <c r="C442" s="1">
        <v>7159.85</v>
      </c>
      <c r="D442" s="1">
        <v>7099.11</v>
      </c>
      <c r="E442" s="1">
        <v>7151.42</v>
      </c>
      <c r="F442" s="1">
        <v>4736800</v>
      </c>
      <c r="G442" s="5">
        <f t="shared" si="121"/>
        <v>63.340000000000146</v>
      </c>
      <c r="H442" s="5">
        <f t="shared" si="122"/>
        <v>0</v>
      </c>
      <c r="I442" s="5">
        <f t="shared" si="123"/>
        <v>63.340000000000146</v>
      </c>
      <c r="J442" s="5">
        <f t="shared" si="124"/>
        <v>0</v>
      </c>
      <c r="K442" s="5">
        <f t="shared" ca="1" si="130"/>
        <v>28.738130490849375</v>
      </c>
      <c r="L442" s="5">
        <f t="shared" ca="1" si="131"/>
        <v>12.205182056632667</v>
      </c>
      <c r="M442" s="5">
        <f t="shared" si="125"/>
        <v>91.050000000000182</v>
      </c>
      <c r="N442" s="5">
        <f t="shared" ca="1" si="127"/>
        <v>40.380094832442815</v>
      </c>
      <c r="O442" s="5">
        <f t="shared" ca="1" si="132"/>
        <v>80.962042135754118</v>
      </c>
      <c r="P442" s="5">
        <f t="shared" ca="1" si="128"/>
        <v>35.495807334827788</v>
      </c>
      <c r="Q442" s="5">
        <f t="shared" ca="1" si="129"/>
        <v>15.075190465388058</v>
      </c>
      <c r="R442" s="5">
        <f t="shared" ca="1" si="135"/>
        <v>23.184631955380567</v>
      </c>
      <c r="S442" s="5">
        <f t="shared" si="133"/>
        <v>25</v>
      </c>
      <c r="T442" s="5">
        <f t="shared" ca="1" si="134"/>
        <v>0</v>
      </c>
      <c r="U442" s="6">
        <f t="shared" si="126"/>
        <v>34.170000000000073</v>
      </c>
      <c r="V442" s="6">
        <f t="shared" si="120"/>
        <v>-48.449999999999818</v>
      </c>
      <c r="W442" s="8">
        <f t="shared" ca="1" si="136"/>
        <v>0</v>
      </c>
      <c r="X442" s="8">
        <f t="shared" ca="1" si="137"/>
        <v>1</v>
      </c>
      <c r="Y442" s="8">
        <f t="shared" ca="1" si="138"/>
        <v>-14.279999999999745</v>
      </c>
      <c r="Z442" s="8">
        <f t="shared" ca="1" si="139"/>
        <v>7382.0499999999765</v>
      </c>
    </row>
    <row r="443" spans="1:26" x14ac:dyDescent="0.2">
      <c r="A443" s="2">
        <v>39007</v>
      </c>
      <c r="B443" s="1">
        <v>7133.85</v>
      </c>
      <c r="C443" s="1">
        <v>7133.85</v>
      </c>
      <c r="D443" s="1">
        <v>7070.3</v>
      </c>
      <c r="E443" s="1">
        <v>7075.13</v>
      </c>
      <c r="F443" s="1">
        <v>3628600</v>
      </c>
      <c r="G443" s="5">
        <f t="shared" si="121"/>
        <v>0</v>
      </c>
      <c r="H443" s="5">
        <f t="shared" si="122"/>
        <v>28.809999999999491</v>
      </c>
      <c r="I443" s="5">
        <f t="shared" si="123"/>
        <v>0</v>
      </c>
      <c r="J443" s="5">
        <f t="shared" si="124"/>
        <v>28.809999999999491</v>
      </c>
      <c r="K443" s="5">
        <f t="shared" ca="1" si="130"/>
        <v>26.685406884360134</v>
      </c>
      <c r="L443" s="5">
        <f t="shared" ca="1" si="131"/>
        <v>13.391240481158867</v>
      </c>
      <c r="M443" s="5">
        <f t="shared" si="125"/>
        <v>81.119999999999891</v>
      </c>
      <c r="N443" s="5">
        <f t="shared" ca="1" si="127"/>
        <v>33.171852630166001</v>
      </c>
      <c r="O443" s="5">
        <f t="shared" ca="1" si="132"/>
        <v>80.973324840343111</v>
      </c>
      <c r="P443" s="5">
        <f t="shared" ca="1" si="128"/>
        <v>32.955799872336158</v>
      </c>
      <c r="Q443" s="5">
        <f t="shared" ca="1" si="129"/>
        <v>16.537841946792568</v>
      </c>
      <c r="R443" s="5">
        <f t="shared" ca="1" si="135"/>
        <v>23.898004860722384</v>
      </c>
      <c r="S443" s="5">
        <f t="shared" si="133"/>
        <v>25</v>
      </c>
      <c r="T443" s="5">
        <f t="shared" ca="1" si="134"/>
        <v>0</v>
      </c>
      <c r="U443" s="6">
        <f t="shared" si="126"/>
        <v>-17.569999999999709</v>
      </c>
      <c r="V443" s="6">
        <f t="shared" si="120"/>
        <v>58.720000000000255</v>
      </c>
      <c r="W443" s="8">
        <f t="shared" ca="1" si="136"/>
        <v>0</v>
      </c>
      <c r="X443" s="8">
        <f t="shared" ca="1" si="137"/>
        <v>1</v>
      </c>
      <c r="Y443" s="8">
        <f t="shared" ca="1" si="138"/>
        <v>41.150000000000546</v>
      </c>
      <c r="Z443" s="8">
        <f t="shared" ca="1" si="139"/>
        <v>7423.1999999999771</v>
      </c>
    </row>
    <row r="444" spans="1:26" x14ac:dyDescent="0.2">
      <c r="A444" s="2">
        <v>39008</v>
      </c>
      <c r="B444" s="1">
        <v>7021.96</v>
      </c>
      <c r="C444" s="1">
        <v>7035.45</v>
      </c>
      <c r="D444" s="1">
        <v>6980.07</v>
      </c>
      <c r="E444" s="1">
        <v>7017.6</v>
      </c>
      <c r="F444" s="1">
        <v>3244000</v>
      </c>
      <c r="G444" s="5">
        <f t="shared" si="121"/>
        <v>0</v>
      </c>
      <c r="H444" s="5">
        <f t="shared" si="122"/>
        <v>90.230000000000473</v>
      </c>
      <c r="I444" s="5">
        <f t="shared" si="123"/>
        <v>0</v>
      </c>
      <c r="J444" s="5">
        <f t="shared" si="124"/>
        <v>90.230000000000473</v>
      </c>
      <c r="K444" s="5">
        <f t="shared" ca="1" si="130"/>
        <v>24.779306392620125</v>
      </c>
      <c r="L444" s="5">
        <f t="shared" ca="1" si="131"/>
        <v>18.879723303933268</v>
      </c>
      <c r="M444" s="5">
        <f t="shared" si="125"/>
        <v>95.0600000000004</v>
      </c>
      <c r="N444" s="5">
        <f t="shared" ca="1" si="127"/>
        <v>13.512858919887069</v>
      </c>
      <c r="O444" s="5">
        <f t="shared" ca="1" si="132"/>
        <v>81.979515923175768</v>
      </c>
      <c r="P444" s="5">
        <f t="shared" ca="1" si="128"/>
        <v>30.226217017237801</v>
      </c>
      <c r="Q444" s="5">
        <f t="shared" ca="1" si="129"/>
        <v>23.029805789077528</v>
      </c>
      <c r="R444" s="5">
        <f t="shared" ca="1" si="135"/>
        <v>23.156208722091293</v>
      </c>
      <c r="S444" s="5">
        <f t="shared" si="133"/>
        <v>25</v>
      </c>
      <c r="T444" s="5">
        <f t="shared" ca="1" si="134"/>
        <v>0</v>
      </c>
      <c r="U444" s="6">
        <f t="shared" si="126"/>
        <v>-53.170000000000073</v>
      </c>
      <c r="V444" s="6">
        <f t="shared" si="120"/>
        <v>4.3599999999996726</v>
      </c>
      <c r="W444" s="8">
        <f t="shared" ca="1" si="136"/>
        <v>0</v>
      </c>
      <c r="X444" s="8">
        <f t="shared" ca="1" si="137"/>
        <v>1</v>
      </c>
      <c r="Y444" s="8">
        <f t="shared" ca="1" si="138"/>
        <v>-48.8100000000004</v>
      </c>
      <c r="Z444" s="8">
        <f t="shared" ca="1" si="139"/>
        <v>7374.3899999999767</v>
      </c>
    </row>
    <row r="445" spans="1:26" x14ac:dyDescent="0.2">
      <c r="A445" s="2">
        <v>39009</v>
      </c>
      <c r="B445" s="1">
        <v>7000.68</v>
      </c>
      <c r="C445" s="1">
        <v>7045.99</v>
      </c>
      <c r="D445" s="1">
        <v>6986.85</v>
      </c>
      <c r="E445" s="1">
        <v>6995.83</v>
      </c>
      <c r="F445" s="1">
        <v>3080000</v>
      </c>
      <c r="G445" s="5">
        <f t="shared" si="121"/>
        <v>10.539999999999964</v>
      </c>
      <c r="H445" s="5">
        <f t="shared" si="122"/>
        <v>0</v>
      </c>
      <c r="I445" s="5">
        <f t="shared" si="123"/>
        <v>10.539999999999964</v>
      </c>
      <c r="J445" s="5">
        <f t="shared" si="124"/>
        <v>0</v>
      </c>
      <c r="K445" s="5">
        <f t="shared" ca="1" si="130"/>
        <v>23.762213078861542</v>
      </c>
      <c r="L445" s="5">
        <f t="shared" ca="1" si="131"/>
        <v>17.531171639366608</v>
      </c>
      <c r="M445" s="5">
        <f t="shared" si="125"/>
        <v>59.139999999999418</v>
      </c>
      <c r="N445" s="5">
        <f t="shared" ca="1" si="127"/>
        <v>15.089684418008872</v>
      </c>
      <c r="O445" s="5">
        <f t="shared" ca="1" si="132"/>
        <v>80.348121928663176</v>
      </c>
      <c r="P445" s="5">
        <f t="shared" ca="1" si="128"/>
        <v>29.574074052357744</v>
      </c>
      <c r="Q445" s="5">
        <f t="shared" ca="1" si="129"/>
        <v>21.819018563908195</v>
      </c>
      <c r="R445" s="5">
        <f t="shared" ca="1" si="135"/>
        <v>22.580028414656834</v>
      </c>
      <c r="S445" s="5">
        <f t="shared" si="133"/>
        <v>25</v>
      </c>
      <c r="T445" s="5">
        <f t="shared" ca="1" si="134"/>
        <v>0</v>
      </c>
      <c r="U445" s="6">
        <f t="shared" si="126"/>
        <v>-16.920000000000073</v>
      </c>
      <c r="V445" s="6">
        <f t="shared" si="120"/>
        <v>4.8500000000003638</v>
      </c>
      <c r="W445" s="8">
        <f t="shared" ca="1" si="136"/>
        <v>0</v>
      </c>
      <c r="X445" s="8">
        <f t="shared" ca="1" si="137"/>
        <v>1</v>
      </c>
      <c r="Y445" s="8">
        <f t="shared" ca="1" si="138"/>
        <v>-12.069999999999709</v>
      </c>
      <c r="Z445" s="8">
        <f t="shared" ca="1" si="139"/>
        <v>7362.319999999977</v>
      </c>
    </row>
    <row r="446" spans="1:26" x14ac:dyDescent="0.2">
      <c r="A446" s="2">
        <v>39010</v>
      </c>
      <c r="B446" s="1">
        <v>7029.65</v>
      </c>
      <c r="C446" s="1">
        <v>7048.09</v>
      </c>
      <c r="D446" s="1">
        <v>7021.34</v>
      </c>
      <c r="E446" s="1">
        <v>7039.37</v>
      </c>
      <c r="F446" s="1">
        <v>3082000</v>
      </c>
      <c r="G446" s="5">
        <f t="shared" si="121"/>
        <v>2.1000000000003638</v>
      </c>
      <c r="H446" s="5">
        <f t="shared" si="122"/>
        <v>0</v>
      </c>
      <c r="I446" s="5">
        <f t="shared" si="123"/>
        <v>2.1000000000003638</v>
      </c>
      <c r="J446" s="5">
        <f t="shared" si="124"/>
        <v>0</v>
      </c>
      <c r="K446" s="5">
        <f t="shared" ca="1" si="130"/>
        <v>22.214912144657173</v>
      </c>
      <c r="L446" s="5">
        <f t="shared" ca="1" si="131"/>
        <v>16.278945093697565</v>
      </c>
      <c r="M446" s="5">
        <f t="shared" si="125"/>
        <v>52.260000000000218</v>
      </c>
      <c r="N446" s="5">
        <f t="shared" ca="1" si="127"/>
        <v>15.420556620771936</v>
      </c>
      <c r="O446" s="5">
        <f t="shared" ca="1" si="132"/>
        <v>78.34182750518724</v>
      </c>
      <c r="P446" s="5">
        <f t="shared" ca="1" si="128"/>
        <v>28.356387452394138</v>
      </c>
      <c r="Q446" s="5">
        <f t="shared" ca="1" si="129"/>
        <v>20.779378796875385</v>
      </c>
      <c r="R446" s="5">
        <f t="shared" ca="1" si="135"/>
        <v>22.068637572236483</v>
      </c>
      <c r="S446" s="5">
        <f t="shared" si="133"/>
        <v>25</v>
      </c>
      <c r="T446" s="5">
        <f t="shared" ca="1" si="134"/>
        <v>0</v>
      </c>
      <c r="U446" s="6">
        <f t="shared" si="126"/>
        <v>33.819999999999709</v>
      </c>
      <c r="V446" s="6">
        <f t="shared" si="120"/>
        <v>-9.7200000000002547</v>
      </c>
      <c r="W446" s="8">
        <f t="shared" ca="1" si="136"/>
        <v>0</v>
      </c>
      <c r="X446" s="8">
        <f t="shared" ca="1" si="137"/>
        <v>1</v>
      </c>
      <c r="Y446" s="8">
        <f t="shared" ca="1" si="138"/>
        <v>24.099999999999454</v>
      </c>
      <c r="Z446" s="8">
        <f t="shared" ca="1" si="139"/>
        <v>7386.4199999999764</v>
      </c>
    </row>
    <row r="447" spans="1:26" x14ac:dyDescent="0.2">
      <c r="A447" s="2">
        <v>39013</v>
      </c>
      <c r="B447" s="1">
        <v>7041.7</v>
      </c>
      <c r="C447" s="1">
        <v>7043.48</v>
      </c>
      <c r="D447" s="1">
        <v>7008.13</v>
      </c>
      <c r="E447" s="1">
        <v>7040.26</v>
      </c>
      <c r="F447" s="1">
        <v>3158600</v>
      </c>
      <c r="G447" s="5">
        <f t="shared" si="121"/>
        <v>0</v>
      </c>
      <c r="H447" s="5">
        <f t="shared" si="122"/>
        <v>13.210000000000036</v>
      </c>
      <c r="I447" s="5">
        <f t="shared" si="123"/>
        <v>0</v>
      </c>
      <c r="J447" s="5">
        <f t="shared" si="124"/>
        <v>13.210000000000036</v>
      </c>
      <c r="K447" s="5">
        <f t="shared" ca="1" si="130"/>
        <v>20.628132705753092</v>
      </c>
      <c r="L447" s="5">
        <f t="shared" ca="1" si="131"/>
        <v>16.059734729862029</v>
      </c>
      <c r="M447" s="5">
        <f t="shared" si="125"/>
        <v>35.349999999999454</v>
      </c>
      <c r="N447" s="5">
        <f t="shared" ca="1" si="127"/>
        <v>12.452067386877449</v>
      </c>
      <c r="O447" s="5">
        <f t="shared" ca="1" si="132"/>
        <v>75.270982683388112</v>
      </c>
      <c r="P447" s="5">
        <f t="shared" ca="1" si="128"/>
        <v>27.405159292952352</v>
      </c>
      <c r="Q447" s="5">
        <f t="shared" ca="1" si="129"/>
        <v>21.335890880306422</v>
      </c>
      <c r="R447" s="5">
        <f t="shared" ca="1" si="135"/>
        <v>21.381739701853693</v>
      </c>
      <c r="S447" s="5">
        <f t="shared" si="133"/>
        <v>25</v>
      </c>
      <c r="T447" s="5">
        <f t="shared" ca="1" si="134"/>
        <v>0</v>
      </c>
      <c r="U447" s="6">
        <f t="shared" si="126"/>
        <v>2.3299999999999272</v>
      </c>
      <c r="V447" s="6">
        <f t="shared" si="120"/>
        <v>1.4399999999995998</v>
      </c>
      <c r="W447" s="8">
        <f t="shared" ca="1" si="136"/>
        <v>0</v>
      </c>
      <c r="X447" s="8">
        <f t="shared" ca="1" si="137"/>
        <v>1</v>
      </c>
      <c r="Y447" s="8">
        <f t="shared" ca="1" si="138"/>
        <v>3.7699999999995271</v>
      </c>
      <c r="Z447" s="8">
        <f t="shared" ca="1" si="139"/>
        <v>7390.189999999976</v>
      </c>
    </row>
    <row r="448" spans="1:26" x14ac:dyDescent="0.2">
      <c r="A448" s="2">
        <v>39014</v>
      </c>
      <c r="B448" s="1">
        <v>7075.81</v>
      </c>
      <c r="C448" s="1">
        <v>7120.24</v>
      </c>
      <c r="D448" s="1">
        <v>7070.17</v>
      </c>
      <c r="E448" s="1">
        <v>7097.42</v>
      </c>
      <c r="F448" s="1">
        <v>3704800</v>
      </c>
      <c r="G448" s="5">
        <f t="shared" si="121"/>
        <v>76.760000000000218</v>
      </c>
      <c r="H448" s="5">
        <f t="shared" si="122"/>
        <v>0</v>
      </c>
      <c r="I448" s="5">
        <f t="shared" si="123"/>
        <v>76.760000000000218</v>
      </c>
      <c r="J448" s="5">
        <f t="shared" si="124"/>
        <v>0</v>
      </c>
      <c r="K448" s="5">
        <f t="shared" ca="1" si="130"/>
        <v>24.637551798199318</v>
      </c>
      <c r="L448" s="5">
        <f t="shared" ca="1" si="131"/>
        <v>14.91261082058617</v>
      </c>
      <c r="M448" s="5">
        <f t="shared" si="125"/>
        <v>79.979999999999563</v>
      </c>
      <c r="N448" s="5">
        <f t="shared" ca="1" si="127"/>
        <v>24.588877348873424</v>
      </c>
      <c r="O448" s="5">
        <f t="shared" ca="1" si="132"/>
        <v>75.60734106314608</v>
      </c>
      <c r="P448" s="5">
        <f t="shared" ca="1" si="128"/>
        <v>32.586189980708909</v>
      </c>
      <c r="Q448" s="5">
        <f t="shared" ca="1" si="129"/>
        <v>19.72376043237837</v>
      </c>
      <c r="R448" s="5">
        <f t="shared" ca="1" si="135"/>
        <v>21.610820962355103</v>
      </c>
      <c r="S448" s="5">
        <f t="shared" si="133"/>
        <v>25</v>
      </c>
      <c r="T448" s="5">
        <f t="shared" ca="1" si="134"/>
        <v>0</v>
      </c>
      <c r="U448" s="6">
        <f t="shared" si="126"/>
        <v>35.550000000000182</v>
      </c>
      <c r="V448" s="6">
        <f t="shared" si="120"/>
        <v>-21.609999999999673</v>
      </c>
      <c r="W448" s="8">
        <f t="shared" ca="1" si="136"/>
        <v>0</v>
      </c>
      <c r="X448" s="8">
        <f t="shared" ca="1" si="137"/>
        <v>1</v>
      </c>
      <c r="Y448" s="8">
        <f t="shared" ca="1" si="138"/>
        <v>13.940000000000509</v>
      </c>
      <c r="Z448" s="8">
        <f t="shared" ca="1" si="139"/>
        <v>7404.1299999999765</v>
      </c>
    </row>
    <row r="449" spans="1:26" x14ac:dyDescent="0.2">
      <c r="A449" s="2">
        <v>39015</v>
      </c>
      <c r="B449" s="1">
        <v>7099.94</v>
      </c>
      <c r="C449" s="1">
        <v>7110.93</v>
      </c>
      <c r="D449" s="1">
        <v>7059.89</v>
      </c>
      <c r="E449" s="1">
        <v>7059.89</v>
      </c>
      <c r="F449" s="1">
        <v>3388400</v>
      </c>
      <c r="G449" s="5">
        <f t="shared" si="121"/>
        <v>0</v>
      </c>
      <c r="H449" s="5">
        <f t="shared" si="122"/>
        <v>10.279999999999745</v>
      </c>
      <c r="I449" s="5">
        <f t="shared" si="123"/>
        <v>0</v>
      </c>
      <c r="J449" s="5">
        <f t="shared" si="124"/>
        <v>10.279999999999745</v>
      </c>
      <c r="K449" s="5">
        <f t="shared" ca="1" si="130"/>
        <v>22.877726669756509</v>
      </c>
      <c r="L449" s="5">
        <f t="shared" ca="1" si="131"/>
        <v>14.581710047687141</v>
      </c>
      <c r="M449" s="5">
        <f t="shared" si="125"/>
        <v>51.039999999999964</v>
      </c>
      <c r="N449" s="5">
        <f t="shared" ca="1" si="127"/>
        <v>22.146666765563459</v>
      </c>
      <c r="O449" s="5">
        <f t="shared" ca="1" si="132"/>
        <v>73.852530987207061</v>
      </c>
      <c r="P449" s="5">
        <f t="shared" ca="1" si="128"/>
        <v>30.977579730773819</v>
      </c>
      <c r="Q449" s="5">
        <f t="shared" ca="1" si="129"/>
        <v>19.744360623487669</v>
      </c>
      <c r="R449" s="5">
        <f t="shared" ca="1" si="135"/>
        <v>21.649095662584269</v>
      </c>
      <c r="S449" s="5">
        <f t="shared" si="133"/>
        <v>25</v>
      </c>
      <c r="T449" s="5">
        <f t="shared" ca="1" si="134"/>
        <v>0</v>
      </c>
      <c r="U449" s="6">
        <f t="shared" si="126"/>
        <v>2.5199999999995271</v>
      </c>
      <c r="V449" s="6">
        <f t="shared" si="120"/>
        <v>40.049999999999272</v>
      </c>
      <c r="W449" s="8">
        <f t="shared" ca="1" si="136"/>
        <v>0</v>
      </c>
      <c r="X449" s="8">
        <f t="shared" ca="1" si="137"/>
        <v>1</v>
      </c>
      <c r="Y449" s="8">
        <f t="shared" ca="1" si="138"/>
        <v>42.569999999998799</v>
      </c>
      <c r="Z449" s="8">
        <f t="shared" ca="1" si="139"/>
        <v>7446.6999999999753</v>
      </c>
    </row>
    <row r="450" spans="1:26" x14ac:dyDescent="0.2">
      <c r="A450" s="2">
        <v>39016</v>
      </c>
      <c r="B450" s="1">
        <v>7083.15</v>
      </c>
      <c r="C450" s="1">
        <v>7119.55</v>
      </c>
      <c r="D450" s="1">
        <v>7080.84</v>
      </c>
      <c r="E450" s="1">
        <v>7080.84</v>
      </c>
      <c r="F450" s="1">
        <v>3492600</v>
      </c>
      <c r="G450" s="5">
        <f t="shared" si="121"/>
        <v>8.6199999999998909</v>
      </c>
      <c r="H450" s="5">
        <f t="shared" si="122"/>
        <v>0</v>
      </c>
      <c r="I450" s="5">
        <f t="shared" si="123"/>
        <v>8.6199999999998909</v>
      </c>
      <c r="J450" s="5">
        <f t="shared" si="124"/>
        <v>0</v>
      </c>
      <c r="K450" s="5">
        <f t="shared" ca="1" si="130"/>
        <v>21.859317621916752</v>
      </c>
      <c r="L450" s="5">
        <f t="shared" ca="1" si="131"/>
        <v>13.540159329995202</v>
      </c>
      <c r="M450" s="5">
        <f t="shared" si="125"/>
        <v>59.659999999999854</v>
      </c>
      <c r="N450" s="5">
        <f t="shared" ca="1" si="127"/>
        <v>23.500794385246486</v>
      </c>
      <c r="O450" s="5">
        <f t="shared" ca="1" si="132"/>
        <v>72.838778773835131</v>
      </c>
      <c r="P450" s="5">
        <f t="shared" ca="1" si="128"/>
        <v>30.010549311638062</v>
      </c>
      <c r="Q450" s="5">
        <f t="shared" ca="1" si="129"/>
        <v>18.58921793847956</v>
      </c>
      <c r="R450" s="5">
        <f t="shared" ca="1" si="135"/>
        <v>21.781359857060142</v>
      </c>
      <c r="S450" s="5">
        <f t="shared" si="133"/>
        <v>25</v>
      </c>
      <c r="T450" s="5">
        <f t="shared" ca="1" si="134"/>
        <v>0</v>
      </c>
      <c r="U450" s="6">
        <f t="shared" si="126"/>
        <v>23.259999999999309</v>
      </c>
      <c r="V450" s="6">
        <f t="shared" si="120"/>
        <v>2.3099999999994907</v>
      </c>
      <c r="W450" s="8">
        <f t="shared" ca="1" si="136"/>
        <v>0</v>
      </c>
      <c r="X450" s="8">
        <f t="shared" ca="1" si="137"/>
        <v>1</v>
      </c>
      <c r="Y450" s="8">
        <f t="shared" ca="1" si="138"/>
        <v>25.569999999998799</v>
      </c>
      <c r="Z450" s="8">
        <f t="shared" ca="1" si="139"/>
        <v>7472.2699999999741</v>
      </c>
    </row>
    <row r="451" spans="1:26" x14ac:dyDescent="0.2">
      <c r="A451" s="2">
        <v>39017</v>
      </c>
      <c r="B451" s="1">
        <v>7112.54</v>
      </c>
      <c r="C451" s="1">
        <v>7132.29</v>
      </c>
      <c r="D451" s="1">
        <v>7082.68</v>
      </c>
      <c r="E451" s="1">
        <v>7086.74</v>
      </c>
      <c r="F451" s="1">
        <v>3355400</v>
      </c>
      <c r="G451" s="5">
        <f t="shared" si="121"/>
        <v>12.739999999999782</v>
      </c>
      <c r="H451" s="5">
        <f t="shared" si="122"/>
        <v>0</v>
      </c>
      <c r="I451" s="5">
        <f t="shared" si="123"/>
        <v>12.739999999999782</v>
      </c>
      <c r="J451" s="5">
        <f t="shared" si="124"/>
        <v>0</v>
      </c>
      <c r="K451" s="5">
        <f t="shared" ca="1" si="130"/>
        <v>21.207937791779827</v>
      </c>
      <c r="L451" s="5">
        <f t="shared" ca="1" si="131"/>
        <v>12.573005092138402</v>
      </c>
      <c r="M451" s="5">
        <f t="shared" si="125"/>
        <v>51.449999999999818</v>
      </c>
      <c r="N451" s="5">
        <f t="shared" ca="1" si="127"/>
        <v>25.561550277959167</v>
      </c>
      <c r="O451" s="5">
        <f t="shared" ca="1" si="132"/>
        <v>71.311008861418316</v>
      </c>
      <c r="P451" s="5">
        <f t="shared" ca="1" si="128"/>
        <v>29.740061359942484</v>
      </c>
      <c r="Q451" s="5">
        <f t="shared" ca="1" si="129"/>
        <v>17.631225939562924</v>
      </c>
      <c r="R451" s="5">
        <f t="shared" ca="1" si="135"/>
        <v>22.051373458552927</v>
      </c>
      <c r="S451" s="5">
        <f t="shared" si="133"/>
        <v>25</v>
      </c>
      <c r="T451" s="5">
        <f t="shared" ca="1" si="134"/>
        <v>0</v>
      </c>
      <c r="U451" s="6">
        <f t="shared" si="126"/>
        <v>31.699999999999818</v>
      </c>
      <c r="V451" s="6">
        <f t="shared" si="120"/>
        <v>25.800000000000182</v>
      </c>
      <c r="W451" s="8">
        <f t="shared" ca="1" si="136"/>
        <v>0</v>
      </c>
      <c r="X451" s="8">
        <f t="shared" ca="1" si="137"/>
        <v>1</v>
      </c>
      <c r="Y451" s="8">
        <f t="shared" ca="1" si="138"/>
        <v>57.5</v>
      </c>
      <c r="Z451" s="8">
        <f t="shared" ca="1" si="139"/>
        <v>7529.7699999999741</v>
      </c>
    </row>
    <row r="452" spans="1:26" x14ac:dyDescent="0.2">
      <c r="A452" s="2">
        <v>39020</v>
      </c>
      <c r="B452" s="1">
        <v>7050.05</v>
      </c>
      <c r="C452" s="1">
        <v>7050.05</v>
      </c>
      <c r="D452" s="1">
        <v>6995.1</v>
      </c>
      <c r="E452" s="1">
        <v>6995.2</v>
      </c>
      <c r="F452" s="1">
        <v>2819400</v>
      </c>
      <c r="G452" s="5">
        <f t="shared" si="121"/>
        <v>0</v>
      </c>
      <c r="H452" s="5">
        <f t="shared" si="122"/>
        <v>87.579999999999927</v>
      </c>
      <c r="I452" s="5">
        <f t="shared" si="123"/>
        <v>0</v>
      </c>
      <c r="J452" s="5">
        <f t="shared" si="124"/>
        <v>87.579999999999927</v>
      </c>
      <c r="K452" s="5">
        <f t="shared" ca="1" si="130"/>
        <v>19.693085092366982</v>
      </c>
      <c r="L452" s="5">
        <f t="shared" ca="1" si="131"/>
        <v>17.930647585557082</v>
      </c>
      <c r="M452" s="5">
        <f t="shared" si="125"/>
        <v>91.639999999999418</v>
      </c>
      <c r="N452" s="5">
        <f t="shared" ca="1" si="127"/>
        <v>4.6843770709757919</v>
      </c>
      <c r="O452" s="5">
        <f t="shared" ca="1" si="132"/>
        <v>72.763079657031241</v>
      </c>
      <c r="P452" s="5">
        <f t="shared" ca="1" si="128"/>
        <v>27.064666840917585</v>
      </c>
      <c r="Q452" s="5">
        <f t="shared" ca="1" si="129"/>
        <v>24.642507807631542</v>
      </c>
      <c r="R452" s="5">
        <f t="shared" ca="1" si="135"/>
        <v>20.810873716583131</v>
      </c>
      <c r="S452" s="5">
        <f t="shared" si="133"/>
        <v>25</v>
      </c>
      <c r="T452" s="5">
        <f t="shared" ca="1" si="134"/>
        <v>0</v>
      </c>
      <c r="U452" s="6">
        <f t="shared" si="126"/>
        <v>-36.6899999999996</v>
      </c>
      <c r="V452" s="6">
        <f t="shared" ref="V452:V515" si="140">B452-E452</f>
        <v>54.850000000000364</v>
      </c>
      <c r="W452" s="8">
        <f t="shared" ca="1" si="136"/>
        <v>0</v>
      </c>
      <c r="X452" s="8">
        <f t="shared" ca="1" si="137"/>
        <v>1</v>
      </c>
      <c r="Y452" s="8">
        <f t="shared" ca="1" si="138"/>
        <v>18.160000000000764</v>
      </c>
      <c r="Z452" s="8">
        <f t="shared" ca="1" si="139"/>
        <v>7547.9299999999748</v>
      </c>
    </row>
    <row r="453" spans="1:26" x14ac:dyDescent="0.2">
      <c r="A453" s="2">
        <v>39021</v>
      </c>
      <c r="B453" s="1">
        <v>7020.35</v>
      </c>
      <c r="C453" s="1">
        <v>7025.21</v>
      </c>
      <c r="D453" s="1">
        <v>7004.15</v>
      </c>
      <c r="E453" s="1">
        <v>7021.32</v>
      </c>
      <c r="F453" s="1">
        <v>2393000</v>
      </c>
      <c r="G453" s="5">
        <f t="shared" ref="G453:G516" si="141">IF((C453-C452) &gt; 0, (C453-C452), 0)</f>
        <v>0</v>
      </c>
      <c r="H453" s="5">
        <f t="shared" ref="H453:H516" si="142">IF((D452-D453) &gt; 0,(D452 - D453), 0)</f>
        <v>0</v>
      </c>
      <c r="I453" s="5">
        <f t="shared" ref="I453:I516" si="143">IF(G453&gt;H453,G453,0)</f>
        <v>0</v>
      </c>
      <c r="J453" s="5">
        <f t="shared" ref="J453:J516" si="144" xml:space="preserve"> IF(H453&gt;G453, H453, 0)</f>
        <v>0</v>
      </c>
      <c r="K453" s="5">
        <f t="shared" ca="1" si="130"/>
        <v>18.286436157197908</v>
      </c>
      <c r="L453" s="5">
        <f t="shared" ca="1" si="131"/>
        <v>16.649887043731578</v>
      </c>
      <c r="M453" s="5">
        <f t="shared" ref="M453:M516" si="145">MAX(ABS(C453-D453),ABS(C453-E452), ABS(D453-E452))</f>
        <v>30.010000000000218</v>
      </c>
      <c r="N453" s="5">
        <f t="shared" ca="1" si="127"/>
        <v>4.6843770709757742</v>
      </c>
      <c r="O453" s="5">
        <f t="shared" ca="1" si="132"/>
        <v>69.709288252957606</v>
      </c>
      <c r="P453" s="5">
        <f t="shared" ca="1" si="128"/>
        <v>26.232424136710442</v>
      </c>
      <c r="Q453" s="5">
        <f t="shared" ca="1" si="129"/>
        <v>23.884746869474974</v>
      </c>
      <c r="R453" s="5">
        <f t="shared" ca="1" si="135"/>
        <v>19.658981099039753</v>
      </c>
      <c r="S453" s="5">
        <f t="shared" si="133"/>
        <v>25</v>
      </c>
      <c r="T453" s="5">
        <f t="shared" ca="1" si="134"/>
        <v>0</v>
      </c>
      <c r="U453" s="6">
        <f t="shared" ref="U453:U516" si="146">B453-E452</f>
        <v>25.150000000000546</v>
      </c>
      <c r="V453" s="6">
        <f t="shared" si="140"/>
        <v>-0.96999999999934516</v>
      </c>
      <c r="W453" s="8">
        <f t="shared" ca="1" si="136"/>
        <v>0</v>
      </c>
      <c r="X453" s="8">
        <f t="shared" ca="1" si="137"/>
        <v>1</v>
      </c>
      <c r="Y453" s="8">
        <f t="shared" ca="1" si="138"/>
        <v>24.180000000001201</v>
      </c>
      <c r="Z453" s="8">
        <f t="shared" ca="1" si="139"/>
        <v>7572.109999999976</v>
      </c>
    </row>
    <row r="454" spans="1:26" x14ac:dyDescent="0.2">
      <c r="A454" s="2">
        <v>39022</v>
      </c>
      <c r="B454" s="1">
        <v>7036.07</v>
      </c>
      <c r="C454" s="1">
        <v>7058.69</v>
      </c>
      <c r="D454" s="1">
        <v>7013.99</v>
      </c>
      <c r="E454" s="1">
        <v>7013.99</v>
      </c>
      <c r="F454" s="1">
        <v>3055200</v>
      </c>
      <c r="G454" s="5">
        <f t="shared" si="141"/>
        <v>33.479999999999563</v>
      </c>
      <c r="H454" s="5">
        <f t="shared" si="142"/>
        <v>0</v>
      </c>
      <c r="I454" s="5">
        <f t="shared" si="143"/>
        <v>33.479999999999563</v>
      </c>
      <c r="J454" s="5">
        <f t="shared" si="144"/>
        <v>0</v>
      </c>
      <c r="K454" s="5">
        <f t="shared" ca="1" si="130"/>
        <v>19.371690717398028</v>
      </c>
      <c r="L454" s="5">
        <f t="shared" ca="1" si="131"/>
        <v>15.460609397750749</v>
      </c>
      <c r="M454" s="5">
        <f t="shared" si="145"/>
        <v>44.699999999999818</v>
      </c>
      <c r="N454" s="5">
        <f t="shared" ca="1" si="127"/>
        <v>11.228317701438058</v>
      </c>
      <c r="O454" s="5">
        <f t="shared" ca="1" si="132"/>
        <v>67.92291052060348</v>
      </c>
      <c r="P454" s="5">
        <f t="shared" ca="1" si="128"/>
        <v>28.520112829266779</v>
      </c>
      <c r="Q454" s="5">
        <f t="shared" ca="1" si="129"/>
        <v>22.761994854535843</v>
      </c>
      <c r="R454" s="5">
        <f t="shared" ca="1" si="135"/>
        <v>19.056790856353921</v>
      </c>
      <c r="S454" s="5">
        <f t="shared" si="133"/>
        <v>25</v>
      </c>
      <c r="T454" s="5">
        <f t="shared" ca="1" si="134"/>
        <v>0</v>
      </c>
      <c r="U454" s="6">
        <f t="shared" si="146"/>
        <v>14.75</v>
      </c>
      <c r="V454" s="6">
        <f t="shared" si="140"/>
        <v>22.079999999999927</v>
      </c>
      <c r="W454" s="8">
        <f t="shared" ca="1" si="136"/>
        <v>0</v>
      </c>
      <c r="X454" s="8">
        <f t="shared" ca="1" si="137"/>
        <v>1</v>
      </c>
      <c r="Y454" s="8">
        <f t="shared" ca="1" si="138"/>
        <v>36.829999999999927</v>
      </c>
      <c r="Z454" s="8">
        <f t="shared" ca="1" si="139"/>
        <v>7608.939999999976</v>
      </c>
    </row>
    <row r="455" spans="1:26" x14ac:dyDescent="0.2">
      <c r="A455" s="2">
        <v>39023</v>
      </c>
      <c r="B455" s="1">
        <v>7008.42</v>
      </c>
      <c r="C455" s="1">
        <v>7089.7</v>
      </c>
      <c r="D455" s="1">
        <v>7005.13</v>
      </c>
      <c r="E455" s="1">
        <v>7078.1</v>
      </c>
      <c r="F455" s="1">
        <v>3360600</v>
      </c>
      <c r="G455" s="5">
        <f t="shared" si="141"/>
        <v>31.010000000000218</v>
      </c>
      <c r="H455" s="5">
        <f t="shared" si="142"/>
        <v>8.8599999999996726</v>
      </c>
      <c r="I455" s="5">
        <f t="shared" si="143"/>
        <v>31.010000000000218</v>
      </c>
      <c r="J455" s="5">
        <f t="shared" si="144"/>
        <v>0</v>
      </c>
      <c r="K455" s="5">
        <f t="shared" ca="1" si="130"/>
        <v>20.202998523298184</v>
      </c>
      <c r="L455" s="5">
        <f t="shared" ca="1" si="131"/>
        <v>14.356280155054266</v>
      </c>
      <c r="M455" s="5">
        <f t="shared" si="145"/>
        <v>84.569999999999709</v>
      </c>
      <c r="N455" s="5">
        <f t="shared" ca="1" si="127"/>
        <v>16.91794097515767</v>
      </c>
      <c r="O455" s="5">
        <f t="shared" ca="1" si="132"/>
        <v>69.111988340560345</v>
      </c>
      <c r="P455" s="5">
        <f t="shared" ca="1" si="128"/>
        <v>29.232263473226507</v>
      </c>
      <c r="Q455" s="5">
        <f t="shared" ca="1" si="129"/>
        <v>20.772488970092144</v>
      </c>
      <c r="R455" s="5">
        <f t="shared" ca="1" si="135"/>
        <v>18.904015864839902</v>
      </c>
      <c r="S455" s="5">
        <f t="shared" si="133"/>
        <v>25</v>
      </c>
      <c r="T455" s="5">
        <f t="shared" ca="1" si="134"/>
        <v>0</v>
      </c>
      <c r="U455" s="6">
        <f t="shared" si="146"/>
        <v>-5.569999999999709</v>
      </c>
      <c r="V455" s="6">
        <f t="shared" si="140"/>
        <v>-69.680000000000291</v>
      </c>
      <c r="W455" s="8">
        <f t="shared" ca="1" si="136"/>
        <v>0</v>
      </c>
      <c r="X455" s="8">
        <f t="shared" ca="1" si="137"/>
        <v>1</v>
      </c>
      <c r="Y455" s="8">
        <f t="shared" ca="1" si="138"/>
        <v>-75.25</v>
      </c>
      <c r="Z455" s="8">
        <f t="shared" ca="1" si="139"/>
        <v>7533.689999999976</v>
      </c>
    </row>
    <row r="456" spans="1:26" x14ac:dyDescent="0.2">
      <c r="A456" s="2">
        <v>39024</v>
      </c>
      <c r="B456" s="1">
        <v>7079.71</v>
      </c>
      <c r="C456" s="1">
        <v>7186.98</v>
      </c>
      <c r="D456" s="1">
        <v>7079.71</v>
      </c>
      <c r="E456" s="1">
        <v>7161.61</v>
      </c>
      <c r="F456" s="1">
        <v>4542400</v>
      </c>
      <c r="G456" s="5">
        <f t="shared" si="141"/>
        <v>97.279999999999745</v>
      </c>
      <c r="H456" s="5">
        <f t="shared" si="142"/>
        <v>0</v>
      </c>
      <c r="I456" s="5">
        <f t="shared" si="143"/>
        <v>97.279999999999745</v>
      </c>
      <c r="J456" s="5">
        <f t="shared" si="144"/>
        <v>0</v>
      </c>
      <c r="K456" s="5">
        <f t="shared" ca="1" si="130"/>
        <v>25.708498628776866</v>
      </c>
      <c r="L456" s="5">
        <f t="shared" ca="1" si="131"/>
        <v>13.330831572550391</v>
      </c>
      <c r="M456" s="5">
        <f t="shared" si="145"/>
        <v>108.8799999999992</v>
      </c>
      <c r="N456" s="5">
        <f t="shared" ca="1" si="127"/>
        <v>31.705633760606027</v>
      </c>
      <c r="O456" s="5">
        <f t="shared" ca="1" si="132"/>
        <v>71.952560601948846</v>
      </c>
      <c r="P456" s="5">
        <f t="shared" ca="1" si="128"/>
        <v>35.729789758282138</v>
      </c>
      <c r="Q456" s="5">
        <f t="shared" ca="1" si="129"/>
        <v>18.527251095757837</v>
      </c>
      <c r="R456" s="5">
        <f t="shared" ca="1" si="135"/>
        <v>19.81841714310891</v>
      </c>
      <c r="S456" s="5">
        <f t="shared" si="133"/>
        <v>25</v>
      </c>
      <c r="T456" s="5">
        <f t="shared" ca="1" si="134"/>
        <v>0</v>
      </c>
      <c r="U456" s="6">
        <f t="shared" si="146"/>
        <v>1.6099999999996726</v>
      </c>
      <c r="V456" s="6">
        <f t="shared" si="140"/>
        <v>-81.899999999999636</v>
      </c>
      <c r="W456" s="8">
        <f t="shared" ca="1" si="136"/>
        <v>0</v>
      </c>
      <c r="X456" s="8">
        <f t="shared" ca="1" si="137"/>
        <v>1</v>
      </c>
      <c r="Y456" s="8">
        <f t="shared" ca="1" si="138"/>
        <v>-80.289999999999964</v>
      </c>
      <c r="Z456" s="8">
        <f t="shared" ca="1" si="139"/>
        <v>7453.399999999976</v>
      </c>
    </row>
    <row r="457" spans="1:26" x14ac:dyDescent="0.2">
      <c r="A457" s="2">
        <v>39027</v>
      </c>
      <c r="B457" s="1">
        <v>7036.89</v>
      </c>
      <c r="C457" s="1">
        <v>7160.66</v>
      </c>
      <c r="D457" s="1">
        <v>7036.89</v>
      </c>
      <c r="E457" s="1">
        <v>7120.44</v>
      </c>
      <c r="F457" s="1">
        <v>3831400</v>
      </c>
      <c r="G457" s="5">
        <f t="shared" si="141"/>
        <v>0</v>
      </c>
      <c r="H457" s="5">
        <f t="shared" si="142"/>
        <v>42.819999999999709</v>
      </c>
      <c r="I457" s="5">
        <f t="shared" si="143"/>
        <v>0</v>
      </c>
      <c r="J457" s="5">
        <f t="shared" si="144"/>
        <v>42.819999999999709</v>
      </c>
      <c r="K457" s="5">
        <f t="shared" ca="1" si="130"/>
        <v>23.872177298149946</v>
      </c>
      <c r="L457" s="5">
        <f t="shared" ca="1" si="131"/>
        <v>15.437200745939629</v>
      </c>
      <c r="M457" s="5">
        <f t="shared" si="145"/>
        <v>124.71999999999935</v>
      </c>
      <c r="N457" s="5">
        <f t="shared" ca="1" si="127"/>
        <v>21.457924220397508</v>
      </c>
      <c r="O457" s="5">
        <f t="shared" ca="1" si="132"/>
        <v>75.721663416095296</v>
      </c>
      <c r="P457" s="5">
        <f t="shared" ca="1" si="128"/>
        <v>31.526218813988322</v>
      </c>
      <c r="Q457" s="5">
        <f t="shared" ca="1" si="129"/>
        <v>20.386769187981571</v>
      </c>
      <c r="R457" s="5">
        <f t="shared" ca="1" si="135"/>
        <v>19.935524791486667</v>
      </c>
      <c r="S457" s="5">
        <f t="shared" si="133"/>
        <v>25</v>
      </c>
      <c r="T457" s="5">
        <f t="shared" ca="1" si="134"/>
        <v>0</v>
      </c>
      <c r="U457" s="6">
        <f t="shared" si="146"/>
        <v>-124.71999999999935</v>
      </c>
      <c r="V457" s="6">
        <f t="shared" si="140"/>
        <v>-83.549999999999272</v>
      </c>
      <c r="W457" s="8">
        <f t="shared" ca="1" si="136"/>
        <v>0</v>
      </c>
      <c r="X457" s="8">
        <f t="shared" ca="1" si="137"/>
        <v>1</v>
      </c>
      <c r="Y457" s="8">
        <f t="shared" ca="1" si="138"/>
        <v>-208.26999999999862</v>
      </c>
      <c r="Z457" s="8">
        <f t="shared" ca="1" si="139"/>
        <v>7245.1299999999774</v>
      </c>
    </row>
    <row r="458" spans="1:26" x14ac:dyDescent="0.2">
      <c r="A458" s="2">
        <v>39028</v>
      </c>
      <c r="B458" s="1">
        <v>7198.9</v>
      </c>
      <c r="C458" s="1">
        <v>7219.06</v>
      </c>
      <c r="D458" s="1">
        <v>7180.75</v>
      </c>
      <c r="E458" s="1">
        <v>7184.65</v>
      </c>
      <c r="F458" s="1">
        <v>4562600</v>
      </c>
      <c r="G458" s="5">
        <f t="shared" si="141"/>
        <v>58.400000000000546</v>
      </c>
      <c r="H458" s="5">
        <f t="shared" si="142"/>
        <v>0</v>
      </c>
      <c r="I458" s="5">
        <f t="shared" si="143"/>
        <v>58.400000000000546</v>
      </c>
      <c r="J458" s="5">
        <f t="shared" si="144"/>
        <v>0</v>
      </c>
      <c r="K458" s="5">
        <f t="shared" ca="1" si="130"/>
        <v>26.33845034828213</v>
      </c>
      <c r="L458" s="5">
        <f t="shared" ca="1" si="131"/>
        <v>14.334543549801085</v>
      </c>
      <c r="M458" s="5">
        <f t="shared" si="145"/>
        <v>98.6200000000008</v>
      </c>
      <c r="N458" s="5">
        <f t="shared" ca="1" si="127"/>
        <v>29.513211711338389</v>
      </c>
      <c r="O458" s="5">
        <f t="shared" ca="1" si="132"/>
        <v>77.357258886374268</v>
      </c>
      <c r="P458" s="5">
        <f t="shared" ca="1" si="128"/>
        <v>34.047807183769528</v>
      </c>
      <c r="Q458" s="5">
        <f t="shared" ca="1" si="129"/>
        <v>18.530314745066512</v>
      </c>
      <c r="R458" s="5">
        <f t="shared" ca="1" si="135"/>
        <v>20.619645285761791</v>
      </c>
      <c r="S458" s="5">
        <f t="shared" si="133"/>
        <v>25</v>
      </c>
      <c r="T458" s="5">
        <f t="shared" ca="1" si="134"/>
        <v>0</v>
      </c>
      <c r="U458" s="6">
        <f t="shared" si="146"/>
        <v>78.460000000000036</v>
      </c>
      <c r="V458" s="6">
        <f t="shared" si="140"/>
        <v>14.25</v>
      </c>
      <c r="W458" s="8">
        <f t="shared" ca="1" si="136"/>
        <v>0</v>
      </c>
      <c r="X458" s="8">
        <f t="shared" ca="1" si="137"/>
        <v>1</v>
      </c>
      <c r="Y458" s="8">
        <f t="shared" ca="1" si="138"/>
        <v>92.710000000000036</v>
      </c>
      <c r="Z458" s="8">
        <f t="shared" ca="1" si="139"/>
        <v>7337.8399999999774</v>
      </c>
    </row>
    <row r="459" spans="1:26" x14ac:dyDescent="0.2">
      <c r="A459" s="2">
        <v>39029</v>
      </c>
      <c r="B459" s="1">
        <v>7200.77</v>
      </c>
      <c r="C459" s="1">
        <v>7207.33</v>
      </c>
      <c r="D459" s="1">
        <v>7176.66</v>
      </c>
      <c r="E459" s="1">
        <v>7178.34</v>
      </c>
      <c r="F459" s="1">
        <v>4177600</v>
      </c>
      <c r="G459" s="5">
        <f t="shared" si="141"/>
        <v>0</v>
      </c>
      <c r="H459" s="5">
        <f t="shared" si="142"/>
        <v>4.0900000000001455</v>
      </c>
      <c r="I459" s="5">
        <f t="shared" si="143"/>
        <v>0</v>
      </c>
      <c r="J459" s="5">
        <f t="shared" si="144"/>
        <v>4.0900000000001455</v>
      </c>
      <c r="K459" s="5">
        <f t="shared" ca="1" si="130"/>
        <v>24.457132466261978</v>
      </c>
      <c r="L459" s="5">
        <f t="shared" ca="1" si="131"/>
        <v>13.602790439101017</v>
      </c>
      <c r="M459" s="5">
        <f t="shared" si="145"/>
        <v>30.670000000000073</v>
      </c>
      <c r="N459" s="5">
        <f t="shared" ca="1" si="127"/>
        <v>28.519085690611007</v>
      </c>
      <c r="O459" s="5">
        <f t="shared" ca="1" si="132"/>
        <v>74.022454680204675</v>
      </c>
      <c r="P459" s="5">
        <f t="shared" ca="1" si="128"/>
        <v>33.040153250689727</v>
      </c>
      <c r="Q459" s="5">
        <f t="shared" ca="1" si="129"/>
        <v>18.376573024859063</v>
      </c>
      <c r="R459" s="5">
        <f t="shared" ca="1" si="135"/>
        <v>21.183891028965306</v>
      </c>
      <c r="S459" s="5">
        <f t="shared" si="133"/>
        <v>25</v>
      </c>
      <c r="T459" s="5">
        <f t="shared" ca="1" si="134"/>
        <v>0</v>
      </c>
      <c r="U459" s="6">
        <f t="shared" si="146"/>
        <v>16.1200000000008</v>
      </c>
      <c r="V459" s="6">
        <f t="shared" si="140"/>
        <v>22.430000000000291</v>
      </c>
      <c r="W459" s="8">
        <f t="shared" ca="1" si="136"/>
        <v>0</v>
      </c>
      <c r="X459" s="8">
        <f t="shared" ca="1" si="137"/>
        <v>1</v>
      </c>
      <c r="Y459" s="8">
        <f t="shared" ca="1" si="138"/>
        <v>38.550000000001091</v>
      </c>
      <c r="Z459" s="8">
        <f t="shared" ca="1" si="139"/>
        <v>7376.3899999999785</v>
      </c>
    </row>
    <row r="460" spans="1:26" x14ac:dyDescent="0.2">
      <c r="A460" s="2">
        <v>39030</v>
      </c>
      <c r="B460" s="1">
        <v>7209.9</v>
      </c>
      <c r="C460" s="1">
        <v>7242.45</v>
      </c>
      <c r="D460" s="1">
        <v>7146.72</v>
      </c>
      <c r="E460" s="1">
        <v>7151.13</v>
      </c>
      <c r="F460" s="1">
        <v>5517600</v>
      </c>
      <c r="G460" s="5">
        <f t="shared" si="141"/>
        <v>35.119999999999891</v>
      </c>
      <c r="H460" s="5">
        <f t="shared" si="142"/>
        <v>29.9399999999996</v>
      </c>
      <c r="I460" s="5">
        <f t="shared" si="143"/>
        <v>35.119999999999891</v>
      </c>
      <c r="J460" s="5">
        <f t="shared" si="144"/>
        <v>0</v>
      </c>
      <c r="K460" s="5">
        <f t="shared" ca="1" si="130"/>
        <v>25.218765861528976</v>
      </c>
      <c r="L460" s="5">
        <f t="shared" ca="1" si="131"/>
        <v>12.631162550593801</v>
      </c>
      <c r="M460" s="5">
        <f t="shared" si="145"/>
        <v>95.729999999999563</v>
      </c>
      <c r="N460" s="5">
        <f t="shared" ca="1" si="127"/>
        <v>33.256610617270148</v>
      </c>
      <c r="O460" s="5">
        <f t="shared" ca="1" si="132"/>
        <v>75.572993631618601</v>
      </c>
      <c r="P460" s="5">
        <f t="shared" ca="1" si="128"/>
        <v>33.370076597015768</v>
      </c>
      <c r="Q460" s="5">
        <f t="shared" ca="1" si="129"/>
        <v>16.713857614486656</v>
      </c>
      <c r="R460" s="5">
        <f t="shared" ca="1" si="135"/>
        <v>22.046228142415654</v>
      </c>
      <c r="S460" s="5">
        <f t="shared" si="133"/>
        <v>25</v>
      </c>
      <c r="T460" s="5">
        <f t="shared" ca="1" si="134"/>
        <v>0</v>
      </c>
      <c r="U460" s="6">
        <f t="shared" si="146"/>
        <v>31.559999999999491</v>
      </c>
      <c r="V460" s="6">
        <f t="shared" si="140"/>
        <v>58.769999999999527</v>
      </c>
      <c r="W460" s="8">
        <f t="shared" ca="1" si="136"/>
        <v>0</v>
      </c>
      <c r="X460" s="8">
        <f t="shared" ca="1" si="137"/>
        <v>1</v>
      </c>
      <c r="Y460" s="8">
        <f t="shared" ca="1" si="138"/>
        <v>90.329999999999018</v>
      </c>
      <c r="Z460" s="8">
        <f t="shared" ca="1" si="139"/>
        <v>7466.7199999999775</v>
      </c>
    </row>
    <row r="461" spans="1:26" x14ac:dyDescent="0.2">
      <c r="A461" s="2">
        <v>39031</v>
      </c>
      <c r="B461" s="1">
        <v>7159.8</v>
      </c>
      <c r="C461" s="1">
        <v>7176.06</v>
      </c>
      <c r="D461" s="1">
        <v>7130.57</v>
      </c>
      <c r="E461" s="1">
        <v>7174.2</v>
      </c>
      <c r="F461" s="1">
        <v>3426600</v>
      </c>
      <c r="G461" s="5">
        <f t="shared" si="141"/>
        <v>0</v>
      </c>
      <c r="H461" s="5">
        <f t="shared" si="142"/>
        <v>16.150000000000546</v>
      </c>
      <c r="I461" s="5">
        <f t="shared" si="143"/>
        <v>0</v>
      </c>
      <c r="J461" s="5">
        <f t="shared" si="144"/>
        <v>16.150000000000546</v>
      </c>
      <c r="K461" s="5">
        <f t="shared" ca="1" si="130"/>
        <v>23.417425442848334</v>
      </c>
      <c r="L461" s="5">
        <f t="shared" ca="1" si="131"/>
        <v>12.882508082694283</v>
      </c>
      <c r="M461" s="5">
        <f t="shared" si="145"/>
        <v>45.490000000000691</v>
      </c>
      <c r="N461" s="5">
        <f t="shared" ca="1" si="127"/>
        <v>29.021864055869699</v>
      </c>
      <c r="O461" s="5">
        <f t="shared" ca="1" si="132"/>
        <v>73.424208372217322</v>
      </c>
      <c r="P461" s="5">
        <f t="shared" ca="1" si="128"/>
        <v>31.893330499575605</v>
      </c>
      <c r="Q461" s="5">
        <f t="shared" ca="1" si="129"/>
        <v>17.545314233947998</v>
      </c>
      <c r="R461" s="5">
        <f t="shared" ca="1" si="135"/>
        <v>22.544487850519513</v>
      </c>
      <c r="S461" s="5">
        <f t="shared" si="133"/>
        <v>25</v>
      </c>
      <c r="T461" s="5">
        <f t="shared" ca="1" si="134"/>
        <v>0</v>
      </c>
      <c r="U461" s="6">
        <f t="shared" si="146"/>
        <v>8.6700000000000728</v>
      </c>
      <c r="V461" s="6">
        <f t="shared" si="140"/>
        <v>-14.399999999999636</v>
      </c>
      <c r="W461" s="8">
        <f t="shared" ca="1" si="136"/>
        <v>0</v>
      </c>
      <c r="X461" s="8">
        <f t="shared" ca="1" si="137"/>
        <v>1</v>
      </c>
      <c r="Y461" s="8">
        <f t="shared" ca="1" si="138"/>
        <v>-5.7299999999995634</v>
      </c>
      <c r="Z461" s="8">
        <f t="shared" ca="1" si="139"/>
        <v>7460.989999999978</v>
      </c>
    </row>
    <row r="462" spans="1:26" x14ac:dyDescent="0.2">
      <c r="A462" s="2">
        <v>39034</v>
      </c>
      <c r="B462" s="1">
        <v>7182.78</v>
      </c>
      <c r="C462" s="1">
        <v>7191.09</v>
      </c>
      <c r="D462" s="1">
        <v>7136.06</v>
      </c>
      <c r="E462" s="1">
        <v>7136.06</v>
      </c>
      <c r="F462" s="1">
        <v>3744600</v>
      </c>
      <c r="G462" s="5">
        <f t="shared" si="141"/>
        <v>15.029999999999745</v>
      </c>
      <c r="H462" s="5">
        <f t="shared" si="142"/>
        <v>0</v>
      </c>
      <c r="I462" s="5">
        <f t="shared" si="143"/>
        <v>15.029999999999745</v>
      </c>
      <c r="J462" s="5">
        <f t="shared" si="144"/>
        <v>0</v>
      </c>
      <c r="K462" s="5">
        <f t="shared" ca="1" si="130"/>
        <v>22.818323625502003</v>
      </c>
      <c r="L462" s="5">
        <f t="shared" ca="1" si="131"/>
        <v>11.962328933930406</v>
      </c>
      <c r="M462" s="5">
        <f t="shared" si="145"/>
        <v>55.029999999999745</v>
      </c>
      <c r="N462" s="5">
        <f t="shared" ca="1" si="127"/>
        <v>31.212740108947383</v>
      </c>
      <c r="O462" s="5">
        <f t="shared" ca="1" si="132"/>
        <v>72.110336345630358</v>
      </c>
      <c r="P462" s="5">
        <f t="shared" ca="1" si="128"/>
        <v>31.643623898981737</v>
      </c>
      <c r="Q462" s="5">
        <f t="shared" ca="1" si="129"/>
        <v>16.588924057425068</v>
      </c>
      <c r="R462" s="5">
        <f t="shared" ca="1" si="135"/>
        <v>23.163648726121504</v>
      </c>
      <c r="S462" s="5">
        <f t="shared" si="133"/>
        <v>25</v>
      </c>
      <c r="T462" s="5">
        <f t="shared" ca="1" si="134"/>
        <v>0</v>
      </c>
      <c r="U462" s="6">
        <f t="shared" si="146"/>
        <v>8.5799999999999272</v>
      </c>
      <c r="V462" s="6">
        <f t="shared" si="140"/>
        <v>46.719999999999345</v>
      </c>
      <c r="W462" s="8">
        <f t="shared" ca="1" si="136"/>
        <v>0</v>
      </c>
      <c r="X462" s="8">
        <f t="shared" ca="1" si="137"/>
        <v>1</v>
      </c>
      <c r="Y462" s="8">
        <f t="shared" ca="1" si="138"/>
        <v>55.299999999999272</v>
      </c>
      <c r="Z462" s="8">
        <f t="shared" ca="1" si="139"/>
        <v>7516.2899999999772</v>
      </c>
    </row>
    <row r="463" spans="1:26" x14ac:dyDescent="0.2">
      <c r="A463" s="2">
        <v>39035</v>
      </c>
      <c r="B463" s="1">
        <v>7185.66</v>
      </c>
      <c r="C463" s="1">
        <v>7216.64</v>
      </c>
      <c r="D463" s="1">
        <v>7168.85</v>
      </c>
      <c r="E463" s="1">
        <v>7204.04</v>
      </c>
      <c r="F463" s="1">
        <v>4906000</v>
      </c>
      <c r="G463" s="5">
        <f t="shared" si="141"/>
        <v>25.550000000000182</v>
      </c>
      <c r="H463" s="5">
        <f t="shared" si="142"/>
        <v>0</v>
      </c>
      <c r="I463" s="5">
        <f t="shared" si="143"/>
        <v>25.550000000000182</v>
      </c>
      <c r="J463" s="5">
        <f t="shared" si="144"/>
        <v>0</v>
      </c>
      <c r="K463" s="5">
        <f t="shared" ca="1" si="130"/>
        <v>23.013443366537587</v>
      </c>
      <c r="L463" s="5">
        <f t="shared" ca="1" si="131"/>
        <v>11.107876867221092</v>
      </c>
      <c r="M463" s="5">
        <f t="shared" si="145"/>
        <v>80.579999999999927</v>
      </c>
      <c r="N463" s="5">
        <f t="shared" ca="1" si="127"/>
        <v>34.891869416991256</v>
      </c>
      <c r="O463" s="5">
        <f t="shared" ca="1" si="132"/>
        <v>72.715312320942473</v>
      </c>
      <c r="P463" s="5">
        <f t="shared" ca="1" si="128"/>
        <v>31.648689432788927</v>
      </c>
      <c r="Q463" s="5">
        <f t="shared" ca="1" si="129"/>
        <v>15.275842890139046</v>
      </c>
      <c r="R463" s="5">
        <f t="shared" ca="1" si="135"/>
        <v>24.001378775469345</v>
      </c>
      <c r="S463" s="5">
        <f t="shared" si="133"/>
        <v>25</v>
      </c>
      <c r="T463" s="5">
        <f t="shared" ca="1" si="134"/>
        <v>0</v>
      </c>
      <c r="U463" s="6">
        <f t="shared" si="146"/>
        <v>49.599999999999454</v>
      </c>
      <c r="V463" s="6">
        <f t="shared" si="140"/>
        <v>-18.380000000000109</v>
      </c>
      <c r="W463" s="8">
        <f t="shared" ca="1" si="136"/>
        <v>0</v>
      </c>
      <c r="X463" s="8">
        <f t="shared" ca="1" si="137"/>
        <v>1</v>
      </c>
      <c r="Y463" s="8">
        <f t="shared" ca="1" si="138"/>
        <v>31.219999999999345</v>
      </c>
      <c r="Z463" s="8">
        <f t="shared" ca="1" si="139"/>
        <v>7547.5099999999766</v>
      </c>
    </row>
    <row r="464" spans="1:26" x14ac:dyDescent="0.2">
      <c r="A464" s="2">
        <v>39036</v>
      </c>
      <c r="B464" s="1">
        <v>7254.47</v>
      </c>
      <c r="C464" s="1">
        <v>7269.01</v>
      </c>
      <c r="D464" s="1">
        <v>7229.02</v>
      </c>
      <c r="E464" s="1">
        <v>7236.85</v>
      </c>
      <c r="F464" s="1">
        <v>4926600</v>
      </c>
      <c r="G464" s="5">
        <f t="shared" si="141"/>
        <v>52.369999999999891</v>
      </c>
      <c r="H464" s="5">
        <f t="shared" si="142"/>
        <v>0</v>
      </c>
      <c r="I464" s="5">
        <f t="shared" si="143"/>
        <v>52.369999999999891</v>
      </c>
      <c r="J464" s="5">
        <f t="shared" si="144"/>
        <v>0</v>
      </c>
      <c r="K464" s="5">
        <f t="shared" ca="1" si="130"/>
        <v>25.11034026892775</v>
      </c>
      <c r="L464" s="5">
        <f t="shared" ca="1" si="131"/>
        <v>10.314457090991015</v>
      </c>
      <c r="M464" s="5">
        <f t="shared" si="145"/>
        <v>64.970000000000255</v>
      </c>
      <c r="N464" s="5">
        <f t="shared" ca="1" si="127"/>
        <v>41.767022765463928</v>
      </c>
      <c r="O464" s="5">
        <f t="shared" ca="1" si="132"/>
        <v>72.162075726589464</v>
      </c>
      <c r="P464" s="5">
        <f t="shared" ca="1" si="128"/>
        <v>34.797142427092595</v>
      </c>
      <c r="Q464" s="5">
        <f t="shared" ca="1" si="129"/>
        <v>14.293459531389921</v>
      </c>
      <c r="R464" s="5">
        <f t="shared" ca="1" si="135"/>
        <v>25.270353346183239</v>
      </c>
      <c r="S464" s="5">
        <f t="shared" si="133"/>
        <v>25</v>
      </c>
      <c r="T464" s="5">
        <f t="shared" ca="1" si="134"/>
        <v>0</v>
      </c>
      <c r="U464" s="6">
        <f t="shared" si="146"/>
        <v>50.430000000000291</v>
      </c>
      <c r="V464" s="6">
        <f t="shared" si="140"/>
        <v>17.619999999999891</v>
      </c>
      <c r="W464" s="8">
        <f t="shared" ca="1" si="136"/>
        <v>0</v>
      </c>
      <c r="X464" s="8">
        <f t="shared" ca="1" si="137"/>
        <v>1</v>
      </c>
      <c r="Y464" s="8">
        <f t="shared" ca="1" si="138"/>
        <v>68.050000000000182</v>
      </c>
      <c r="Z464" s="8">
        <f t="shared" ca="1" si="139"/>
        <v>7615.5599999999768</v>
      </c>
    </row>
    <row r="465" spans="1:26" x14ac:dyDescent="0.2">
      <c r="A465" s="2">
        <v>39037</v>
      </c>
      <c r="B465" s="1">
        <v>7272.5</v>
      </c>
      <c r="C465" s="1">
        <v>7290.25</v>
      </c>
      <c r="D465" s="1">
        <v>7240.25</v>
      </c>
      <c r="E465" s="1">
        <v>7257.48</v>
      </c>
      <c r="F465" s="1">
        <v>4700000</v>
      </c>
      <c r="G465" s="5">
        <f t="shared" si="141"/>
        <v>21.239999999999782</v>
      </c>
      <c r="H465" s="5">
        <f t="shared" si="142"/>
        <v>0</v>
      </c>
      <c r="I465" s="5">
        <f t="shared" si="143"/>
        <v>21.239999999999782</v>
      </c>
      <c r="J465" s="5">
        <f t="shared" si="144"/>
        <v>0</v>
      </c>
      <c r="K465" s="5">
        <f t="shared" ca="1" si="130"/>
        <v>24.83388739257575</v>
      </c>
      <c r="L465" s="5">
        <f t="shared" ca="1" si="131"/>
        <v>9.5777101559202276</v>
      </c>
      <c r="M465" s="5">
        <f t="shared" si="145"/>
        <v>53.399999999999636</v>
      </c>
      <c r="N465" s="5">
        <f t="shared" ref="N465:N528" ca="1" si="147">ABS(P465-Q465)/(P465+Q465)*100</f>
        <v>44.3344056176268</v>
      </c>
      <c r="O465" s="5">
        <f t="shared" ca="1" si="132"/>
        <v>70.821927460404467</v>
      </c>
      <c r="P465" s="5">
        <f t="shared" ref="P465:P528" ca="1" si="148">K465/O465*100</f>
        <v>35.065252080946294</v>
      </c>
      <c r="Q465" s="5">
        <f t="shared" ref="Q465:Q528" ca="1" si="149">L465/O465*100</f>
        <v>13.523650794840325</v>
      </c>
      <c r="R465" s="5">
        <f t="shared" ca="1" si="135"/>
        <v>26.632071365572063</v>
      </c>
      <c r="S465" s="5">
        <f t="shared" si="133"/>
        <v>25</v>
      </c>
      <c r="T465" s="5">
        <f t="shared" ca="1" si="134"/>
        <v>0</v>
      </c>
      <c r="U465" s="6">
        <f t="shared" si="146"/>
        <v>35.649999999999636</v>
      </c>
      <c r="V465" s="6">
        <f t="shared" si="140"/>
        <v>15.020000000000437</v>
      </c>
      <c r="W465" s="8">
        <f t="shared" ca="1" si="136"/>
        <v>0</v>
      </c>
      <c r="X465" s="8">
        <f t="shared" ca="1" si="137"/>
        <v>1</v>
      </c>
      <c r="Y465" s="8">
        <f t="shared" ca="1" si="138"/>
        <v>50.670000000000073</v>
      </c>
      <c r="Z465" s="8">
        <f t="shared" ca="1" si="139"/>
        <v>7666.2299999999768</v>
      </c>
    </row>
    <row r="466" spans="1:26" x14ac:dyDescent="0.2">
      <c r="A466" s="2">
        <v>39038</v>
      </c>
      <c r="B466" s="1">
        <v>7282.38</v>
      </c>
      <c r="C466" s="1">
        <v>7287.91</v>
      </c>
      <c r="D466" s="1">
        <v>7251.65</v>
      </c>
      <c r="E466" s="1">
        <v>7259.54</v>
      </c>
      <c r="F466" s="1">
        <v>4341200</v>
      </c>
      <c r="G466" s="5">
        <f t="shared" si="141"/>
        <v>0</v>
      </c>
      <c r="H466" s="5">
        <f t="shared" si="142"/>
        <v>0</v>
      </c>
      <c r="I466" s="5">
        <f t="shared" si="143"/>
        <v>0</v>
      </c>
      <c r="J466" s="5">
        <f t="shared" si="144"/>
        <v>0</v>
      </c>
      <c r="K466" s="5">
        <f t="shared" ca="1" si="130"/>
        <v>23.060038293106054</v>
      </c>
      <c r="L466" s="5">
        <f t="shared" ca="1" si="131"/>
        <v>8.8935880019259255</v>
      </c>
      <c r="M466" s="5">
        <f t="shared" si="145"/>
        <v>36.260000000000218</v>
      </c>
      <c r="N466" s="5">
        <f t="shared" ca="1" si="147"/>
        <v>44.334405617626786</v>
      </c>
      <c r="O466" s="5">
        <f t="shared" ca="1" si="132"/>
        <v>68.353218356089883</v>
      </c>
      <c r="P466" s="5">
        <f t="shared" ca="1" si="148"/>
        <v>33.736580146048873</v>
      </c>
      <c r="Q466" s="5">
        <f t="shared" ca="1" si="149"/>
        <v>13.011220562569981</v>
      </c>
      <c r="R466" s="5">
        <f t="shared" ca="1" si="135"/>
        <v>27.8965238121474</v>
      </c>
      <c r="S466" s="5">
        <f t="shared" si="133"/>
        <v>25</v>
      </c>
      <c r="T466" s="5">
        <f t="shared" ca="1" si="134"/>
        <v>0</v>
      </c>
      <c r="U466" s="6">
        <f t="shared" si="146"/>
        <v>24.900000000000546</v>
      </c>
      <c r="V466" s="6">
        <f t="shared" si="140"/>
        <v>22.840000000000146</v>
      </c>
      <c r="W466" s="8">
        <f t="shared" ca="1" si="136"/>
        <v>0</v>
      </c>
      <c r="X466" s="8">
        <f t="shared" ca="1" si="137"/>
        <v>1</v>
      </c>
      <c r="Y466" s="8">
        <f t="shared" ca="1" si="138"/>
        <v>47.740000000000691</v>
      </c>
      <c r="Z466" s="8">
        <f t="shared" ca="1" si="139"/>
        <v>7713.9699999999775</v>
      </c>
    </row>
    <row r="467" spans="1:26" x14ac:dyDescent="0.2">
      <c r="A467" s="2">
        <v>39041</v>
      </c>
      <c r="B467" s="1">
        <v>7266.4</v>
      </c>
      <c r="C467" s="1">
        <v>7270.28</v>
      </c>
      <c r="D467" s="1">
        <v>7228.97</v>
      </c>
      <c r="E467" s="1">
        <v>7261.48</v>
      </c>
      <c r="F467" s="1">
        <v>4126200</v>
      </c>
      <c r="G467" s="5">
        <f t="shared" si="141"/>
        <v>0</v>
      </c>
      <c r="H467" s="5">
        <f t="shared" si="142"/>
        <v>22.679999999999382</v>
      </c>
      <c r="I467" s="5">
        <f t="shared" si="143"/>
        <v>0</v>
      </c>
      <c r="J467" s="5">
        <f t="shared" si="144"/>
        <v>22.679999999999382</v>
      </c>
      <c r="K467" s="5">
        <f t="shared" ref="K467:K530" ca="1" si="150">K466*13/14 + I467/14</f>
        <v>21.412892700741335</v>
      </c>
      <c r="L467" s="5">
        <f t="shared" ref="L467:L530" ca="1" si="151">L466*13/14 + J467/14</f>
        <v>9.8783317160740296</v>
      </c>
      <c r="M467" s="5">
        <f t="shared" si="145"/>
        <v>41.309999999999491</v>
      </c>
      <c r="N467" s="5">
        <f t="shared" ca="1" si="147"/>
        <v>36.861967531282765</v>
      </c>
      <c r="O467" s="5">
        <f t="shared" ref="O467:O530" ca="1" si="152">O466*13/14 + M467/14</f>
        <v>66.42155990208343</v>
      </c>
      <c r="P467" s="5">
        <f t="shared" ca="1" si="148"/>
        <v>32.237864832303764</v>
      </c>
      <c r="Q467" s="5">
        <f t="shared" ca="1" si="149"/>
        <v>14.872176640591331</v>
      </c>
      <c r="R467" s="5">
        <f t="shared" ca="1" si="135"/>
        <v>28.536912649228498</v>
      </c>
      <c r="S467" s="5">
        <f t="shared" si="133"/>
        <v>25</v>
      </c>
      <c r="T467" s="5">
        <f t="shared" ca="1" si="134"/>
        <v>0</v>
      </c>
      <c r="U467" s="6">
        <f t="shared" si="146"/>
        <v>6.8599999999996726</v>
      </c>
      <c r="V467" s="6">
        <f t="shared" si="140"/>
        <v>4.9200000000000728</v>
      </c>
      <c r="W467" s="8">
        <f t="shared" ca="1" si="136"/>
        <v>0</v>
      </c>
      <c r="X467" s="8">
        <f t="shared" ca="1" si="137"/>
        <v>1</v>
      </c>
      <c r="Y467" s="8">
        <f t="shared" ca="1" si="138"/>
        <v>11.779999999999745</v>
      </c>
      <c r="Z467" s="8">
        <f t="shared" ca="1" si="139"/>
        <v>7725.7499999999773</v>
      </c>
    </row>
    <row r="468" spans="1:26" x14ac:dyDescent="0.2">
      <c r="A468" s="2">
        <v>39042</v>
      </c>
      <c r="B468" s="1">
        <v>7258.63</v>
      </c>
      <c r="C468" s="1">
        <v>7320.06</v>
      </c>
      <c r="D468" s="1">
        <v>7245.42</v>
      </c>
      <c r="E468" s="1">
        <v>7309.69</v>
      </c>
      <c r="F468" s="1">
        <v>4161600</v>
      </c>
      <c r="G468" s="5">
        <f t="shared" si="141"/>
        <v>49.780000000000655</v>
      </c>
      <c r="H468" s="5">
        <f t="shared" si="142"/>
        <v>0</v>
      </c>
      <c r="I468" s="5">
        <f t="shared" si="143"/>
        <v>49.780000000000655</v>
      </c>
      <c r="J468" s="5">
        <f t="shared" si="144"/>
        <v>0</v>
      </c>
      <c r="K468" s="5">
        <f t="shared" ca="1" si="150"/>
        <v>23.439114650688431</v>
      </c>
      <c r="L468" s="5">
        <f t="shared" ca="1" si="151"/>
        <v>9.172736593497314</v>
      </c>
      <c r="M468" s="5">
        <f t="shared" si="145"/>
        <v>74.640000000000327</v>
      </c>
      <c r="N468" s="5">
        <f t="shared" ca="1" si="147"/>
        <v>43.745992677231477</v>
      </c>
      <c r="O468" s="5">
        <f t="shared" ca="1" si="152"/>
        <v>67.008591337648923</v>
      </c>
      <c r="P468" s="5">
        <f t="shared" ca="1" si="148"/>
        <v>34.979267856238479</v>
      </c>
      <c r="Q468" s="5">
        <f t="shared" ca="1" si="149"/>
        <v>13.688896319692653</v>
      </c>
      <c r="R468" s="5">
        <f t="shared" ca="1" si="135"/>
        <v>29.623275508371567</v>
      </c>
      <c r="S468" s="5">
        <f t="shared" si="133"/>
        <v>25</v>
      </c>
      <c r="T468" s="5">
        <f t="shared" ca="1" si="134"/>
        <v>0</v>
      </c>
      <c r="U468" s="6">
        <f t="shared" si="146"/>
        <v>-2.8499999999994543</v>
      </c>
      <c r="V468" s="6">
        <f t="shared" si="140"/>
        <v>-51.059999999999491</v>
      </c>
      <c r="W468" s="8">
        <f t="shared" ca="1" si="136"/>
        <v>0</v>
      </c>
      <c r="X468" s="8">
        <f t="shared" ca="1" si="137"/>
        <v>1</v>
      </c>
      <c r="Y468" s="8">
        <f t="shared" ca="1" si="138"/>
        <v>-53.909999999998945</v>
      </c>
      <c r="Z468" s="8">
        <f t="shared" ca="1" si="139"/>
        <v>7671.8399999999783</v>
      </c>
    </row>
    <row r="469" spans="1:26" x14ac:dyDescent="0.2">
      <c r="A469" s="2">
        <v>39043</v>
      </c>
      <c r="B469" s="1">
        <v>7330.01</v>
      </c>
      <c r="C469" s="1">
        <v>7350.63</v>
      </c>
      <c r="D469" s="1">
        <v>7314.36</v>
      </c>
      <c r="E469" s="1">
        <v>7348.77</v>
      </c>
      <c r="F469" s="1">
        <v>4604400</v>
      </c>
      <c r="G469" s="5">
        <f t="shared" si="141"/>
        <v>30.569999999999709</v>
      </c>
      <c r="H469" s="5">
        <f t="shared" si="142"/>
        <v>0</v>
      </c>
      <c r="I469" s="5">
        <f t="shared" si="143"/>
        <v>30.569999999999709</v>
      </c>
      <c r="J469" s="5">
        <f t="shared" si="144"/>
        <v>0</v>
      </c>
      <c r="K469" s="5">
        <f t="shared" ca="1" si="150"/>
        <v>23.948463604210666</v>
      </c>
      <c r="L469" s="5">
        <f t="shared" ca="1" si="151"/>
        <v>8.5175411225332205</v>
      </c>
      <c r="M469" s="5">
        <f t="shared" si="145"/>
        <v>40.940000000000509</v>
      </c>
      <c r="N469" s="5">
        <f t="shared" ca="1" si="147"/>
        <v>47.529477715396915</v>
      </c>
      <c r="O469" s="5">
        <f t="shared" ca="1" si="152"/>
        <v>65.146549099245462</v>
      </c>
      <c r="P469" s="5">
        <f t="shared" ca="1" si="148"/>
        <v>36.760908958856945</v>
      </c>
      <c r="Q469" s="5">
        <f t="shared" ca="1" si="149"/>
        <v>13.07443178541574</v>
      </c>
      <c r="R469" s="5">
        <f t="shared" ca="1" si="135"/>
        <v>30.90228995173052</v>
      </c>
      <c r="S469" s="5">
        <f t="shared" si="133"/>
        <v>25</v>
      </c>
      <c r="T469" s="5">
        <f t="shared" ca="1" si="134"/>
        <v>0</v>
      </c>
      <c r="U469" s="6">
        <f t="shared" si="146"/>
        <v>20.320000000000618</v>
      </c>
      <c r="V469" s="6">
        <f t="shared" si="140"/>
        <v>-18.760000000000218</v>
      </c>
      <c r="W469" s="8">
        <f t="shared" ca="1" si="136"/>
        <v>0</v>
      </c>
      <c r="X469" s="8">
        <f t="shared" ca="1" si="137"/>
        <v>1</v>
      </c>
      <c r="Y469" s="8">
        <f t="shared" ca="1" si="138"/>
        <v>1.5600000000004002</v>
      </c>
      <c r="Z469" s="8">
        <f t="shared" ca="1" si="139"/>
        <v>7673.3999999999787</v>
      </c>
    </row>
    <row r="470" spans="1:26" x14ac:dyDescent="0.2">
      <c r="A470" s="2">
        <v>39044</v>
      </c>
      <c r="B470" s="1">
        <v>7371.3</v>
      </c>
      <c r="C470" s="1">
        <v>7430.9</v>
      </c>
      <c r="D470" s="1">
        <v>7368.01</v>
      </c>
      <c r="E470" s="1">
        <v>7384.69</v>
      </c>
      <c r="F470" s="1">
        <v>5207800</v>
      </c>
      <c r="G470" s="5">
        <f t="shared" si="141"/>
        <v>80.269999999999527</v>
      </c>
      <c r="H470" s="5">
        <f t="shared" si="142"/>
        <v>0</v>
      </c>
      <c r="I470" s="5">
        <f t="shared" si="143"/>
        <v>80.269999999999527</v>
      </c>
      <c r="J470" s="5">
        <f t="shared" si="144"/>
        <v>0</v>
      </c>
      <c r="K470" s="5">
        <f t="shared" ca="1" si="150"/>
        <v>27.971430489624158</v>
      </c>
      <c r="L470" s="5">
        <f t="shared" ca="1" si="151"/>
        <v>7.909145328066562</v>
      </c>
      <c r="M470" s="5">
        <f t="shared" si="145"/>
        <v>82.1299999999992</v>
      </c>
      <c r="N470" s="5">
        <f t="shared" ca="1" si="147"/>
        <v>55.914055737271632</v>
      </c>
      <c r="O470" s="5">
        <f t="shared" ca="1" si="152"/>
        <v>66.359652735013583</v>
      </c>
      <c r="P470" s="5">
        <f t="shared" ca="1" si="148"/>
        <v>42.151261100354567</v>
      </c>
      <c r="Q470" s="5">
        <f t="shared" ca="1" si="149"/>
        <v>11.918605661860902</v>
      </c>
      <c r="R470" s="5">
        <f t="shared" ca="1" si="135"/>
        <v>32.688844650697746</v>
      </c>
      <c r="S470" s="5">
        <f t="shared" si="133"/>
        <v>25</v>
      </c>
      <c r="T470" s="5">
        <f t="shared" ca="1" si="134"/>
        <v>0</v>
      </c>
      <c r="U470" s="6">
        <f t="shared" si="146"/>
        <v>22.529999999999745</v>
      </c>
      <c r="V470" s="6">
        <f t="shared" si="140"/>
        <v>-13.389999999999418</v>
      </c>
      <c r="W470" s="8">
        <f t="shared" ca="1" si="136"/>
        <v>0</v>
      </c>
      <c r="X470" s="8">
        <f t="shared" ca="1" si="137"/>
        <v>1</v>
      </c>
      <c r="Y470" s="8">
        <f t="shared" ca="1" si="138"/>
        <v>9.1400000000003274</v>
      </c>
      <c r="Z470" s="8">
        <f t="shared" ca="1" si="139"/>
        <v>7682.539999999979</v>
      </c>
    </row>
    <row r="471" spans="1:26" x14ac:dyDescent="0.2">
      <c r="A471" s="2">
        <v>39045</v>
      </c>
      <c r="B471" s="1">
        <v>7394.75</v>
      </c>
      <c r="C471" s="1">
        <v>7427.36</v>
      </c>
      <c r="D471" s="1">
        <v>7366.08</v>
      </c>
      <c r="E471" s="1">
        <v>7427.36</v>
      </c>
      <c r="F471" s="1">
        <v>4488200</v>
      </c>
      <c r="G471" s="5">
        <f t="shared" si="141"/>
        <v>0</v>
      </c>
      <c r="H471" s="5">
        <f t="shared" si="142"/>
        <v>1.930000000000291</v>
      </c>
      <c r="I471" s="5">
        <f t="shared" si="143"/>
        <v>0</v>
      </c>
      <c r="J471" s="5">
        <f t="shared" si="144"/>
        <v>1.930000000000291</v>
      </c>
      <c r="K471" s="5">
        <f t="shared" ca="1" si="150"/>
        <v>25.973471168936719</v>
      </c>
      <c r="L471" s="5">
        <f t="shared" ca="1" si="151"/>
        <v>7.482063518918971</v>
      </c>
      <c r="M471" s="5">
        <f t="shared" si="145"/>
        <v>61.279999999999745</v>
      </c>
      <c r="N471" s="5">
        <f t="shared" ca="1" si="147"/>
        <v>55.271595036650545</v>
      </c>
      <c r="O471" s="5">
        <f t="shared" ca="1" si="152"/>
        <v>65.996820396798313</v>
      </c>
      <c r="P471" s="5">
        <f t="shared" ca="1" si="148"/>
        <v>39.355640185048621</v>
      </c>
      <c r="Q471" s="5">
        <f t="shared" ca="1" si="149"/>
        <v>11.337006046554853</v>
      </c>
      <c r="R471" s="5">
        <f t="shared" ca="1" si="135"/>
        <v>34.301898249694375</v>
      </c>
      <c r="S471" s="5">
        <f t="shared" si="133"/>
        <v>25</v>
      </c>
      <c r="T471" s="5">
        <f t="shared" ca="1" si="134"/>
        <v>0</v>
      </c>
      <c r="U471" s="6">
        <f t="shared" si="146"/>
        <v>10.0600000000004</v>
      </c>
      <c r="V471" s="6">
        <f t="shared" si="140"/>
        <v>-32.609999999999673</v>
      </c>
      <c r="W471" s="8">
        <f t="shared" ca="1" si="136"/>
        <v>0</v>
      </c>
      <c r="X471" s="8">
        <f t="shared" ca="1" si="137"/>
        <v>1</v>
      </c>
      <c r="Y471" s="8">
        <f t="shared" ca="1" si="138"/>
        <v>-22.549999999999272</v>
      </c>
      <c r="Z471" s="8">
        <f t="shared" ca="1" si="139"/>
        <v>7659.9899999999798</v>
      </c>
    </row>
    <row r="472" spans="1:26" x14ac:dyDescent="0.2">
      <c r="A472" s="2">
        <v>39048</v>
      </c>
      <c r="B472" s="1">
        <v>7494.59</v>
      </c>
      <c r="C472" s="1">
        <v>7506.07</v>
      </c>
      <c r="D472" s="1">
        <v>7463.88</v>
      </c>
      <c r="E472" s="1">
        <v>7498.15</v>
      </c>
      <c r="F472" s="1">
        <v>5589200</v>
      </c>
      <c r="G472" s="5">
        <f t="shared" si="141"/>
        <v>78.710000000000036</v>
      </c>
      <c r="H472" s="5">
        <f t="shared" si="142"/>
        <v>0</v>
      </c>
      <c r="I472" s="5">
        <f t="shared" si="143"/>
        <v>78.710000000000036</v>
      </c>
      <c r="J472" s="5">
        <f t="shared" si="144"/>
        <v>0</v>
      </c>
      <c r="K472" s="5">
        <f t="shared" ca="1" si="150"/>
        <v>29.740366085441238</v>
      </c>
      <c r="L472" s="5">
        <f t="shared" ca="1" si="151"/>
        <v>6.9476304104247584</v>
      </c>
      <c r="M472" s="5">
        <f t="shared" si="145"/>
        <v>78.710000000000036</v>
      </c>
      <c r="N472" s="5">
        <f t="shared" ca="1" si="147"/>
        <v>62.125866364996959</v>
      </c>
      <c r="O472" s="5">
        <f t="shared" ca="1" si="152"/>
        <v>66.904904654169854</v>
      </c>
      <c r="P472" s="5">
        <f t="shared" ca="1" si="148"/>
        <v>44.451697882492489</v>
      </c>
      <c r="Q472" s="5">
        <f t="shared" ca="1" si="149"/>
        <v>10.384336464324887</v>
      </c>
      <c r="R472" s="5">
        <f t="shared" ca="1" si="135"/>
        <v>36.289324543644561</v>
      </c>
      <c r="S472" s="5">
        <f t="shared" si="133"/>
        <v>25</v>
      </c>
      <c r="T472" s="5">
        <f t="shared" ca="1" si="134"/>
        <v>0</v>
      </c>
      <c r="U472" s="6">
        <f t="shared" si="146"/>
        <v>67.230000000000473</v>
      </c>
      <c r="V472" s="6">
        <f t="shared" si="140"/>
        <v>-3.5599999999994907</v>
      </c>
      <c r="W472" s="8">
        <f t="shared" ca="1" si="136"/>
        <v>0</v>
      </c>
      <c r="X472" s="8">
        <f t="shared" ca="1" si="137"/>
        <v>1</v>
      </c>
      <c r="Y472" s="8">
        <f t="shared" ca="1" si="138"/>
        <v>63.670000000000982</v>
      </c>
      <c r="Z472" s="8">
        <f t="shared" ca="1" si="139"/>
        <v>7723.6599999999808</v>
      </c>
    </row>
    <row r="473" spans="1:26" x14ac:dyDescent="0.2">
      <c r="A473" s="2">
        <v>39049</v>
      </c>
      <c r="B473" s="1">
        <v>7447.67</v>
      </c>
      <c r="C473" s="1">
        <v>7483.43</v>
      </c>
      <c r="D473" s="1">
        <v>7444.94</v>
      </c>
      <c r="E473" s="1">
        <v>7444.94</v>
      </c>
      <c r="F473" s="1">
        <v>5025800</v>
      </c>
      <c r="G473" s="5">
        <f t="shared" si="141"/>
        <v>0</v>
      </c>
      <c r="H473" s="5">
        <f t="shared" si="142"/>
        <v>18.940000000000509</v>
      </c>
      <c r="I473" s="5">
        <f t="shared" si="143"/>
        <v>0</v>
      </c>
      <c r="J473" s="5">
        <f t="shared" si="144"/>
        <v>18.940000000000509</v>
      </c>
      <c r="K473" s="5">
        <f t="shared" ca="1" si="150"/>
        <v>27.616054222195434</v>
      </c>
      <c r="L473" s="5">
        <f t="shared" ca="1" si="151"/>
        <v>7.8042282382515982</v>
      </c>
      <c r="M473" s="5">
        <f t="shared" si="145"/>
        <v>53.210000000000036</v>
      </c>
      <c r="N473" s="5">
        <f t="shared" ca="1" si="147"/>
        <v>55.933562941140337</v>
      </c>
      <c r="O473" s="5">
        <f t="shared" ca="1" si="152"/>
        <v>65.926697178872004</v>
      </c>
      <c r="P473" s="5">
        <f t="shared" ca="1" si="148"/>
        <v>41.889030398819592</v>
      </c>
      <c r="Q473" s="5">
        <f t="shared" ca="1" si="149"/>
        <v>11.837735806902632</v>
      </c>
      <c r="R473" s="5">
        <f t="shared" ca="1" si="135"/>
        <v>37.692484429179977</v>
      </c>
      <c r="S473" s="5">
        <f t="shared" si="133"/>
        <v>25</v>
      </c>
      <c r="T473" s="5">
        <f t="shared" ca="1" si="134"/>
        <v>0</v>
      </c>
      <c r="U473" s="6">
        <f t="shared" si="146"/>
        <v>-50.479999999999563</v>
      </c>
      <c r="V473" s="6">
        <f t="shared" si="140"/>
        <v>2.7300000000004729</v>
      </c>
      <c r="W473" s="8">
        <f t="shared" ca="1" si="136"/>
        <v>0</v>
      </c>
      <c r="X473" s="8">
        <f t="shared" ca="1" si="137"/>
        <v>1</v>
      </c>
      <c r="Y473" s="8">
        <f t="shared" ca="1" si="138"/>
        <v>-47.749999999999091</v>
      </c>
      <c r="Z473" s="8">
        <f t="shared" ca="1" si="139"/>
        <v>7675.9099999999817</v>
      </c>
    </row>
    <row r="474" spans="1:26" x14ac:dyDescent="0.2">
      <c r="A474" s="2">
        <v>39050</v>
      </c>
      <c r="B474" s="1">
        <v>7476.54</v>
      </c>
      <c r="C474" s="1">
        <v>7513.51</v>
      </c>
      <c r="D474" s="1">
        <v>7431.87</v>
      </c>
      <c r="E474" s="1">
        <v>7474.19</v>
      </c>
      <c r="F474" s="1">
        <v>5273000</v>
      </c>
      <c r="G474" s="5">
        <f t="shared" si="141"/>
        <v>30.079999999999927</v>
      </c>
      <c r="H474" s="5">
        <f t="shared" si="142"/>
        <v>13.069999999999709</v>
      </c>
      <c r="I474" s="5">
        <f t="shared" si="143"/>
        <v>30.079999999999927</v>
      </c>
      <c r="J474" s="5">
        <f t="shared" si="144"/>
        <v>0</v>
      </c>
      <c r="K474" s="5">
        <f t="shared" ca="1" si="150"/>
        <v>27.792050349181469</v>
      </c>
      <c r="L474" s="5">
        <f t="shared" ca="1" si="151"/>
        <v>7.2467833640907697</v>
      </c>
      <c r="M474" s="5">
        <f t="shared" si="145"/>
        <v>81.640000000000327</v>
      </c>
      <c r="N474" s="5">
        <f t="shared" ca="1" si="147"/>
        <v>58.635704467835723</v>
      </c>
      <c r="O474" s="5">
        <f t="shared" ca="1" si="152"/>
        <v>67.049075951809741</v>
      </c>
      <c r="P474" s="5">
        <f t="shared" ca="1" si="148"/>
        <v>41.450310768125249</v>
      </c>
      <c r="Q474" s="5">
        <f t="shared" ca="1" si="149"/>
        <v>10.808177832755307</v>
      </c>
      <c r="R474" s="5">
        <f t="shared" ca="1" si="135"/>
        <v>39.188428717655384</v>
      </c>
      <c r="S474" s="5">
        <f t="shared" si="133"/>
        <v>25</v>
      </c>
      <c r="T474" s="5">
        <f t="shared" ca="1" si="134"/>
        <v>0</v>
      </c>
      <c r="U474" s="6">
        <f t="shared" si="146"/>
        <v>31.600000000000364</v>
      </c>
      <c r="V474" s="6">
        <f t="shared" si="140"/>
        <v>2.3500000000003638</v>
      </c>
      <c r="W474" s="8">
        <f t="shared" ca="1" si="136"/>
        <v>0</v>
      </c>
      <c r="X474" s="8">
        <f t="shared" ca="1" si="137"/>
        <v>1</v>
      </c>
      <c r="Y474" s="8">
        <f t="shared" ca="1" si="138"/>
        <v>33.950000000000728</v>
      </c>
      <c r="Z474" s="8">
        <f t="shared" ca="1" si="139"/>
        <v>7709.8599999999824</v>
      </c>
    </row>
    <row r="475" spans="1:26" x14ac:dyDescent="0.2">
      <c r="A475" s="2">
        <v>39051</v>
      </c>
      <c r="B475" s="1">
        <v>7527.47</v>
      </c>
      <c r="C475" s="1">
        <v>7567.72</v>
      </c>
      <c r="D475" s="1">
        <v>7500.24</v>
      </c>
      <c r="E475" s="1">
        <v>7567.72</v>
      </c>
      <c r="F475" s="1">
        <v>5726800</v>
      </c>
      <c r="G475" s="5">
        <f t="shared" si="141"/>
        <v>54.210000000000036</v>
      </c>
      <c r="H475" s="5">
        <f t="shared" si="142"/>
        <v>0</v>
      </c>
      <c r="I475" s="5">
        <f t="shared" si="143"/>
        <v>54.210000000000036</v>
      </c>
      <c r="J475" s="5">
        <f t="shared" si="144"/>
        <v>0</v>
      </c>
      <c r="K475" s="5">
        <f t="shared" ca="1" si="150"/>
        <v>29.679046752811367</v>
      </c>
      <c r="L475" s="5">
        <f t="shared" ca="1" si="151"/>
        <v>6.729155980941429</v>
      </c>
      <c r="M475" s="5">
        <f t="shared" si="145"/>
        <v>93.530000000000655</v>
      </c>
      <c r="N475" s="5">
        <f t="shared" ca="1" si="147"/>
        <v>63.034945558007138</v>
      </c>
      <c r="O475" s="5">
        <f t="shared" ca="1" si="152"/>
        <v>68.940570526680517</v>
      </c>
      <c r="P475" s="5">
        <f t="shared" ca="1" si="148"/>
        <v>43.050190223368332</v>
      </c>
      <c r="Q475" s="5">
        <f t="shared" ca="1" si="149"/>
        <v>9.7608069233154886</v>
      </c>
      <c r="R475" s="5">
        <f t="shared" ca="1" si="135"/>
        <v>40.891751349109086</v>
      </c>
      <c r="S475" s="5">
        <f t="shared" si="133"/>
        <v>25</v>
      </c>
      <c r="T475" s="5">
        <f t="shared" ca="1" si="134"/>
        <v>0</v>
      </c>
      <c r="U475" s="6">
        <f t="shared" si="146"/>
        <v>53.280000000000655</v>
      </c>
      <c r="V475" s="6">
        <f t="shared" si="140"/>
        <v>-40.25</v>
      </c>
      <c r="W475" s="8">
        <f t="shared" ca="1" si="136"/>
        <v>0</v>
      </c>
      <c r="X475" s="8">
        <f t="shared" ca="1" si="137"/>
        <v>1</v>
      </c>
      <c r="Y475" s="8">
        <f t="shared" ca="1" si="138"/>
        <v>13.030000000000655</v>
      </c>
      <c r="Z475" s="8">
        <f t="shared" ca="1" si="139"/>
        <v>7722.889999999983</v>
      </c>
    </row>
    <row r="476" spans="1:26" x14ac:dyDescent="0.2">
      <c r="A476" s="2">
        <v>39052</v>
      </c>
      <c r="B476" s="1">
        <v>7587.51</v>
      </c>
      <c r="C476" s="1">
        <v>7621.81</v>
      </c>
      <c r="D476" s="1">
        <v>7557.62</v>
      </c>
      <c r="E476" s="1">
        <v>7613.57</v>
      </c>
      <c r="F476" s="1">
        <v>6260800</v>
      </c>
      <c r="G476" s="5">
        <f t="shared" si="141"/>
        <v>54.090000000000146</v>
      </c>
      <c r="H476" s="5">
        <f t="shared" si="142"/>
        <v>0</v>
      </c>
      <c r="I476" s="5">
        <f t="shared" si="143"/>
        <v>54.090000000000146</v>
      </c>
      <c r="J476" s="5">
        <f t="shared" si="144"/>
        <v>0</v>
      </c>
      <c r="K476" s="5">
        <f t="shared" ca="1" si="150"/>
        <v>31.422686270467711</v>
      </c>
      <c r="L476" s="5">
        <f t="shared" ca="1" si="151"/>
        <v>6.2485019823027557</v>
      </c>
      <c r="M476" s="5">
        <f t="shared" si="145"/>
        <v>64.190000000000509</v>
      </c>
      <c r="N476" s="5">
        <f t="shared" ca="1" si="147"/>
        <v>66.826095633746192</v>
      </c>
      <c r="O476" s="5">
        <f t="shared" ca="1" si="152"/>
        <v>68.601244060489094</v>
      </c>
      <c r="P476" s="5">
        <f t="shared" ca="1" si="148"/>
        <v>45.804834446968314</v>
      </c>
      <c r="Q476" s="5">
        <f t="shared" ca="1" si="149"/>
        <v>9.1084382912839654</v>
      </c>
      <c r="R476" s="5">
        <f t="shared" ca="1" si="135"/>
        <v>42.744204512297451</v>
      </c>
      <c r="S476" s="5">
        <f t="shared" si="133"/>
        <v>25</v>
      </c>
      <c r="T476" s="5">
        <f t="shared" ca="1" si="134"/>
        <v>0</v>
      </c>
      <c r="U476" s="6">
        <f t="shared" si="146"/>
        <v>19.789999999999964</v>
      </c>
      <c r="V476" s="6">
        <f t="shared" si="140"/>
        <v>-26.059999999999491</v>
      </c>
      <c r="W476" s="8">
        <f t="shared" ca="1" si="136"/>
        <v>0</v>
      </c>
      <c r="X476" s="8">
        <f t="shared" ca="1" si="137"/>
        <v>1</v>
      </c>
      <c r="Y476" s="8">
        <f t="shared" ca="1" si="138"/>
        <v>-6.2699999999995271</v>
      </c>
      <c r="Z476" s="8">
        <f t="shared" ca="1" si="139"/>
        <v>7716.6199999999835</v>
      </c>
    </row>
    <row r="477" spans="1:26" x14ac:dyDescent="0.2">
      <c r="A477" s="2">
        <v>39055</v>
      </c>
      <c r="B477" s="1">
        <v>7622.09</v>
      </c>
      <c r="C477" s="1">
        <v>7659.84</v>
      </c>
      <c r="D477" s="1">
        <v>7590.92</v>
      </c>
      <c r="E477" s="1">
        <v>7647.01</v>
      </c>
      <c r="F477" s="1">
        <v>6067800</v>
      </c>
      <c r="G477" s="5">
        <f t="shared" si="141"/>
        <v>38.029999999999745</v>
      </c>
      <c r="H477" s="5">
        <f t="shared" si="142"/>
        <v>0</v>
      </c>
      <c r="I477" s="5">
        <f t="shared" si="143"/>
        <v>38.029999999999745</v>
      </c>
      <c r="J477" s="5">
        <f t="shared" si="144"/>
        <v>0</v>
      </c>
      <c r="K477" s="5">
        <f t="shared" ca="1" si="150"/>
        <v>31.894637251148573</v>
      </c>
      <c r="L477" s="5">
        <f t="shared" ca="1" si="151"/>
        <v>5.8021804121382727</v>
      </c>
      <c r="M477" s="5">
        <f t="shared" si="145"/>
        <v>68.920000000000073</v>
      </c>
      <c r="N477" s="5">
        <f t="shared" ca="1" si="147"/>
        <v>69.216603566040263</v>
      </c>
      <c r="O477" s="5">
        <f t="shared" ca="1" si="152"/>
        <v>68.624012341882747</v>
      </c>
      <c r="P477" s="5">
        <f t="shared" ca="1" si="148"/>
        <v>46.477371641067059</v>
      </c>
      <c r="Q477" s="5">
        <f t="shared" ca="1" si="149"/>
        <v>8.4550293900507967</v>
      </c>
      <c r="R477" s="5">
        <f t="shared" ca="1" si="135"/>
        <v>44.635090158993364</v>
      </c>
      <c r="S477" s="5">
        <f t="shared" si="133"/>
        <v>25</v>
      </c>
      <c r="T477" s="5">
        <f t="shared" ca="1" si="134"/>
        <v>0</v>
      </c>
      <c r="U477" s="6">
        <f t="shared" si="146"/>
        <v>8.5200000000004366</v>
      </c>
      <c r="V477" s="6">
        <f t="shared" si="140"/>
        <v>-24.920000000000073</v>
      </c>
      <c r="W477" s="8">
        <f t="shared" ca="1" si="136"/>
        <v>0</v>
      </c>
      <c r="X477" s="8">
        <f t="shared" ca="1" si="137"/>
        <v>1</v>
      </c>
      <c r="Y477" s="8">
        <f t="shared" ca="1" si="138"/>
        <v>-16.399999999999636</v>
      </c>
      <c r="Z477" s="8">
        <f t="shared" ca="1" si="139"/>
        <v>7700.2199999999839</v>
      </c>
    </row>
    <row r="478" spans="1:26" x14ac:dyDescent="0.2">
      <c r="A478" s="2">
        <v>39056</v>
      </c>
      <c r="B478" s="1">
        <v>7700.15</v>
      </c>
      <c r="C478" s="1">
        <v>7703.25</v>
      </c>
      <c r="D478" s="1">
        <v>7575.14</v>
      </c>
      <c r="E478" s="1">
        <v>7609.9</v>
      </c>
      <c r="F478" s="1">
        <v>6159200</v>
      </c>
      <c r="G478" s="5">
        <f t="shared" si="141"/>
        <v>43.409999999999854</v>
      </c>
      <c r="H478" s="5">
        <f t="shared" si="142"/>
        <v>15.779999999999745</v>
      </c>
      <c r="I478" s="5">
        <f t="shared" si="143"/>
        <v>43.409999999999854</v>
      </c>
      <c r="J478" s="5">
        <f t="shared" si="144"/>
        <v>0</v>
      </c>
      <c r="K478" s="5">
        <f t="shared" ca="1" si="150"/>
        <v>32.717163161780803</v>
      </c>
      <c r="L478" s="5">
        <f t="shared" ca="1" si="151"/>
        <v>5.3877389541283955</v>
      </c>
      <c r="M478" s="5">
        <f t="shared" si="145"/>
        <v>128.10999999999967</v>
      </c>
      <c r="N478" s="5">
        <f t="shared" ca="1" si="147"/>
        <v>71.721544184841463</v>
      </c>
      <c r="O478" s="5">
        <f t="shared" ca="1" si="152"/>
        <v>72.87301146031966</v>
      </c>
      <c r="P478" s="5">
        <f t="shared" ca="1" si="148"/>
        <v>44.896131648951744</v>
      </c>
      <c r="Q478" s="5">
        <f t="shared" ca="1" si="149"/>
        <v>7.3933255208783191</v>
      </c>
      <c r="R478" s="5">
        <f t="shared" ca="1" si="135"/>
        <v>46.569836875125368</v>
      </c>
      <c r="S478" s="5">
        <f t="shared" ref="S478:S541" si="153">$P$8</f>
        <v>25</v>
      </c>
      <c r="T478" s="5">
        <f t="shared" ref="T478:T541" ca="1" si="154">IF(AND(AND(P477&lt;=Q477,P478&gt;Q478),R478&gt;=P$8),1,IF(AND(AND(P477&gt;=Q477,P478&lt;Q478), R478&gt;=P$8),-1,0))</f>
        <v>0</v>
      </c>
      <c r="U478" s="6">
        <f t="shared" si="146"/>
        <v>53.139999999999418</v>
      </c>
      <c r="V478" s="6">
        <f t="shared" si="140"/>
        <v>90.25</v>
      </c>
      <c r="W478" s="8">
        <f t="shared" ca="1" si="136"/>
        <v>0</v>
      </c>
      <c r="X478" s="8">
        <f t="shared" ca="1" si="137"/>
        <v>1</v>
      </c>
      <c r="Y478" s="8">
        <f t="shared" ca="1" si="138"/>
        <v>143.38999999999942</v>
      </c>
      <c r="Z478" s="8">
        <f t="shared" ca="1" si="139"/>
        <v>7843.6099999999833</v>
      </c>
    </row>
    <row r="479" spans="1:26" x14ac:dyDescent="0.2">
      <c r="A479" s="2">
        <v>39057</v>
      </c>
      <c r="B479" s="1">
        <v>7634.79</v>
      </c>
      <c r="C479" s="1">
        <v>7697.24</v>
      </c>
      <c r="D479" s="1">
        <v>7620.98</v>
      </c>
      <c r="E479" s="1">
        <v>7693.33</v>
      </c>
      <c r="F479" s="1">
        <v>4674400</v>
      </c>
      <c r="G479" s="5">
        <f t="shared" si="141"/>
        <v>0</v>
      </c>
      <c r="H479" s="5">
        <f t="shared" si="142"/>
        <v>0</v>
      </c>
      <c r="I479" s="5">
        <f t="shared" si="143"/>
        <v>0</v>
      </c>
      <c r="J479" s="5">
        <f t="shared" si="144"/>
        <v>0</v>
      </c>
      <c r="K479" s="5">
        <f t="shared" ca="1" si="150"/>
        <v>30.380222935939319</v>
      </c>
      <c r="L479" s="5">
        <f t="shared" ca="1" si="151"/>
        <v>5.0029004574049392</v>
      </c>
      <c r="M479" s="5">
        <f t="shared" si="145"/>
        <v>87.340000000000146</v>
      </c>
      <c r="N479" s="5">
        <f t="shared" ca="1" si="147"/>
        <v>71.721544184841477</v>
      </c>
      <c r="O479" s="5">
        <f t="shared" ca="1" si="152"/>
        <v>73.906367784582542</v>
      </c>
      <c r="P479" s="5">
        <f t="shared" ca="1" si="148"/>
        <v>41.106367213836855</v>
      </c>
      <c r="Q479" s="5">
        <f t="shared" ca="1" si="149"/>
        <v>6.7692414163649159</v>
      </c>
      <c r="R479" s="5">
        <f t="shared" ref="R479:R542" ca="1" si="155">R478*13/14 + N479/14</f>
        <v>48.366387397247948</v>
      </c>
      <c r="S479" s="5">
        <f t="shared" si="153"/>
        <v>25</v>
      </c>
      <c r="T479" s="5">
        <f t="shared" ca="1" si="154"/>
        <v>0</v>
      </c>
      <c r="U479" s="6">
        <f t="shared" si="146"/>
        <v>24.890000000000327</v>
      </c>
      <c r="V479" s="6">
        <f t="shared" si="140"/>
        <v>-58.539999999999964</v>
      </c>
      <c r="W479" s="8">
        <f t="shared" ref="W479:W542" ca="1" si="156">T479</f>
        <v>0</v>
      </c>
      <c r="X479" s="8">
        <f t="shared" ref="X479:X542" ca="1" si="157">IF(X478+W478&gt;X$5,X$5, IF(X478+W478&lt;X$7,X$7, X478+W478))</f>
        <v>1</v>
      </c>
      <c r="Y479" s="8">
        <f t="shared" ref="Y479:Y542" ca="1" si="158">X478*U479+X479*V479</f>
        <v>-33.649999999999636</v>
      </c>
      <c r="Z479" s="8">
        <f t="shared" ref="Z479:Z542" ca="1" si="159">Z478+Y479</f>
        <v>7809.9599999999837</v>
      </c>
    </row>
    <row r="480" spans="1:26" x14ac:dyDescent="0.2">
      <c r="A480" s="2">
        <v>39058</v>
      </c>
      <c r="B480" s="1">
        <v>7697.12</v>
      </c>
      <c r="C480" s="1">
        <v>7716.85</v>
      </c>
      <c r="D480" s="1">
        <v>7669.22</v>
      </c>
      <c r="E480" s="1">
        <v>7686.52</v>
      </c>
      <c r="F480" s="1">
        <v>5082000</v>
      </c>
      <c r="G480" s="5">
        <f t="shared" si="141"/>
        <v>19.610000000000582</v>
      </c>
      <c r="H480" s="5">
        <f t="shared" si="142"/>
        <v>0</v>
      </c>
      <c r="I480" s="5">
        <f t="shared" si="143"/>
        <v>19.610000000000582</v>
      </c>
      <c r="J480" s="5">
        <f t="shared" si="144"/>
        <v>0</v>
      </c>
      <c r="K480" s="5">
        <f t="shared" ca="1" si="150"/>
        <v>29.610921297657978</v>
      </c>
      <c r="L480" s="5">
        <f t="shared" ca="1" si="151"/>
        <v>4.645550424733158</v>
      </c>
      <c r="M480" s="5">
        <f t="shared" si="145"/>
        <v>47.630000000000109</v>
      </c>
      <c r="N480" s="5">
        <f t="shared" ca="1" si="147"/>
        <v>72.877823131465817</v>
      </c>
      <c r="O480" s="5">
        <f t="shared" ca="1" si="152"/>
        <v>72.029484371398084</v>
      </c>
      <c r="P480" s="5">
        <f t="shared" ca="1" si="148"/>
        <v>41.109445050277309</v>
      </c>
      <c r="Q480" s="5">
        <f t="shared" ca="1" si="149"/>
        <v>6.4495122591462586</v>
      </c>
      <c r="R480" s="5">
        <f t="shared" ca="1" si="155"/>
        <v>50.117204235406362</v>
      </c>
      <c r="S480" s="5">
        <f t="shared" si="153"/>
        <v>25</v>
      </c>
      <c r="T480" s="5">
        <f t="shared" ca="1" si="154"/>
        <v>0</v>
      </c>
      <c r="U480" s="6">
        <f t="shared" si="146"/>
        <v>3.7899999999999636</v>
      </c>
      <c r="V480" s="6">
        <f t="shared" si="140"/>
        <v>10.599999999999454</v>
      </c>
      <c r="W480" s="8">
        <f t="shared" ca="1" si="156"/>
        <v>0</v>
      </c>
      <c r="X480" s="8">
        <f t="shared" ca="1" si="157"/>
        <v>1</v>
      </c>
      <c r="Y480" s="8">
        <f t="shared" ca="1" si="158"/>
        <v>14.389999999999418</v>
      </c>
      <c r="Z480" s="8">
        <f t="shared" ca="1" si="159"/>
        <v>7824.3499999999831</v>
      </c>
    </row>
    <row r="481" spans="1:26" x14ac:dyDescent="0.2">
      <c r="A481" s="2">
        <v>39059</v>
      </c>
      <c r="B481" s="1">
        <v>7658.04</v>
      </c>
      <c r="C481" s="1">
        <v>7658.04</v>
      </c>
      <c r="D481" s="1">
        <v>7601.3</v>
      </c>
      <c r="E481" s="1">
        <v>7636.3</v>
      </c>
      <c r="F481" s="1">
        <v>4391200</v>
      </c>
      <c r="G481" s="5">
        <f t="shared" si="141"/>
        <v>0</v>
      </c>
      <c r="H481" s="5">
        <f t="shared" si="142"/>
        <v>67.920000000000073</v>
      </c>
      <c r="I481" s="5">
        <f t="shared" si="143"/>
        <v>0</v>
      </c>
      <c r="J481" s="5">
        <f t="shared" si="144"/>
        <v>67.920000000000073</v>
      </c>
      <c r="K481" s="5">
        <f t="shared" ca="1" si="150"/>
        <v>27.495855490682406</v>
      </c>
      <c r="L481" s="5">
        <f t="shared" ca="1" si="151"/>
        <v>9.1651539658236523</v>
      </c>
      <c r="M481" s="5">
        <f t="shared" si="145"/>
        <v>85.220000000000255</v>
      </c>
      <c r="N481" s="5">
        <f t="shared" ca="1" si="147"/>
        <v>50.000536800837295</v>
      </c>
      <c r="O481" s="5">
        <f t="shared" ca="1" si="152"/>
        <v>72.971664059155387</v>
      </c>
      <c r="P481" s="5">
        <f t="shared" ca="1" si="148"/>
        <v>37.680181540594369</v>
      </c>
      <c r="Q481" s="5">
        <f t="shared" ca="1" si="149"/>
        <v>12.559880720814872</v>
      </c>
      <c r="R481" s="5">
        <f t="shared" ca="1" si="155"/>
        <v>50.10887084722286</v>
      </c>
      <c r="S481" s="5">
        <f t="shared" si="153"/>
        <v>25</v>
      </c>
      <c r="T481" s="5">
        <f t="shared" ca="1" si="154"/>
        <v>0</v>
      </c>
      <c r="U481" s="6">
        <f t="shared" si="146"/>
        <v>-28.480000000000473</v>
      </c>
      <c r="V481" s="6">
        <f t="shared" si="140"/>
        <v>21.739999999999782</v>
      </c>
      <c r="W481" s="8">
        <f t="shared" ca="1" si="156"/>
        <v>0</v>
      </c>
      <c r="X481" s="8">
        <f t="shared" ca="1" si="157"/>
        <v>1</v>
      </c>
      <c r="Y481" s="8">
        <f t="shared" ca="1" si="158"/>
        <v>-6.7400000000006912</v>
      </c>
      <c r="Z481" s="8">
        <f t="shared" ca="1" si="159"/>
        <v>7817.6099999999824</v>
      </c>
    </row>
    <row r="482" spans="1:26" x14ac:dyDescent="0.2">
      <c r="A482" s="2">
        <v>39062</v>
      </c>
      <c r="B482" s="1">
        <v>7635.69</v>
      </c>
      <c r="C482" s="1">
        <v>7635.72</v>
      </c>
      <c r="D482" s="1">
        <v>7582.62</v>
      </c>
      <c r="E482" s="1">
        <v>7612.12</v>
      </c>
      <c r="F482" s="1">
        <v>4119800</v>
      </c>
      <c r="G482" s="5">
        <f t="shared" si="141"/>
        <v>0</v>
      </c>
      <c r="H482" s="5">
        <f t="shared" si="142"/>
        <v>18.680000000000291</v>
      </c>
      <c r="I482" s="5">
        <f t="shared" si="143"/>
        <v>0</v>
      </c>
      <c r="J482" s="5">
        <f t="shared" si="144"/>
        <v>18.680000000000291</v>
      </c>
      <c r="K482" s="5">
        <f t="shared" ca="1" si="150"/>
        <v>25.53186581277652</v>
      </c>
      <c r="L482" s="5">
        <f t="shared" ca="1" si="151"/>
        <v>9.8447858254076976</v>
      </c>
      <c r="M482" s="5">
        <f t="shared" si="145"/>
        <v>53.680000000000291</v>
      </c>
      <c r="N482" s="5">
        <f t="shared" ca="1" si="147"/>
        <v>44.343032087403039</v>
      </c>
      <c r="O482" s="5">
        <f t="shared" ca="1" si="152"/>
        <v>71.593688054930027</v>
      </c>
      <c r="P482" s="5">
        <f t="shared" ca="1" si="148"/>
        <v>35.662174287190339</v>
      </c>
      <c r="Q482" s="5">
        <f t="shared" ca="1" si="149"/>
        <v>13.750913094258138</v>
      </c>
      <c r="R482" s="5">
        <f t="shared" ca="1" si="155"/>
        <v>49.697025221521436</v>
      </c>
      <c r="S482" s="5">
        <f t="shared" si="153"/>
        <v>25</v>
      </c>
      <c r="T482" s="5">
        <f t="shared" ca="1" si="154"/>
        <v>0</v>
      </c>
      <c r="U482" s="6">
        <f t="shared" si="146"/>
        <v>-0.61000000000058208</v>
      </c>
      <c r="V482" s="6">
        <f t="shared" si="140"/>
        <v>23.569999999999709</v>
      </c>
      <c r="W482" s="8">
        <f t="shared" ca="1" si="156"/>
        <v>0</v>
      </c>
      <c r="X482" s="8">
        <f t="shared" ca="1" si="157"/>
        <v>1</v>
      </c>
      <c r="Y482" s="8">
        <f t="shared" ca="1" si="158"/>
        <v>22.959999999999127</v>
      </c>
      <c r="Z482" s="8">
        <f t="shared" ca="1" si="159"/>
        <v>7840.5699999999815</v>
      </c>
    </row>
    <row r="483" spans="1:26" x14ac:dyDescent="0.2">
      <c r="A483" s="2">
        <v>39063</v>
      </c>
      <c r="B483" s="1">
        <v>7604.75</v>
      </c>
      <c r="C483" s="1">
        <v>7604.75</v>
      </c>
      <c r="D483" s="1">
        <v>7441.01</v>
      </c>
      <c r="E483" s="1">
        <v>7458.56</v>
      </c>
      <c r="F483" s="1">
        <v>5038400</v>
      </c>
      <c r="G483" s="5">
        <f t="shared" si="141"/>
        <v>0</v>
      </c>
      <c r="H483" s="5">
        <f t="shared" si="142"/>
        <v>141.60999999999967</v>
      </c>
      <c r="I483" s="5">
        <f t="shared" si="143"/>
        <v>0</v>
      </c>
      <c r="J483" s="5">
        <f t="shared" si="144"/>
        <v>141.60999999999967</v>
      </c>
      <c r="K483" s="5">
        <f t="shared" ca="1" si="150"/>
        <v>23.708161111863912</v>
      </c>
      <c r="L483" s="5">
        <f t="shared" ca="1" si="151"/>
        <v>19.256586837878551</v>
      </c>
      <c r="M483" s="5">
        <f t="shared" si="145"/>
        <v>171.10999999999967</v>
      </c>
      <c r="N483" s="5">
        <f t="shared" ca="1" si="147"/>
        <v>10.360992409853175</v>
      </c>
      <c r="O483" s="5">
        <f t="shared" ca="1" si="152"/>
        <v>78.701996051006418</v>
      </c>
      <c r="P483" s="5">
        <f t="shared" ca="1" si="148"/>
        <v>30.12396419590014</v>
      </c>
      <c r="Q483" s="5">
        <f t="shared" ca="1" si="149"/>
        <v>24.467723570058428</v>
      </c>
      <c r="R483" s="5">
        <f t="shared" ca="1" si="155"/>
        <v>46.887308592116561</v>
      </c>
      <c r="S483" s="5">
        <f t="shared" si="153"/>
        <v>25</v>
      </c>
      <c r="T483" s="5">
        <f t="shared" ca="1" si="154"/>
        <v>0</v>
      </c>
      <c r="U483" s="6">
        <f t="shared" si="146"/>
        <v>-7.3699999999998909</v>
      </c>
      <c r="V483" s="6">
        <f t="shared" si="140"/>
        <v>146.1899999999996</v>
      </c>
      <c r="W483" s="8">
        <f t="shared" ca="1" si="156"/>
        <v>0</v>
      </c>
      <c r="X483" s="8">
        <f t="shared" ca="1" si="157"/>
        <v>1</v>
      </c>
      <c r="Y483" s="8">
        <f t="shared" ca="1" si="158"/>
        <v>138.81999999999971</v>
      </c>
      <c r="Z483" s="8">
        <f t="shared" ca="1" si="159"/>
        <v>7979.3899999999812</v>
      </c>
    </row>
    <row r="484" spans="1:26" x14ac:dyDescent="0.2">
      <c r="A484" s="2">
        <v>39064</v>
      </c>
      <c r="B484" s="1">
        <v>7480.04</v>
      </c>
      <c r="C484" s="1">
        <v>7494.49</v>
      </c>
      <c r="D484" s="1">
        <v>7369.09</v>
      </c>
      <c r="E484" s="1">
        <v>7450.3</v>
      </c>
      <c r="F484" s="1">
        <v>4593600</v>
      </c>
      <c r="G484" s="5">
        <f t="shared" si="141"/>
        <v>0</v>
      </c>
      <c r="H484" s="5">
        <f t="shared" si="142"/>
        <v>71.920000000000073</v>
      </c>
      <c r="I484" s="5">
        <f t="shared" si="143"/>
        <v>0</v>
      </c>
      <c r="J484" s="5">
        <f t="shared" si="144"/>
        <v>71.920000000000073</v>
      </c>
      <c r="K484" s="5">
        <f t="shared" ca="1" si="150"/>
        <v>22.014721032445063</v>
      </c>
      <c r="L484" s="5">
        <f t="shared" ca="1" si="151"/>
        <v>23.018259206601517</v>
      </c>
      <c r="M484" s="5">
        <f t="shared" si="145"/>
        <v>125.39999999999964</v>
      </c>
      <c r="N484" s="5">
        <f t="shared" ca="1" si="147"/>
        <v>2.2284516121949145</v>
      </c>
      <c r="O484" s="5">
        <f t="shared" ca="1" si="152"/>
        <v>82.037567761648788</v>
      </c>
      <c r="P484" s="5">
        <f t="shared" ca="1" si="148"/>
        <v>26.834926525864876</v>
      </c>
      <c r="Q484" s="5">
        <f t="shared" ca="1" si="149"/>
        <v>28.058193135952735</v>
      </c>
      <c r="R484" s="5">
        <f t="shared" ca="1" si="155"/>
        <v>43.69739023640787</v>
      </c>
      <c r="S484" s="5">
        <f t="shared" si="153"/>
        <v>25</v>
      </c>
      <c r="T484" s="5">
        <f t="shared" ca="1" si="154"/>
        <v>-1</v>
      </c>
      <c r="U484" s="6">
        <f t="shared" si="146"/>
        <v>21.479999999999563</v>
      </c>
      <c r="V484" s="6">
        <f t="shared" si="140"/>
        <v>29.739999999999782</v>
      </c>
      <c r="W484" s="8">
        <f t="shared" ca="1" si="156"/>
        <v>-1</v>
      </c>
      <c r="X484" s="8">
        <f t="shared" ca="1" si="157"/>
        <v>1</v>
      </c>
      <c r="Y484" s="8">
        <f t="shared" ca="1" si="158"/>
        <v>51.219999999999345</v>
      </c>
      <c r="Z484" s="8">
        <f t="shared" ca="1" si="159"/>
        <v>8030.6099999999806</v>
      </c>
    </row>
    <row r="485" spans="1:26" x14ac:dyDescent="0.2">
      <c r="A485" s="2">
        <v>39065</v>
      </c>
      <c r="B485" s="1">
        <v>7456.31</v>
      </c>
      <c r="C485" s="1">
        <v>7492.3</v>
      </c>
      <c r="D485" s="1">
        <v>7428.38</v>
      </c>
      <c r="E485" s="1">
        <v>7480.41</v>
      </c>
      <c r="F485" s="1">
        <v>3802600</v>
      </c>
      <c r="G485" s="5">
        <f t="shared" si="141"/>
        <v>0</v>
      </c>
      <c r="H485" s="5">
        <f t="shared" si="142"/>
        <v>0</v>
      </c>
      <c r="I485" s="5">
        <f t="shared" si="143"/>
        <v>0</v>
      </c>
      <c r="J485" s="5">
        <f t="shared" si="144"/>
        <v>0</v>
      </c>
      <c r="K485" s="5">
        <f t="shared" ca="1" si="150"/>
        <v>20.442240958698989</v>
      </c>
      <c r="L485" s="5">
        <f t="shared" ca="1" si="151"/>
        <v>21.374097834701409</v>
      </c>
      <c r="M485" s="5">
        <f t="shared" si="145"/>
        <v>63.920000000000073</v>
      </c>
      <c r="N485" s="5">
        <f t="shared" ca="1" si="147"/>
        <v>2.2284516121949189</v>
      </c>
      <c r="O485" s="5">
        <f t="shared" ca="1" si="152"/>
        <v>80.743455778673891</v>
      </c>
      <c r="P485" s="5">
        <f t="shared" ca="1" si="148"/>
        <v>25.317520487026556</v>
      </c>
      <c r="Q485" s="5">
        <f t="shared" ca="1" si="149"/>
        <v>26.471616341626508</v>
      </c>
      <c r="R485" s="5">
        <f t="shared" ca="1" si="155"/>
        <v>40.735323191821223</v>
      </c>
      <c r="S485" s="5">
        <f t="shared" si="153"/>
        <v>25</v>
      </c>
      <c r="T485" s="5">
        <f t="shared" ca="1" si="154"/>
        <v>0</v>
      </c>
      <c r="U485" s="6">
        <f t="shared" si="146"/>
        <v>6.0100000000002183</v>
      </c>
      <c r="V485" s="6">
        <f t="shared" si="140"/>
        <v>-24.099999999999454</v>
      </c>
      <c r="W485" s="8">
        <f t="shared" ca="1" si="156"/>
        <v>0</v>
      </c>
      <c r="X485" s="8">
        <f t="shared" ca="1" si="157"/>
        <v>0</v>
      </c>
      <c r="Y485" s="8">
        <f t="shared" ca="1" si="158"/>
        <v>6.0100000000002183</v>
      </c>
      <c r="Z485" s="8">
        <f t="shared" ca="1" si="159"/>
        <v>8036.6199999999808</v>
      </c>
    </row>
    <row r="486" spans="1:26" x14ac:dyDescent="0.2">
      <c r="A486" s="2">
        <v>39066</v>
      </c>
      <c r="B486" s="1">
        <v>7546.81</v>
      </c>
      <c r="C486" s="1">
        <v>7568.02</v>
      </c>
      <c r="D486" s="1">
        <v>7531.48</v>
      </c>
      <c r="E486" s="1">
        <v>7538.82</v>
      </c>
      <c r="F486" s="1">
        <v>4302600</v>
      </c>
      <c r="G486" s="5">
        <f t="shared" si="141"/>
        <v>75.720000000000255</v>
      </c>
      <c r="H486" s="5">
        <f t="shared" si="142"/>
        <v>0</v>
      </c>
      <c r="I486" s="5">
        <f t="shared" si="143"/>
        <v>75.720000000000255</v>
      </c>
      <c r="J486" s="5">
        <f t="shared" si="144"/>
        <v>0</v>
      </c>
      <c r="K486" s="5">
        <f t="shared" ca="1" si="150"/>
        <v>24.390652318791936</v>
      </c>
      <c r="L486" s="5">
        <f t="shared" ca="1" si="151"/>
        <v>19.847376560794167</v>
      </c>
      <c r="M486" s="5">
        <f t="shared" si="145"/>
        <v>87.610000000000582</v>
      </c>
      <c r="N486" s="5">
        <f t="shared" ca="1" si="147"/>
        <v>10.270068249117426</v>
      </c>
      <c r="O486" s="5">
        <f t="shared" ca="1" si="152"/>
        <v>81.233923223054376</v>
      </c>
      <c r="P486" s="5">
        <f t="shared" ca="1" si="148"/>
        <v>30.025205420424424</v>
      </c>
      <c r="Q486" s="5">
        <f t="shared" ca="1" si="149"/>
        <v>24.4323747682316</v>
      </c>
      <c r="R486" s="5">
        <f t="shared" ca="1" si="155"/>
        <v>38.559233553056664</v>
      </c>
      <c r="S486" s="5">
        <f t="shared" si="153"/>
        <v>25</v>
      </c>
      <c r="T486" s="5">
        <f t="shared" ca="1" si="154"/>
        <v>1</v>
      </c>
      <c r="U486" s="6">
        <f t="shared" si="146"/>
        <v>66.400000000000546</v>
      </c>
      <c r="V486" s="6">
        <f t="shared" si="140"/>
        <v>7.9900000000006912</v>
      </c>
      <c r="W486" s="8">
        <f t="shared" ca="1" si="156"/>
        <v>1</v>
      </c>
      <c r="X486" s="8">
        <f t="shared" ca="1" si="157"/>
        <v>0</v>
      </c>
      <c r="Y486" s="8">
        <f t="shared" ca="1" si="158"/>
        <v>0</v>
      </c>
      <c r="Z486" s="8">
        <f t="shared" ca="1" si="159"/>
        <v>8036.6199999999808</v>
      </c>
    </row>
    <row r="487" spans="1:26" x14ac:dyDescent="0.2">
      <c r="A487" s="2">
        <v>39069</v>
      </c>
      <c r="B487" s="1">
        <v>7568.82</v>
      </c>
      <c r="C487" s="1">
        <v>7648.06</v>
      </c>
      <c r="D487" s="1">
        <v>7561.88</v>
      </c>
      <c r="E487" s="1">
        <v>7624.62</v>
      </c>
      <c r="F487" s="1">
        <v>4289400</v>
      </c>
      <c r="G487" s="5">
        <f t="shared" si="141"/>
        <v>80.039999999999964</v>
      </c>
      <c r="H487" s="5">
        <f t="shared" si="142"/>
        <v>0</v>
      </c>
      <c r="I487" s="5">
        <f t="shared" si="143"/>
        <v>80.039999999999964</v>
      </c>
      <c r="J487" s="5">
        <f t="shared" si="144"/>
        <v>0</v>
      </c>
      <c r="K487" s="5">
        <f t="shared" ca="1" si="150"/>
        <v>28.365605724592509</v>
      </c>
      <c r="L487" s="5">
        <f t="shared" ca="1" si="151"/>
        <v>18.429706806451726</v>
      </c>
      <c r="M487" s="5">
        <f t="shared" si="145"/>
        <v>109.24000000000069</v>
      </c>
      <c r="N487" s="5">
        <f t="shared" ca="1" si="147"/>
        <v>21.232679900469218</v>
      </c>
      <c r="O487" s="5">
        <f t="shared" ca="1" si="152"/>
        <v>83.234357278550533</v>
      </c>
      <c r="P487" s="5">
        <f t="shared" ca="1" si="148"/>
        <v>34.079203170470471</v>
      </c>
      <c r="Q487" s="5">
        <f t="shared" ca="1" si="149"/>
        <v>22.141946437785563</v>
      </c>
      <c r="R487" s="5">
        <f t="shared" ca="1" si="155"/>
        <v>37.32162257787185</v>
      </c>
      <c r="S487" s="5">
        <f t="shared" si="153"/>
        <v>25</v>
      </c>
      <c r="T487" s="5">
        <f t="shared" ca="1" si="154"/>
        <v>0</v>
      </c>
      <c r="U487" s="6">
        <f t="shared" si="146"/>
        <v>30</v>
      </c>
      <c r="V487" s="6">
        <f t="shared" si="140"/>
        <v>-55.800000000000182</v>
      </c>
      <c r="W487" s="8">
        <f t="shared" ca="1" si="156"/>
        <v>0</v>
      </c>
      <c r="X487" s="8">
        <f t="shared" ca="1" si="157"/>
        <v>1</v>
      </c>
      <c r="Y487" s="8">
        <f t="shared" ca="1" si="158"/>
        <v>-55.800000000000182</v>
      </c>
      <c r="Z487" s="8">
        <f t="shared" ca="1" si="159"/>
        <v>7980.8199999999806</v>
      </c>
    </row>
    <row r="488" spans="1:26" x14ac:dyDescent="0.2">
      <c r="A488" s="2">
        <v>39070</v>
      </c>
      <c r="B488" s="1">
        <v>7624.75</v>
      </c>
      <c r="C488" s="1">
        <v>7648.76</v>
      </c>
      <c r="D488" s="1">
        <v>7598.88</v>
      </c>
      <c r="E488" s="1">
        <v>7598.88</v>
      </c>
      <c r="F488" s="1">
        <v>4629400</v>
      </c>
      <c r="G488" s="5">
        <f t="shared" si="141"/>
        <v>0.6999999999998181</v>
      </c>
      <c r="H488" s="5">
        <f t="shared" si="142"/>
        <v>0</v>
      </c>
      <c r="I488" s="5">
        <f t="shared" si="143"/>
        <v>0.6999999999998181</v>
      </c>
      <c r="J488" s="5">
        <f t="shared" si="144"/>
        <v>0</v>
      </c>
      <c r="K488" s="5">
        <f t="shared" ca="1" si="150"/>
        <v>26.389491029978743</v>
      </c>
      <c r="L488" s="5">
        <f t="shared" ca="1" si="151"/>
        <v>17.11329917741946</v>
      </c>
      <c r="M488" s="5">
        <f t="shared" si="145"/>
        <v>49.880000000000109</v>
      </c>
      <c r="N488" s="5">
        <f t="shared" ca="1" si="147"/>
        <v>21.323211243084238</v>
      </c>
      <c r="O488" s="5">
        <f t="shared" ca="1" si="152"/>
        <v>80.851903187225503</v>
      </c>
      <c r="P488" s="5">
        <f t="shared" ca="1" si="148"/>
        <v>32.639294796647718</v>
      </c>
      <c r="Q488" s="5">
        <f t="shared" ca="1" si="149"/>
        <v>21.166229244834078</v>
      </c>
      <c r="R488" s="5">
        <f t="shared" ca="1" si="155"/>
        <v>36.178878911101307</v>
      </c>
      <c r="S488" s="5">
        <f t="shared" si="153"/>
        <v>25</v>
      </c>
      <c r="T488" s="5">
        <f t="shared" ca="1" si="154"/>
        <v>0</v>
      </c>
      <c r="U488" s="6">
        <f t="shared" si="146"/>
        <v>0.13000000000010914</v>
      </c>
      <c r="V488" s="6">
        <f t="shared" si="140"/>
        <v>25.869999999999891</v>
      </c>
      <c r="W488" s="8">
        <f t="shared" ca="1" si="156"/>
        <v>0</v>
      </c>
      <c r="X488" s="8">
        <f t="shared" ca="1" si="157"/>
        <v>1</v>
      </c>
      <c r="Y488" s="8">
        <f t="shared" ca="1" si="158"/>
        <v>26</v>
      </c>
      <c r="Z488" s="8">
        <f t="shared" ca="1" si="159"/>
        <v>8006.8199999999806</v>
      </c>
    </row>
    <row r="489" spans="1:26" x14ac:dyDescent="0.2">
      <c r="A489" s="2">
        <v>39071</v>
      </c>
      <c r="B489" s="1">
        <v>7627.94</v>
      </c>
      <c r="C489" s="1">
        <v>7661.94</v>
      </c>
      <c r="D489" s="1">
        <v>7614.71</v>
      </c>
      <c r="E489" s="1">
        <v>7648.35</v>
      </c>
      <c r="F489" s="1">
        <v>4862200</v>
      </c>
      <c r="G489" s="5">
        <f t="shared" si="141"/>
        <v>13.179999999999382</v>
      </c>
      <c r="H489" s="5">
        <f t="shared" si="142"/>
        <v>0</v>
      </c>
      <c r="I489" s="5">
        <f t="shared" si="143"/>
        <v>13.179999999999382</v>
      </c>
      <c r="J489" s="5">
        <f t="shared" si="144"/>
        <v>0</v>
      </c>
      <c r="K489" s="5">
        <f t="shared" ca="1" si="150"/>
        <v>25.445955956408788</v>
      </c>
      <c r="L489" s="5">
        <f t="shared" ca="1" si="151"/>
        <v>15.890920664746641</v>
      </c>
      <c r="M489" s="5">
        <f t="shared" si="145"/>
        <v>63.059999999999491</v>
      </c>
      <c r="N489" s="5">
        <f t="shared" ca="1" si="147"/>
        <v>23.115039336987692</v>
      </c>
      <c r="O489" s="5">
        <f t="shared" ca="1" si="152"/>
        <v>79.581052959566506</v>
      </c>
      <c r="P489" s="5">
        <f t="shared" ca="1" si="148"/>
        <v>31.974892276604272</v>
      </c>
      <c r="Q489" s="5">
        <f t="shared" ca="1" si="149"/>
        <v>19.968221170459369</v>
      </c>
      <c r="R489" s="5">
        <f t="shared" ca="1" si="155"/>
        <v>35.245747512950338</v>
      </c>
      <c r="S489" s="5">
        <f t="shared" si="153"/>
        <v>25</v>
      </c>
      <c r="T489" s="5">
        <f t="shared" ca="1" si="154"/>
        <v>0</v>
      </c>
      <c r="U489" s="6">
        <f t="shared" si="146"/>
        <v>29.059999999999491</v>
      </c>
      <c r="V489" s="6">
        <f t="shared" si="140"/>
        <v>-20.410000000000764</v>
      </c>
      <c r="W489" s="8">
        <f t="shared" ca="1" si="156"/>
        <v>0</v>
      </c>
      <c r="X489" s="8">
        <f t="shared" ca="1" si="157"/>
        <v>1</v>
      </c>
      <c r="Y489" s="8">
        <f t="shared" ca="1" si="158"/>
        <v>8.6499999999987267</v>
      </c>
      <c r="Z489" s="8">
        <f t="shared" ca="1" si="159"/>
        <v>8015.4699999999793</v>
      </c>
    </row>
    <row r="490" spans="1:26" x14ac:dyDescent="0.2">
      <c r="A490" s="2">
        <v>39072</v>
      </c>
      <c r="B490" s="1">
        <v>7655.64</v>
      </c>
      <c r="C490" s="1">
        <v>7685.88</v>
      </c>
      <c r="D490" s="1">
        <v>7614.45</v>
      </c>
      <c r="E490" s="1">
        <v>7620.94</v>
      </c>
      <c r="F490" s="1">
        <v>4726600</v>
      </c>
      <c r="G490" s="5">
        <f t="shared" si="141"/>
        <v>23.940000000000509</v>
      </c>
      <c r="H490" s="5">
        <f t="shared" si="142"/>
        <v>0.26000000000021828</v>
      </c>
      <c r="I490" s="5">
        <f t="shared" si="143"/>
        <v>23.940000000000509</v>
      </c>
      <c r="J490" s="5">
        <f t="shared" si="144"/>
        <v>0</v>
      </c>
      <c r="K490" s="5">
        <f t="shared" ca="1" si="150"/>
        <v>25.338387673808196</v>
      </c>
      <c r="L490" s="5">
        <f t="shared" ca="1" si="151"/>
        <v>14.755854902979024</v>
      </c>
      <c r="M490" s="5">
        <f t="shared" si="145"/>
        <v>71.430000000000291</v>
      </c>
      <c r="N490" s="5">
        <f t="shared" ca="1" si="147"/>
        <v>26.394145619690505</v>
      </c>
      <c r="O490" s="5">
        <f t="shared" ca="1" si="152"/>
        <v>78.998834891026064</v>
      </c>
      <c r="P490" s="5">
        <f t="shared" ca="1" si="148"/>
        <v>32.074381487728154</v>
      </c>
      <c r="Q490" s="5">
        <f t="shared" ca="1" si="149"/>
        <v>18.678572821148311</v>
      </c>
      <c r="R490" s="5">
        <f t="shared" ca="1" si="155"/>
        <v>34.61349023486035</v>
      </c>
      <c r="S490" s="5">
        <f t="shared" si="153"/>
        <v>25</v>
      </c>
      <c r="T490" s="5">
        <f t="shared" ca="1" si="154"/>
        <v>0</v>
      </c>
      <c r="U490" s="6">
        <f t="shared" si="146"/>
        <v>7.2899999999999636</v>
      </c>
      <c r="V490" s="6">
        <f t="shared" si="140"/>
        <v>34.700000000000728</v>
      </c>
      <c r="W490" s="8">
        <f t="shared" ca="1" si="156"/>
        <v>0</v>
      </c>
      <c r="X490" s="8">
        <f t="shared" ca="1" si="157"/>
        <v>1</v>
      </c>
      <c r="Y490" s="8">
        <f t="shared" ca="1" si="158"/>
        <v>41.990000000000691</v>
      </c>
      <c r="Z490" s="8">
        <f t="shared" ca="1" si="159"/>
        <v>8057.45999999998</v>
      </c>
    </row>
    <row r="491" spans="1:26" x14ac:dyDescent="0.2">
      <c r="A491" s="2">
        <v>39073</v>
      </c>
      <c r="B491" s="1">
        <v>7636.73</v>
      </c>
      <c r="C491" s="1">
        <v>7660.33</v>
      </c>
      <c r="D491" s="1">
        <v>7621.48</v>
      </c>
      <c r="E491" s="1">
        <v>7652.47</v>
      </c>
      <c r="F491" s="1">
        <v>3634800</v>
      </c>
      <c r="G491" s="5">
        <f t="shared" si="141"/>
        <v>0</v>
      </c>
      <c r="H491" s="5">
        <f t="shared" si="142"/>
        <v>0</v>
      </c>
      <c r="I491" s="5">
        <f t="shared" si="143"/>
        <v>0</v>
      </c>
      <c r="J491" s="5">
        <f t="shared" si="144"/>
        <v>0</v>
      </c>
      <c r="K491" s="5">
        <f t="shared" ca="1" si="150"/>
        <v>23.528502839964752</v>
      </c>
      <c r="L491" s="5">
        <f t="shared" ca="1" si="151"/>
        <v>13.701865267051952</v>
      </c>
      <c r="M491" s="5">
        <f t="shared" si="145"/>
        <v>39.390000000000327</v>
      </c>
      <c r="N491" s="5">
        <f t="shared" ca="1" si="147"/>
        <v>26.394145619690502</v>
      </c>
      <c r="O491" s="5">
        <f t="shared" ca="1" si="152"/>
        <v>76.169632398809938</v>
      </c>
      <c r="P491" s="5">
        <f t="shared" ca="1" si="148"/>
        <v>30.889610595432458</v>
      </c>
      <c r="Q491" s="5">
        <f t="shared" ca="1" si="149"/>
        <v>17.988619395340585</v>
      </c>
      <c r="R491" s="5">
        <f t="shared" ca="1" si="155"/>
        <v>34.026394190919646</v>
      </c>
      <c r="S491" s="5">
        <f t="shared" si="153"/>
        <v>25</v>
      </c>
      <c r="T491" s="5">
        <f t="shared" ca="1" si="154"/>
        <v>0</v>
      </c>
      <c r="U491" s="6">
        <f t="shared" si="146"/>
        <v>15.789999999999964</v>
      </c>
      <c r="V491" s="6">
        <f t="shared" si="140"/>
        <v>-15.740000000000691</v>
      </c>
      <c r="W491" s="8">
        <f t="shared" ca="1" si="156"/>
        <v>0</v>
      </c>
      <c r="X491" s="8">
        <f t="shared" ca="1" si="157"/>
        <v>1</v>
      </c>
      <c r="Y491" s="8">
        <f t="shared" ca="1" si="158"/>
        <v>4.9999999999272404E-2</v>
      </c>
      <c r="Z491" s="8">
        <f t="shared" ca="1" si="159"/>
        <v>8057.5099999999793</v>
      </c>
    </row>
    <row r="492" spans="1:26" x14ac:dyDescent="0.2">
      <c r="A492" s="2">
        <v>39076</v>
      </c>
      <c r="B492" s="1">
        <v>7658.05</v>
      </c>
      <c r="C492" s="1">
        <v>7667.44</v>
      </c>
      <c r="D492" s="1">
        <v>7635.16</v>
      </c>
      <c r="E492" s="1">
        <v>7646.81</v>
      </c>
      <c r="F492" s="1">
        <v>3786800</v>
      </c>
      <c r="G492" s="5">
        <f t="shared" si="141"/>
        <v>7.1099999999996726</v>
      </c>
      <c r="H492" s="5">
        <f t="shared" si="142"/>
        <v>0</v>
      </c>
      <c r="I492" s="5">
        <f t="shared" si="143"/>
        <v>7.1099999999996726</v>
      </c>
      <c r="J492" s="5">
        <f t="shared" si="144"/>
        <v>0</v>
      </c>
      <c r="K492" s="5">
        <f t="shared" ca="1" si="150"/>
        <v>22.355752637110104</v>
      </c>
      <c r="L492" s="5">
        <f t="shared" ca="1" si="151"/>
        <v>12.72316060511967</v>
      </c>
      <c r="M492" s="5">
        <f t="shared" si="145"/>
        <v>32.279999999999745</v>
      </c>
      <c r="N492" s="5">
        <f t="shared" ca="1" si="147"/>
        <v>27.459778943192099</v>
      </c>
      <c r="O492" s="5">
        <f t="shared" ca="1" si="152"/>
        <v>73.034658656037777</v>
      </c>
      <c r="P492" s="5">
        <f t="shared" ca="1" si="148"/>
        <v>30.609785885898646</v>
      </c>
      <c r="Q492" s="5">
        <f t="shared" ca="1" si="149"/>
        <v>17.420716190432753</v>
      </c>
      <c r="R492" s="5">
        <f t="shared" ca="1" si="155"/>
        <v>33.557350244653392</v>
      </c>
      <c r="S492" s="5">
        <f t="shared" si="153"/>
        <v>25</v>
      </c>
      <c r="T492" s="5">
        <f t="shared" ca="1" si="154"/>
        <v>0</v>
      </c>
      <c r="U492" s="6">
        <f t="shared" si="146"/>
        <v>5.5799999999999272</v>
      </c>
      <c r="V492" s="6">
        <f t="shared" si="140"/>
        <v>11.239999999999782</v>
      </c>
      <c r="W492" s="8">
        <f t="shared" ca="1" si="156"/>
        <v>0</v>
      </c>
      <c r="X492" s="8">
        <f t="shared" ca="1" si="157"/>
        <v>1</v>
      </c>
      <c r="Y492" s="8">
        <f t="shared" ca="1" si="158"/>
        <v>16.819999999999709</v>
      </c>
      <c r="Z492" s="8">
        <f t="shared" ca="1" si="159"/>
        <v>8074.329999999979</v>
      </c>
    </row>
    <row r="493" spans="1:26" x14ac:dyDescent="0.2">
      <c r="A493" s="2">
        <v>39077</v>
      </c>
      <c r="B493" s="1">
        <v>7668.92</v>
      </c>
      <c r="C493" s="1">
        <v>7749.46</v>
      </c>
      <c r="D493" s="1">
        <v>7668.92</v>
      </c>
      <c r="E493" s="1">
        <v>7727.59</v>
      </c>
      <c r="F493" s="1">
        <v>5094600</v>
      </c>
      <c r="G493" s="5">
        <f t="shared" si="141"/>
        <v>82.020000000000437</v>
      </c>
      <c r="H493" s="5">
        <f t="shared" si="142"/>
        <v>0</v>
      </c>
      <c r="I493" s="5">
        <f t="shared" si="143"/>
        <v>82.020000000000437</v>
      </c>
      <c r="J493" s="5">
        <f t="shared" si="144"/>
        <v>0</v>
      </c>
      <c r="K493" s="5">
        <f t="shared" ca="1" si="150"/>
        <v>26.617484591602267</v>
      </c>
      <c r="L493" s="5">
        <f t="shared" ca="1" si="151"/>
        <v>11.814363419039694</v>
      </c>
      <c r="M493" s="5">
        <f t="shared" si="145"/>
        <v>102.64999999999964</v>
      </c>
      <c r="N493" s="5">
        <f t="shared" ca="1" si="147"/>
        <v>38.517848968552123</v>
      </c>
      <c r="O493" s="5">
        <f t="shared" ca="1" si="152"/>
        <v>75.150040180606481</v>
      </c>
      <c r="P493" s="5">
        <f t="shared" ca="1" si="148"/>
        <v>35.419122235507835</v>
      </c>
      <c r="Q493" s="5">
        <f t="shared" ca="1" si="149"/>
        <v>15.721034068174131</v>
      </c>
      <c r="R493" s="5">
        <f t="shared" ca="1" si="155"/>
        <v>33.911671582074725</v>
      </c>
      <c r="S493" s="5">
        <f t="shared" si="153"/>
        <v>25</v>
      </c>
      <c r="T493" s="5">
        <f t="shared" ca="1" si="154"/>
        <v>0</v>
      </c>
      <c r="U493" s="6">
        <f t="shared" si="146"/>
        <v>22.109999999999673</v>
      </c>
      <c r="V493" s="6">
        <f t="shared" si="140"/>
        <v>-58.670000000000073</v>
      </c>
      <c r="W493" s="8">
        <f t="shared" ca="1" si="156"/>
        <v>0</v>
      </c>
      <c r="X493" s="8">
        <f t="shared" ca="1" si="157"/>
        <v>1</v>
      </c>
      <c r="Y493" s="8">
        <f t="shared" ca="1" si="158"/>
        <v>-36.5600000000004</v>
      </c>
      <c r="Z493" s="8">
        <f t="shared" ca="1" si="159"/>
        <v>8037.7699999999786</v>
      </c>
    </row>
    <row r="494" spans="1:26" x14ac:dyDescent="0.2">
      <c r="A494" s="2">
        <v>39078</v>
      </c>
      <c r="B494" s="1">
        <v>7761.09</v>
      </c>
      <c r="C494" s="1">
        <v>7790.31</v>
      </c>
      <c r="D494" s="1">
        <v>7733.18</v>
      </c>
      <c r="E494" s="1">
        <v>7733.18</v>
      </c>
      <c r="F494" s="1">
        <v>5135000</v>
      </c>
      <c r="G494" s="5">
        <f t="shared" si="141"/>
        <v>40.850000000000364</v>
      </c>
      <c r="H494" s="5">
        <f t="shared" si="142"/>
        <v>0</v>
      </c>
      <c r="I494" s="5">
        <f t="shared" si="143"/>
        <v>40.850000000000364</v>
      </c>
      <c r="J494" s="5">
        <f t="shared" si="144"/>
        <v>0</v>
      </c>
      <c r="K494" s="5">
        <f t="shared" ca="1" si="150"/>
        <v>27.634092835059274</v>
      </c>
      <c r="L494" s="5">
        <f t="shared" ca="1" si="151"/>
        <v>10.970480317679716</v>
      </c>
      <c r="M494" s="5">
        <f t="shared" si="145"/>
        <v>62.720000000000255</v>
      </c>
      <c r="N494" s="5">
        <f t="shared" ca="1" si="147"/>
        <v>43.164866637561246</v>
      </c>
      <c r="O494" s="5">
        <f t="shared" ca="1" si="152"/>
        <v>74.262180167706035</v>
      </c>
      <c r="P494" s="5">
        <f t="shared" ca="1" si="148"/>
        <v>37.211529169562887</v>
      </c>
      <c r="Q494" s="5">
        <f t="shared" ca="1" si="149"/>
        <v>14.77263432463889</v>
      </c>
      <c r="R494" s="5">
        <f t="shared" ca="1" si="155"/>
        <v>34.572614086038044</v>
      </c>
      <c r="S494" s="5">
        <f t="shared" si="153"/>
        <v>25</v>
      </c>
      <c r="T494" s="5">
        <f t="shared" ca="1" si="154"/>
        <v>0</v>
      </c>
      <c r="U494" s="6">
        <f t="shared" si="146"/>
        <v>33.5</v>
      </c>
      <c r="V494" s="6">
        <f t="shared" si="140"/>
        <v>27.909999999999854</v>
      </c>
      <c r="W494" s="8">
        <f t="shared" ca="1" si="156"/>
        <v>0</v>
      </c>
      <c r="X494" s="8">
        <f t="shared" ca="1" si="157"/>
        <v>1</v>
      </c>
      <c r="Y494" s="8">
        <f t="shared" ca="1" si="158"/>
        <v>61.409999999999854</v>
      </c>
      <c r="Z494" s="8">
        <f t="shared" ca="1" si="159"/>
        <v>8099.1799999999785</v>
      </c>
    </row>
    <row r="495" spans="1:26" x14ac:dyDescent="0.2">
      <c r="A495" s="2">
        <v>39079</v>
      </c>
      <c r="B495" s="1">
        <v>7777.86</v>
      </c>
      <c r="C495" s="1">
        <v>7782.42</v>
      </c>
      <c r="D495" s="1">
        <v>7720.29</v>
      </c>
      <c r="E495" s="1">
        <v>7732.93</v>
      </c>
      <c r="F495" s="1">
        <v>4540000</v>
      </c>
      <c r="G495" s="5">
        <f t="shared" si="141"/>
        <v>0</v>
      </c>
      <c r="H495" s="5">
        <f t="shared" si="142"/>
        <v>12.890000000000327</v>
      </c>
      <c r="I495" s="5">
        <f t="shared" si="143"/>
        <v>0</v>
      </c>
      <c r="J495" s="5">
        <f t="shared" si="144"/>
        <v>12.890000000000327</v>
      </c>
      <c r="K495" s="5">
        <f t="shared" ca="1" si="150"/>
        <v>25.660229061126469</v>
      </c>
      <c r="L495" s="5">
        <f t="shared" ca="1" si="151"/>
        <v>11.107588866416902</v>
      </c>
      <c r="M495" s="5">
        <f t="shared" si="145"/>
        <v>62.130000000000109</v>
      </c>
      <c r="N495" s="5">
        <f t="shared" ca="1" si="147"/>
        <v>39.579830990753315</v>
      </c>
      <c r="O495" s="5">
        <f t="shared" ca="1" si="152"/>
        <v>73.395595870012755</v>
      </c>
      <c r="P495" s="5">
        <f t="shared" ca="1" si="148"/>
        <v>34.961537891962905</v>
      </c>
      <c r="Q495" s="5">
        <f t="shared" ca="1" si="149"/>
        <v>15.133862917454877</v>
      </c>
      <c r="R495" s="5">
        <f t="shared" ca="1" si="155"/>
        <v>34.93027243637485</v>
      </c>
      <c r="S495" s="5">
        <f t="shared" si="153"/>
        <v>25</v>
      </c>
      <c r="T495" s="5">
        <f t="shared" ca="1" si="154"/>
        <v>0</v>
      </c>
      <c r="U495" s="6">
        <f t="shared" si="146"/>
        <v>44.679999999999382</v>
      </c>
      <c r="V495" s="6">
        <f t="shared" si="140"/>
        <v>44.929999999999382</v>
      </c>
      <c r="W495" s="8">
        <f t="shared" ca="1" si="156"/>
        <v>0</v>
      </c>
      <c r="X495" s="8">
        <f t="shared" ca="1" si="157"/>
        <v>1</v>
      </c>
      <c r="Y495" s="8">
        <f t="shared" ca="1" si="158"/>
        <v>89.609999999998763</v>
      </c>
      <c r="Z495" s="8">
        <f t="shared" ca="1" si="159"/>
        <v>8188.7899999999772</v>
      </c>
    </row>
    <row r="496" spans="1:26" x14ac:dyDescent="0.2">
      <c r="A496" s="2">
        <v>39080</v>
      </c>
      <c r="B496" s="1">
        <v>7747.62</v>
      </c>
      <c r="C496" s="1">
        <v>7823.72</v>
      </c>
      <c r="D496" s="1">
        <v>7747.62</v>
      </c>
      <c r="E496" s="1">
        <v>7823.72</v>
      </c>
      <c r="F496" s="1">
        <v>4915000</v>
      </c>
      <c r="G496" s="5">
        <f t="shared" si="141"/>
        <v>41.300000000000182</v>
      </c>
      <c r="H496" s="5">
        <f t="shared" si="142"/>
        <v>0</v>
      </c>
      <c r="I496" s="5">
        <f t="shared" si="143"/>
        <v>41.300000000000182</v>
      </c>
      <c r="J496" s="5">
        <f t="shared" si="144"/>
        <v>0</v>
      </c>
      <c r="K496" s="5">
        <f t="shared" ca="1" si="150"/>
        <v>26.777355556760305</v>
      </c>
      <c r="L496" s="5">
        <f t="shared" ca="1" si="151"/>
        <v>10.314189661672838</v>
      </c>
      <c r="M496" s="5">
        <f t="shared" si="145"/>
        <v>90.789999999999964</v>
      </c>
      <c r="N496" s="5">
        <f t="shared" ca="1" si="147"/>
        <v>44.385225253182178</v>
      </c>
      <c r="O496" s="5">
        <f t="shared" ca="1" si="152"/>
        <v>74.638053307868987</v>
      </c>
      <c r="P496" s="5">
        <f t="shared" ca="1" si="148"/>
        <v>35.876278078031291</v>
      </c>
      <c r="Q496" s="5">
        <f t="shared" ca="1" si="149"/>
        <v>13.818942489199978</v>
      </c>
      <c r="R496" s="5">
        <f t="shared" ca="1" si="155"/>
        <v>35.605626209003937</v>
      </c>
      <c r="S496" s="5">
        <f t="shared" si="153"/>
        <v>25</v>
      </c>
      <c r="T496" s="5">
        <f t="shared" ca="1" si="154"/>
        <v>0</v>
      </c>
      <c r="U496" s="6">
        <f t="shared" si="146"/>
        <v>14.6899999999996</v>
      </c>
      <c r="V496" s="6">
        <f t="shared" si="140"/>
        <v>-76.100000000000364</v>
      </c>
      <c r="W496" s="8">
        <f t="shared" ca="1" si="156"/>
        <v>0</v>
      </c>
      <c r="X496" s="8">
        <f t="shared" ca="1" si="157"/>
        <v>1</v>
      </c>
      <c r="Y496" s="8">
        <f t="shared" ca="1" si="158"/>
        <v>-61.410000000000764</v>
      </c>
      <c r="Z496" s="8">
        <f t="shared" ca="1" si="159"/>
        <v>8127.3799999999765</v>
      </c>
    </row>
    <row r="497" spans="1:26" x14ac:dyDescent="0.2">
      <c r="A497" s="2">
        <v>39084</v>
      </c>
      <c r="B497" s="1">
        <v>7871.41</v>
      </c>
      <c r="C497" s="1">
        <v>7937.26</v>
      </c>
      <c r="D497" s="1">
        <v>7843.6</v>
      </c>
      <c r="E497" s="1">
        <v>7920.8</v>
      </c>
      <c r="F497" s="1">
        <v>5710600</v>
      </c>
      <c r="G497" s="5">
        <f t="shared" si="141"/>
        <v>113.53999999999996</v>
      </c>
      <c r="H497" s="5">
        <f t="shared" si="142"/>
        <v>0</v>
      </c>
      <c r="I497" s="5">
        <f t="shared" si="143"/>
        <v>113.53999999999996</v>
      </c>
      <c r="J497" s="5">
        <f t="shared" si="144"/>
        <v>0</v>
      </c>
      <c r="K497" s="5">
        <f t="shared" ca="1" si="150"/>
        <v>32.974687302705995</v>
      </c>
      <c r="L497" s="5">
        <f t="shared" ca="1" si="151"/>
        <v>9.5774618286962063</v>
      </c>
      <c r="M497" s="5">
        <f t="shared" si="145"/>
        <v>113.53999999999996</v>
      </c>
      <c r="N497" s="5">
        <f t="shared" ca="1" si="147"/>
        <v>54.984826739910396</v>
      </c>
      <c r="O497" s="5">
        <f t="shared" ca="1" si="152"/>
        <v>77.416763785878345</v>
      </c>
      <c r="P497" s="5">
        <f t="shared" ca="1" si="148"/>
        <v>42.593729949637776</v>
      </c>
      <c r="Q497" s="5">
        <f t="shared" ca="1" si="149"/>
        <v>12.37130223524435</v>
      </c>
      <c r="R497" s="5">
        <f t="shared" ca="1" si="155"/>
        <v>36.989854818354402</v>
      </c>
      <c r="S497" s="5">
        <f t="shared" si="153"/>
        <v>25</v>
      </c>
      <c r="T497" s="5">
        <f t="shared" ca="1" si="154"/>
        <v>0</v>
      </c>
      <c r="U497" s="6">
        <f t="shared" si="146"/>
        <v>47.6899999999996</v>
      </c>
      <c r="V497" s="6">
        <f t="shared" si="140"/>
        <v>-49.390000000000327</v>
      </c>
      <c r="W497" s="8">
        <f t="shared" ca="1" si="156"/>
        <v>0</v>
      </c>
      <c r="X497" s="8">
        <f t="shared" ca="1" si="157"/>
        <v>1</v>
      </c>
      <c r="Y497" s="8">
        <f t="shared" ca="1" si="158"/>
        <v>-1.7000000000007276</v>
      </c>
      <c r="Z497" s="8">
        <f t="shared" ca="1" si="159"/>
        <v>8125.6799999999757</v>
      </c>
    </row>
    <row r="498" spans="1:26" x14ac:dyDescent="0.2">
      <c r="A498" s="2">
        <v>39085</v>
      </c>
      <c r="B498" s="1">
        <v>7954.96</v>
      </c>
      <c r="C498" s="1">
        <v>7999.42</v>
      </c>
      <c r="D498" s="1">
        <v>7917.3</v>
      </c>
      <c r="E498" s="1">
        <v>7917.3</v>
      </c>
      <c r="F498" s="1">
        <v>5951400</v>
      </c>
      <c r="G498" s="5">
        <f t="shared" si="141"/>
        <v>62.159999999999854</v>
      </c>
      <c r="H498" s="5">
        <f t="shared" si="142"/>
        <v>0</v>
      </c>
      <c r="I498" s="5">
        <f t="shared" si="143"/>
        <v>62.159999999999854</v>
      </c>
      <c r="J498" s="5">
        <f t="shared" si="144"/>
        <v>0</v>
      </c>
      <c r="K498" s="5">
        <f t="shared" ca="1" si="150"/>
        <v>35.059352495369836</v>
      </c>
      <c r="L498" s="5">
        <f t="shared" ca="1" si="151"/>
        <v>8.8933574123607624</v>
      </c>
      <c r="M498" s="5">
        <f t="shared" si="145"/>
        <v>82.119999999999891</v>
      </c>
      <c r="N498" s="5">
        <f t="shared" ca="1" si="147"/>
        <v>59.53215430388488</v>
      </c>
      <c r="O498" s="5">
        <f t="shared" ca="1" si="152"/>
        <v>77.75270922974417</v>
      </c>
      <c r="P498" s="5">
        <f t="shared" ca="1" si="148"/>
        <v>45.090843576622206</v>
      </c>
      <c r="Q498" s="5">
        <f t="shared" ca="1" si="149"/>
        <v>11.438003254758129</v>
      </c>
      <c r="R498" s="5">
        <f t="shared" ca="1" si="155"/>
        <v>38.600019067320865</v>
      </c>
      <c r="S498" s="5">
        <f t="shared" si="153"/>
        <v>25</v>
      </c>
      <c r="T498" s="5">
        <f t="shared" ca="1" si="154"/>
        <v>0</v>
      </c>
      <c r="U498" s="6">
        <f t="shared" si="146"/>
        <v>34.159999999999854</v>
      </c>
      <c r="V498" s="6">
        <f t="shared" si="140"/>
        <v>37.659999999999854</v>
      </c>
      <c r="W498" s="8">
        <f t="shared" ca="1" si="156"/>
        <v>0</v>
      </c>
      <c r="X498" s="8">
        <f t="shared" ca="1" si="157"/>
        <v>1</v>
      </c>
      <c r="Y498" s="8">
        <f t="shared" ca="1" si="158"/>
        <v>71.819999999999709</v>
      </c>
      <c r="Z498" s="8">
        <f t="shared" ca="1" si="159"/>
        <v>8197.4999999999745</v>
      </c>
    </row>
    <row r="499" spans="1:26" x14ac:dyDescent="0.2">
      <c r="A499" s="2">
        <v>39086</v>
      </c>
      <c r="B499" s="1">
        <v>7929.89</v>
      </c>
      <c r="C499" s="1">
        <v>7955.9</v>
      </c>
      <c r="D499" s="1">
        <v>7901.24</v>
      </c>
      <c r="E499" s="1">
        <v>7934.51</v>
      </c>
      <c r="F499" s="1">
        <v>5717400</v>
      </c>
      <c r="G499" s="5">
        <f t="shared" si="141"/>
        <v>0</v>
      </c>
      <c r="H499" s="5">
        <f t="shared" si="142"/>
        <v>16.0600000000004</v>
      </c>
      <c r="I499" s="5">
        <f t="shared" si="143"/>
        <v>0</v>
      </c>
      <c r="J499" s="5">
        <f t="shared" si="144"/>
        <v>16.0600000000004</v>
      </c>
      <c r="K499" s="5">
        <f t="shared" ca="1" si="150"/>
        <v>32.555113031414848</v>
      </c>
      <c r="L499" s="5">
        <f t="shared" ca="1" si="151"/>
        <v>9.4052604543350213</v>
      </c>
      <c r="M499" s="5">
        <f t="shared" si="145"/>
        <v>54.659999999999854</v>
      </c>
      <c r="N499" s="5">
        <f t="shared" ca="1" si="147"/>
        <v>55.170749576244184</v>
      </c>
      <c r="O499" s="5">
        <f t="shared" ca="1" si="152"/>
        <v>76.103229999048153</v>
      </c>
      <c r="P499" s="5">
        <f t="shared" ca="1" si="148"/>
        <v>42.777570717855241</v>
      </c>
      <c r="Q499" s="5">
        <f t="shared" ca="1" si="149"/>
        <v>12.358556206422062</v>
      </c>
      <c r="R499" s="5">
        <f t="shared" ca="1" si="155"/>
        <v>39.783642675101099</v>
      </c>
      <c r="S499" s="5">
        <f t="shared" si="153"/>
        <v>25</v>
      </c>
      <c r="T499" s="5">
        <f t="shared" ca="1" si="154"/>
        <v>0</v>
      </c>
      <c r="U499" s="6">
        <f t="shared" si="146"/>
        <v>12.590000000000146</v>
      </c>
      <c r="V499" s="6">
        <f t="shared" si="140"/>
        <v>-4.6199999999998909</v>
      </c>
      <c r="W499" s="8">
        <f t="shared" ca="1" si="156"/>
        <v>0</v>
      </c>
      <c r="X499" s="8">
        <f t="shared" ca="1" si="157"/>
        <v>1</v>
      </c>
      <c r="Y499" s="8">
        <f t="shared" ca="1" si="158"/>
        <v>7.9700000000002547</v>
      </c>
      <c r="Z499" s="8">
        <f t="shared" ca="1" si="159"/>
        <v>8205.4699999999757</v>
      </c>
    </row>
    <row r="500" spans="1:26" x14ac:dyDescent="0.2">
      <c r="A500" s="2">
        <v>39087</v>
      </c>
      <c r="B500" s="1">
        <v>7940.2</v>
      </c>
      <c r="C500" s="1">
        <v>7942.23</v>
      </c>
      <c r="D500" s="1">
        <v>7821.71</v>
      </c>
      <c r="E500" s="1">
        <v>7835.57</v>
      </c>
      <c r="F500" s="1">
        <v>5181400</v>
      </c>
      <c r="G500" s="5">
        <f t="shared" si="141"/>
        <v>0</v>
      </c>
      <c r="H500" s="5">
        <f t="shared" si="142"/>
        <v>79.529999999999745</v>
      </c>
      <c r="I500" s="5">
        <f t="shared" si="143"/>
        <v>0</v>
      </c>
      <c r="J500" s="5">
        <f t="shared" si="144"/>
        <v>79.529999999999745</v>
      </c>
      <c r="K500" s="5">
        <f t="shared" ca="1" si="150"/>
        <v>30.229747814885219</v>
      </c>
      <c r="L500" s="5">
        <f t="shared" ca="1" si="151"/>
        <v>14.414170421882503</v>
      </c>
      <c r="M500" s="5">
        <f t="shared" si="145"/>
        <v>120.51999999999953</v>
      </c>
      <c r="N500" s="5">
        <f t="shared" ca="1" si="147"/>
        <v>35.42605133609748</v>
      </c>
      <c r="O500" s="5">
        <f t="shared" ca="1" si="152"/>
        <v>79.275856427687543</v>
      </c>
      <c r="P500" s="5">
        <f t="shared" ca="1" si="148"/>
        <v>38.132350979342192</v>
      </c>
      <c r="Q500" s="5">
        <f t="shared" ca="1" si="149"/>
        <v>18.182295431939693</v>
      </c>
      <c r="R500" s="5">
        <f t="shared" ca="1" si="155"/>
        <v>39.47238615088655</v>
      </c>
      <c r="S500" s="5">
        <f t="shared" si="153"/>
        <v>25</v>
      </c>
      <c r="T500" s="5">
        <f t="shared" ca="1" si="154"/>
        <v>0</v>
      </c>
      <c r="U500" s="6">
        <f t="shared" si="146"/>
        <v>5.6899999999995998</v>
      </c>
      <c r="V500" s="6">
        <f t="shared" si="140"/>
        <v>104.63000000000011</v>
      </c>
      <c r="W500" s="8">
        <f t="shared" ca="1" si="156"/>
        <v>0</v>
      </c>
      <c r="X500" s="8">
        <f t="shared" ca="1" si="157"/>
        <v>1</v>
      </c>
      <c r="Y500" s="8">
        <f t="shared" ca="1" si="158"/>
        <v>110.31999999999971</v>
      </c>
      <c r="Z500" s="8">
        <f t="shared" ca="1" si="159"/>
        <v>8315.7899999999754</v>
      </c>
    </row>
    <row r="501" spans="1:26" x14ac:dyDescent="0.2">
      <c r="A501" s="2">
        <v>39090</v>
      </c>
      <c r="B501" s="1">
        <v>7778.57</v>
      </c>
      <c r="C501" s="1">
        <v>7797.57</v>
      </c>
      <c r="D501" s="1">
        <v>7736.11</v>
      </c>
      <c r="E501" s="1">
        <v>7736.71</v>
      </c>
      <c r="F501" s="1">
        <v>4292400</v>
      </c>
      <c r="G501" s="5">
        <f t="shared" si="141"/>
        <v>0</v>
      </c>
      <c r="H501" s="5">
        <f t="shared" si="142"/>
        <v>85.600000000000364</v>
      </c>
      <c r="I501" s="5">
        <f t="shared" si="143"/>
        <v>0</v>
      </c>
      <c r="J501" s="5">
        <f t="shared" si="144"/>
        <v>85.600000000000364</v>
      </c>
      <c r="K501" s="5">
        <f t="shared" ca="1" si="150"/>
        <v>28.07048011382199</v>
      </c>
      <c r="L501" s="5">
        <f t="shared" ca="1" si="151"/>
        <v>19.498872534605205</v>
      </c>
      <c r="M501" s="5">
        <f t="shared" si="145"/>
        <v>99.460000000000036</v>
      </c>
      <c r="N501" s="5">
        <f t="shared" ca="1" si="147"/>
        <v>18.019180632049633</v>
      </c>
      <c r="O501" s="5">
        <f t="shared" ca="1" si="152"/>
        <v>80.71758096856702</v>
      </c>
      <c r="P501" s="5">
        <f t="shared" ca="1" si="148"/>
        <v>34.776166204427227</v>
      </c>
      <c r="Q501" s="5">
        <f t="shared" ca="1" si="149"/>
        <v>24.156908941805927</v>
      </c>
      <c r="R501" s="5">
        <f t="shared" ca="1" si="155"/>
        <v>37.940014328112483</v>
      </c>
      <c r="S501" s="5">
        <f t="shared" si="153"/>
        <v>25</v>
      </c>
      <c r="T501" s="5">
        <f t="shared" ca="1" si="154"/>
        <v>0</v>
      </c>
      <c r="U501" s="6">
        <f t="shared" si="146"/>
        <v>-57</v>
      </c>
      <c r="V501" s="6">
        <f t="shared" si="140"/>
        <v>41.859999999999673</v>
      </c>
      <c r="W501" s="8">
        <f t="shared" ca="1" si="156"/>
        <v>0</v>
      </c>
      <c r="X501" s="8">
        <f t="shared" ca="1" si="157"/>
        <v>1</v>
      </c>
      <c r="Y501" s="8">
        <f t="shared" ca="1" si="158"/>
        <v>-15.140000000000327</v>
      </c>
      <c r="Z501" s="8">
        <f t="shared" ca="1" si="159"/>
        <v>8300.649999999976</v>
      </c>
    </row>
    <row r="502" spans="1:26" x14ac:dyDescent="0.2">
      <c r="A502" s="2">
        <v>39091</v>
      </c>
      <c r="B502" s="1">
        <v>7778.38</v>
      </c>
      <c r="C502" s="1">
        <v>7827.93</v>
      </c>
      <c r="D502" s="1">
        <v>7778.38</v>
      </c>
      <c r="E502" s="1">
        <v>7790.01</v>
      </c>
      <c r="F502" s="1">
        <v>4516000</v>
      </c>
      <c r="G502" s="5">
        <f t="shared" si="141"/>
        <v>30.360000000000582</v>
      </c>
      <c r="H502" s="5">
        <f t="shared" si="142"/>
        <v>0</v>
      </c>
      <c r="I502" s="5">
        <f t="shared" si="143"/>
        <v>30.360000000000582</v>
      </c>
      <c r="J502" s="5">
        <f t="shared" si="144"/>
        <v>0</v>
      </c>
      <c r="K502" s="5">
        <f t="shared" ca="1" si="150"/>
        <v>28.234017248549033</v>
      </c>
      <c r="L502" s="5">
        <f t="shared" ca="1" si="151"/>
        <v>18.106095924990548</v>
      </c>
      <c r="M502" s="5">
        <f t="shared" si="145"/>
        <v>91.220000000000255</v>
      </c>
      <c r="N502" s="5">
        <f t="shared" ca="1" si="147"/>
        <v>21.855624921825989</v>
      </c>
      <c r="O502" s="5">
        <f t="shared" ca="1" si="152"/>
        <v>81.467753756526548</v>
      </c>
      <c r="P502" s="5">
        <f t="shared" ca="1" si="148"/>
        <v>34.656678190648101</v>
      </c>
      <c r="Q502" s="5">
        <f t="shared" ca="1" si="149"/>
        <v>22.224862095869476</v>
      </c>
      <c r="R502" s="5">
        <f t="shared" ca="1" si="155"/>
        <v>36.791129370520594</v>
      </c>
      <c r="S502" s="5">
        <f t="shared" si="153"/>
        <v>25</v>
      </c>
      <c r="T502" s="5">
        <f t="shared" ca="1" si="154"/>
        <v>0</v>
      </c>
      <c r="U502" s="6">
        <f t="shared" si="146"/>
        <v>41.670000000000073</v>
      </c>
      <c r="V502" s="6">
        <f t="shared" si="140"/>
        <v>-11.630000000000109</v>
      </c>
      <c r="W502" s="8">
        <f t="shared" ca="1" si="156"/>
        <v>0</v>
      </c>
      <c r="X502" s="8">
        <f t="shared" ca="1" si="157"/>
        <v>1</v>
      </c>
      <c r="Y502" s="8">
        <f t="shared" ca="1" si="158"/>
        <v>30.039999999999964</v>
      </c>
      <c r="Z502" s="8">
        <f t="shared" ca="1" si="159"/>
        <v>8330.6899999999769</v>
      </c>
    </row>
    <row r="503" spans="1:26" x14ac:dyDescent="0.2">
      <c r="A503" s="2">
        <v>39092</v>
      </c>
      <c r="B503" s="1">
        <v>7737.25</v>
      </c>
      <c r="C503" s="1">
        <v>7748.79</v>
      </c>
      <c r="D503" s="1">
        <v>7682.82</v>
      </c>
      <c r="E503" s="1">
        <v>7698.52</v>
      </c>
      <c r="F503" s="1">
        <v>5153200</v>
      </c>
      <c r="G503" s="5">
        <f t="shared" si="141"/>
        <v>0</v>
      </c>
      <c r="H503" s="5">
        <f t="shared" si="142"/>
        <v>95.5600000000004</v>
      </c>
      <c r="I503" s="5">
        <f t="shared" si="143"/>
        <v>0</v>
      </c>
      <c r="J503" s="5">
        <f t="shared" si="144"/>
        <v>95.5600000000004</v>
      </c>
      <c r="K503" s="5">
        <f t="shared" ca="1" si="150"/>
        <v>26.21730173079553</v>
      </c>
      <c r="L503" s="5">
        <f t="shared" ca="1" si="151"/>
        <v>23.638517644634106</v>
      </c>
      <c r="M503" s="5">
        <f t="shared" si="145"/>
        <v>107.19000000000051</v>
      </c>
      <c r="N503" s="5">
        <f t="shared" ca="1" si="147"/>
        <v>5.1724836106741821</v>
      </c>
      <c r="O503" s="5">
        <f t="shared" ca="1" si="152"/>
        <v>83.305057059631835</v>
      </c>
      <c r="P503" s="5">
        <f t="shared" ca="1" si="148"/>
        <v>31.471440817846783</v>
      </c>
      <c r="Q503" s="5">
        <f t="shared" ca="1" si="149"/>
        <v>28.375849533015824</v>
      </c>
      <c r="R503" s="5">
        <f t="shared" ca="1" si="155"/>
        <v>34.532654673388706</v>
      </c>
      <c r="S503" s="5">
        <f t="shared" si="153"/>
        <v>25</v>
      </c>
      <c r="T503" s="5">
        <f t="shared" ca="1" si="154"/>
        <v>0</v>
      </c>
      <c r="U503" s="6">
        <f t="shared" si="146"/>
        <v>-52.760000000000218</v>
      </c>
      <c r="V503" s="6">
        <f t="shared" si="140"/>
        <v>38.729999999999563</v>
      </c>
      <c r="W503" s="8">
        <f t="shared" ca="1" si="156"/>
        <v>0</v>
      </c>
      <c r="X503" s="8">
        <f t="shared" ca="1" si="157"/>
        <v>1</v>
      </c>
      <c r="Y503" s="8">
        <f t="shared" ca="1" si="158"/>
        <v>-14.030000000000655</v>
      </c>
      <c r="Z503" s="8">
        <f t="shared" ca="1" si="159"/>
        <v>8316.6599999999762</v>
      </c>
    </row>
    <row r="504" spans="1:26" x14ac:dyDescent="0.2">
      <c r="A504" s="2">
        <v>39093</v>
      </c>
      <c r="B504" s="1">
        <v>7724.1</v>
      </c>
      <c r="C504" s="1">
        <v>7748.96</v>
      </c>
      <c r="D504" s="1">
        <v>7599.55</v>
      </c>
      <c r="E504" s="1">
        <v>7618.55</v>
      </c>
      <c r="F504" s="1">
        <v>5735400</v>
      </c>
      <c r="G504" s="5">
        <f t="shared" si="141"/>
        <v>0.17000000000007276</v>
      </c>
      <c r="H504" s="5">
        <f t="shared" si="142"/>
        <v>83.269999999999527</v>
      </c>
      <c r="I504" s="5">
        <f t="shared" si="143"/>
        <v>0</v>
      </c>
      <c r="J504" s="5">
        <f t="shared" si="144"/>
        <v>83.269999999999527</v>
      </c>
      <c r="K504" s="5">
        <f t="shared" ca="1" si="150"/>
        <v>24.344637321452989</v>
      </c>
      <c r="L504" s="5">
        <f t="shared" ca="1" si="151"/>
        <v>27.897909241445927</v>
      </c>
      <c r="M504" s="5">
        <f t="shared" si="145"/>
        <v>149.40999999999985</v>
      </c>
      <c r="N504" s="5">
        <f t="shared" ca="1" si="147"/>
        <v>6.8014906503741601</v>
      </c>
      <c r="O504" s="5">
        <f t="shared" ca="1" si="152"/>
        <v>88.026838698229554</v>
      </c>
      <c r="P504" s="5">
        <f t="shared" ca="1" si="148"/>
        <v>27.655925944257071</v>
      </c>
      <c r="Q504" s="5">
        <f t="shared" ca="1" si="149"/>
        <v>31.692503847700969</v>
      </c>
      <c r="R504" s="5">
        <f t="shared" ca="1" si="155"/>
        <v>32.551857243173387</v>
      </c>
      <c r="S504" s="5">
        <f t="shared" si="153"/>
        <v>25</v>
      </c>
      <c r="T504" s="5">
        <f t="shared" ca="1" si="154"/>
        <v>-1</v>
      </c>
      <c r="U504" s="6">
        <f t="shared" si="146"/>
        <v>25.579999999999927</v>
      </c>
      <c r="V504" s="6">
        <f t="shared" si="140"/>
        <v>105.55000000000018</v>
      </c>
      <c r="W504" s="8">
        <f t="shared" ca="1" si="156"/>
        <v>-1</v>
      </c>
      <c r="X504" s="8">
        <f t="shared" ca="1" si="157"/>
        <v>1</v>
      </c>
      <c r="Y504" s="8">
        <f t="shared" ca="1" si="158"/>
        <v>131.13000000000011</v>
      </c>
      <c r="Z504" s="8">
        <f t="shared" ca="1" si="159"/>
        <v>8447.7899999999754</v>
      </c>
    </row>
    <row r="505" spans="1:26" x14ac:dyDescent="0.2">
      <c r="A505" s="2">
        <v>39094</v>
      </c>
      <c r="B505" s="1">
        <v>7713.63</v>
      </c>
      <c r="C505" s="1">
        <v>7769.31</v>
      </c>
      <c r="D505" s="1">
        <v>7704.39</v>
      </c>
      <c r="E505" s="1">
        <v>7761.71</v>
      </c>
      <c r="F505" s="1">
        <v>4478600</v>
      </c>
      <c r="G505" s="5">
        <f t="shared" si="141"/>
        <v>20.350000000000364</v>
      </c>
      <c r="H505" s="5">
        <f t="shared" si="142"/>
        <v>0</v>
      </c>
      <c r="I505" s="5">
        <f t="shared" si="143"/>
        <v>20.350000000000364</v>
      </c>
      <c r="J505" s="5">
        <f t="shared" si="144"/>
        <v>0</v>
      </c>
      <c r="K505" s="5">
        <f t="shared" ca="1" si="150"/>
        <v>24.059306084206369</v>
      </c>
      <c r="L505" s="5">
        <f t="shared" ca="1" si="151"/>
        <v>25.905201438485502</v>
      </c>
      <c r="M505" s="5">
        <f t="shared" si="145"/>
        <v>150.76000000000022</v>
      </c>
      <c r="N505" s="5">
        <f t="shared" ca="1" si="147"/>
        <v>3.6944131860817389</v>
      </c>
      <c r="O505" s="5">
        <f t="shared" ca="1" si="152"/>
        <v>92.507778791213184</v>
      </c>
      <c r="P505" s="5">
        <f t="shared" ca="1" si="148"/>
        <v>26.007873498408586</v>
      </c>
      <c r="Q505" s="5">
        <f t="shared" ca="1" si="149"/>
        <v>28.003268240774254</v>
      </c>
      <c r="R505" s="5">
        <f t="shared" ca="1" si="155"/>
        <v>30.490611239095415</v>
      </c>
      <c r="S505" s="5">
        <f t="shared" si="153"/>
        <v>25</v>
      </c>
      <c r="T505" s="5">
        <f t="shared" ca="1" si="154"/>
        <v>0</v>
      </c>
      <c r="U505" s="6">
        <f t="shared" si="146"/>
        <v>95.079999999999927</v>
      </c>
      <c r="V505" s="6">
        <f t="shared" si="140"/>
        <v>-48.079999999999927</v>
      </c>
      <c r="W505" s="8">
        <f t="shared" ca="1" si="156"/>
        <v>0</v>
      </c>
      <c r="X505" s="8">
        <f t="shared" ca="1" si="157"/>
        <v>0</v>
      </c>
      <c r="Y505" s="8">
        <f t="shared" ca="1" si="158"/>
        <v>95.079999999999927</v>
      </c>
      <c r="Z505" s="8">
        <f t="shared" ca="1" si="159"/>
        <v>8542.8699999999753</v>
      </c>
    </row>
    <row r="506" spans="1:26" x14ac:dyDescent="0.2">
      <c r="A506" s="2">
        <v>39097</v>
      </c>
      <c r="B506" s="1">
        <v>7809.91</v>
      </c>
      <c r="C506" s="1">
        <v>7814.85</v>
      </c>
      <c r="D506" s="1">
        <v>7741.49</v>
      </c>
      <c r="E506" s="1">
        <v>7783.5</v>
      </c>
      <c r="F506" s="1">
        <v>3817600</v>
      </c>
      <c r="G506" s="5">
        <f t="shared" si="141"/>
        <v>45.539999999999964</v>
      </c>
      <c r="H506" s="5">
        <f t="shared" si="142"/>
        <v>0</v>
      </c>
      <c r="I506" s="5">
        <f t="shared" si="143"/>
        <v>45.539999999999964</v>
      </c>
      <c r="J506" s="5">
        <f t="shared" si="144"/>
        <v>0</v>
      </c>
      <c r="K506" s="5">
        <f t="shared" ca="1" si="150"/>
        <v>25.593641363905913</v>
      </c>
      <c r="L506" s="5">
        <f t="shared" ca="1" si="151"/>
        <v>24.054829907165107</v>
      </c>
      <c r="M506" s="5">
        <f t="shared" si="145"/>
        <v>73.360000000000582</v>
      </c>
      <c r="N506" s="5">
        <f t="shared" ca="1" si="147"/>
        <v>3.0994135717476397</v>
      </c>
      <c r="O506" s="5">
        <f t="shared" ca="1" si="152"/>
        <v>91.140080306126563</v>
      </c>
      <c r="P506" s="5">
        <f t="shared" ca="1" si="148"/>
        <v>28.081653294511604</v>
      </c>
      <c r="Q506" s="5">
        <f t="shared" ca="1" si="149"/>
        <v>26.393250726100259</v>
      </c>
      <c r="R506" s="5">
        <f t="shared" ca="1" si="155"/>
        <v>28.534097119999146</v>
      </c>
      <c r="S506" s="5">
        <f t="shared" si="153"/>
        <v>25</v>
      </c>
      <c r="T506" s="5">
        <f t="shared" ca="1" si="154"/>
        <v>1</v>
      </c>
      <c r="U506" s="6">
        <f t="shared" si="146"/>
        <v>48.199999999999818</v>
      </c>
      <c r="V506" s="6">
        <f t="shared" si="140"/>
        <v>26.409999999999854</v>
      </c>
      <c r="W506" s="8">
        <f t="shared" ca="1" si="156"/>
        <v>1</v>
      </c>
      <c r="X506" s="8">
        <f t="shared" ca="1" si="157"/>
        <v>0</v>
      </c>
      <c r="Y506" s="8">
        <f t="shared" ca="1" si="158"/>
        <v>0</v>
      </c>
      <c r="Z506" s="8">
        <f t="shared" ca="1" si="159"/>
        <v>8542.8699999999753</v>
      </c>
    </row>
    <row r="507" spans="1:26" x14ac:dyDescent="0.2">
      <c r="A507" s="2">
        <v>39098</v>
      </c>
      <c r="B507" s="1">
        <v>7792.77</v>
      </c>
      <c r="C507" s="1">
        <v>7831.2</v>
      </c>
      <c r="D507" s="1">
        <v>7780.65</v>
      </c>
      <c r="E507" s="1">
        <v>7792.08</v>
      </c>
      <c r="F507" s="1">
        <v>3743600</v>
      </c>
      <c r="G507" s="5">
        <f t="shared" si="141"/>
        <v>16.349999999999454</v>
      </c>
      <c r="H507" s="5">
        <f t="shared" si="142"/>
        <v>0</v>
      </c>
      <c r="I507" s="5">
        <f t="shared" si="143"/>
        <v>16.349999999999454</v>
      </c>
      <c r="J507" s="5">
        <f t="shared" si="144"/>
        <v>0</v>
      </c>
      <c r="K507" s="5">
        <f t="shared" ca="1" si="150"/>
        <v>24.933381266484027</v>
      </c>
      <c r="L507" s="5">
        <f t="shared" ca="1" si="151"/>
        <v>22.336627770939028</v>
      </c>
      <c r="M507" s="5">
        <f t="shared" si="145"/>
        <v>50.550000000000182</v>
      </c>
      <c r="N507" s="5">
        <f t="shared" ca="1" si="147"/>
        <v>5.4934482739133443</v>
      </c>
      <c r="O507" s="5">
        <f t="shared" ca="1" si="152"/>
        <v>88.240788855688962</v>
      </c>
      <c r="P507" s="5">
        <f t="shared" ca="1" si="148"/>
        <v>28.256072491895623</v>
      </c>
      <c r="Q507" s="5">
        <f t="shared" ca="1" si="149"/>
        <v>25.31326845623385</v>
      </c>
      <c r="R507" s="5">
        <f t="shared" ca="1" si="155"/>
        <v>26.888336488135877</v>
      </c>
      <c r="S507" s="5">
        <f t="shared" si="153"/>
        <v>25</v>
      </c>
      <c r="T507" s="5">
        <f t="shared" ca="1" si="154"/>
        <v>0</v>
      </c>
      <c r="U507" s="6">
        <f t="shared" si="146"/>
        <v>9.2700000000004366</v>
      </c>
      <c r="V507" s="6">
        <f t="shared" si="140"/>
        <v>0.69000000000050932</v>
      </c>
      <c r="W507" s="8">
        <f t="shared" ca="1" si="156"/>
        <v>0</v>
      </c>
      <c r="X507" s="8">
        <f t="shared" ca="1" si="157"/>
        <v>1</v>
      </c>
      <c r="Y507" s="8">
        <f t="shared" ca="1" si="158"/>
        <v>0.69000000000050932</v>
      </c>
      <c r="Z507" s="8">
        <f t="shared" ca="1" si="159"/>
        <v>8543.5599999999758</v>
      </c>
    </row>
    <row r="508" spans="1:26" x14ac:dyDescent="0.2">
      <c r="A508" s="2">
        <v>39099</v>
      </c>
      <c r="B508" s="1">
        <v>7757.8</v>
      </c>
      <c r="C508" s="1">
        <v>7841.26</v>
      </c>
      <c r="D508" s="1">
        <v>7747.58</v>
      </c>
      <c r="E508" s="1">
        <v>7833.98</v>
      </c>
      <c r="F508" s="1">
        <v>4016600</v>
      </c>
      <c r="G508" s="5">
        <f t="shared" si="141"/>
        <v>10.0600000000004</v>
      </c>
      <c r="H508" s="5">
        <f t="shared" si="142"/>
        <v>33.069999999999709</v>
      </c>
      <c r="I508" s="5">
        <f t="shared" si="143"/>
        <v>0</v>
      </c>
      <c r="J508" s="5">
        <f t="shared" si="144"/>
        <v>33.069999999999709</v>
      </c>
      <c r="K508" s="5">
        <f t="shared" ca="1" si="150"/>
        <v>23.152425461735167</v>
      </c>
      <c r="L508" s="5">
        <f t="shared" ca="1" si="151"/>
        <v>23.103297215871933</v>
      </c>
      <c r="M508" s="5">
        <f t="shared" si="145"/>
        <v>93.680000000000291</v>
      </c>
      <c r="N508" s="5">
        <f t="shared" ca="1" si="147"/>
        <v>0.1062100925449694</v>
      </c>
      <c r="O508" s="5">
        <f t="shared" ca="1" si="152"/>
        <v>88.629303937425476</v>
      </c>
      <c r="P508" s="5">
        <f t="shared" ca="1" si="148"/>
        <v>26.122765759371596</v>
      </c>
      <c r="Q508" s="5">
        <f t="shared" ca="1" si="149"/>
        <v>26.06733460547478</v>
      </c>
      <c r="R508" s="5">
        <f t="shared" ca="1" si="155"/>
        <v>24.975327459879384</v>
      </c>
      <c r="S508" s="5">
        <f t="shared" si="153"/>
        <v>25</v>
      </c>
      <c r="T508" s="5">
        <f t="shared" ca="1" si="154"/>
        <v>0</v>
      </c>
      <c r="U508" s="6">
        <f t="shared" si="146"/>
        <v>-34.279999999999745</v>
      </c>
      <c r="V508" s="6">
        <f t="shared" si="140"/>
        <v>-76.179999999999382</v>
      </c>
      <c r="W508" s="8">
        <f t="shared" ca="1" si="156"/>
        <v>0</v>
      </c>
      <c r="X508" s="8">
        <f t="shared" ca="1" si="157"/>
        <v>1</v>
      </c>
      <c r="Y508" s="8">
        <f t="shared" ca="1" si="158"/>
        <v>-110.45999999999913</v>
      </c>
      <c r="Z508" s="8">
        <f t="shared" ca="1" si="159"/>
        <v>8433.0999999999767</v>
      </c>
    </row>
    <row r="509" spans="1:26" x14ac:dyDescent="0.2">
      <c r="A509" s="2">
        <v>39100</v>
      </c>
      <c r="B509" s="1">
        <v>7852.26</v>
      </c>
      <c r="C509" s="1">
        <v>7896.95</v>
      </c>
      <c r="D509" s="1">
        <v>7830.23</v>
      </c>
      <c r="E509" s="1">
        <v>7895.18</v>
      </c>
      <c r="F509" s="1">
        <v>4237200</v>
      </c>
      <c r="G509" s="5">
        <f t="shared" si="141"/>
        <v>55.6899999999996</v>
      </c>
      <c r="H509" s="5">
        <f t="shared" si="142"/>
        <v>0</v>
      </c>
      <c r="I509" s="5">
        <f t="shared" si="143"/>
        <v>55.6899999999996</v>
      </c>
      <c r="J509" s="5">
        <f t="shared" si="144"/>
        <v>0</v>
      </c>
      <c r="K509" s="5">
        <f t="shared" ca="1" si="150"/>
        <v>25.476537928754055</v>
      </c>
      <c r="L509" s="5">
        <f t="shared" ca="1" si="151"/>
        <v>21.453061700452508</v>
      </c>
      <c r="M509" s="5">
        <f t="shared" si="145"/>
        <v>66.720000000000255</v>
      </c>
      <c r="N509" s="5">
        <f t="shared" ca="1" si="147"/>
        <v>8.5734296906243923</v>
      </c>
      <c r="O509" s="5">
        <f t="shared" ca="1" si="152"/>
        <v>87.064353656180828</v>
      </c>
      <c r="P509" s="5">
        <f t="shared" ca="1" si="148"/>
        <v>29.261732108368371</v>
      </c>
      <c r="Q509" s="5">
        <f t="shared" ca="1" si="149"/>
        <v>24.64046512671667</v>
      </c>
      <c r="R509" s="5">
        <f t="shared" ca="1" si="155"/>
        <v>23.80376333350403</v>
      </c>
      <c r="S509" s="5">
        <f t="shared" si="153"/>
        <v>25</v>
      </c>
      <c r="T509" s="5">
        <f t="shared" ca="1" si="154"/>
        <v>0</v>
      </c>
      <c r="U509" s="6">
        <f t="shared" si="146"/>
        <v>18.280000000000655</v>
      </c>
      <c r="V509" s="6">
        <f t="shared" si="140"/>
        <v>-42.920000000000073</v>
      </c>
      <c r="W509" s="8">
        <f t="shared" ca="1" si="156"/>
        <v>0</v>
      </c>
      <c r="X509" s="8">
        <f t="shared" ca="1" si="157"/>
        <v>1</v>
      </c>
      <c r="Y509" s="8">
        <f t="shared" ca="1" si="158"/>
        <v>-24.639999999999418</v>
      </c>
      <c r="Z509" s="8">
        <f t="shared" ca="1" si="159"/>
        <v>8408.4599999999773</v>
      </c>
    </row>
    <row r="510" spans="1:26" x14ac:dyDescent="0.2">
      <c r="A510" s="2">
        <v>39101</v>
      </c>
      <c r="B510" s="1">
        <v>7859.47</v>
      </c>
      <c r="C510" s="1">
        <v>7892.61</v>
      </c>
      <c r="D510" s="1">
        <v>7840.08</v>
      </c>
      <c r="E510" s="1">
        <v>7840.08</v>
      </c>
      <c r="F510" s="1">
        <v>4385000</v>
      </c>
      <c r="G510" s="5">
        <f t="shared" si="141"/>
        <v>0</v>
      </c>
      <c r="H510" s="5">
        <f t="shared" si="142"/>
        <v>0</v>
      </c>
      <c r="I510" s="5">
        <f t="shared" si="143"/>
        <v>0</v>
      </c>
      <c r="J510" s="5">
        <f t="shared" si="144"/>
        <v>0</v>
      </c>
      <c r="K510" s="5">
        <f t="shared" ca="1" si="150"/>
        <v>23.656785219557339</v>
      </c>
      <c r="L510" s="5">
        <f t="shared" ca="1" si="151"/>
        <v>19.920700150420185</v>
      </c>
      <c r="M510" s="5">
        <f t="shared" si="145"/>
        <v>55.100000000000364</v>
      </c>
      <c r="N510" s="5">
        <f t="shared" ca="1" si="147"/>
        <v>8.5734296906243888</v>
      </c>
      <c r="O510" s="5">
        <f t="shared" ca="1" si="152"/>
        <v>84.781185537882223</v>
      </c>
      <c r="P510" s="5">
        <f t="shared" ca="1" si="148"/>
        <v>27.903343258849489</v>
      </c>
      <c r="Q510" s="5">
        <f t="shared" ca="1" si="149"/>
        <v>23.496604846978872</v>
      </c>
      <c r="R510" s="5">
        <f t="shared" ca="1" si="155"/>
        <v>22.715882359012628</v>
      </c>
      <c r="S510" s="5">
        <f t="shared" si="153"/>
        <v>25</v>
      </c>
      <c r="T510" s="5">
        <f t="shared" ca="1" si="154"/>
        <v>0</v>
      </c>
      <c r="U510" s="6">
        <f t="shared" si="146"/>
        <v>-35.710000000000036</v>
      </c>
      <c r="V510" s="6">
        <f t="shared" si="140"/>
        <v>19.390000000000327</v>
      </c>
      <c r="W510" s="8">
        <f t="shared" ca="1" si="156"/>
        <v>0</v>
      </c>
      <c r="X510" s="8">
        <f t="shared" ca="1" si="157"/>
        <v>1</v>
      </c>
      <c r="Y510" s="8">
        <f t="shared" ca="1" si="158"/>
        <v>-16.319999999999709</v>
      </c>
      <c r="Z510" s="8">
        <f t="shared" ca="1" si="159"/>
        <v>8392.1399999999776</v>
      </c>
    </row>
    <row r="511" spans="1:26" x14ac:dyDescent="0.2">
      <c r="A511" s="2">
        <v>39104</v>
      </c>
      <c r="B511" s="1">
        <v>7866.17</v>
      </c>
      <c r="C511" s="1">
        <v>7871.01</v>
      </c>
      <c r="D511" s="1">
        <v>7784.21</v>
      </c>
      <c r="E511" s="1">
        <v>7842.47</v>
      </c>
      <c r="F511" s="1">
        <v>4297000</v>
      </c>
      <c r="G511" s="5">
        <f t="shared" si="141"/>
        <v>0</v>
      </c>
      <c r="H511" s="5">
        <f t="shared" si="142"/>
        <v>55.869999999999891</v>
      </c>
      <c r="I511" s="5">
        <f t="shared" si="143"/>
        <v>0</v>
      </c>
      <c r="J511" s="5">
        <f t="shared" si="144"/>
        <v>55.869999999999891</v>
      </c>
      <c r="K511" s="5">
        <f t="shared" ca="1" si="150"/>
        <v>21.967014846731814</v>
      </c>
      <c r="L511" s="5">
        <f t="shared" ca="1" si="151"/>
        <v>22.488507282533021</v>
      </c>
      <c r="M511" s="5">
        <f t="shared" si="145"/>
        <v>86.800000000000182</v>
      </c>
      <c r="N511" s="5">
        <f t="shared" ca="1" si="147"/>
        <v>1.1730655964063226</v>
      </c>
      <c r="O511" s="5">
        <f t="shared" ca="1" si="152"/>
        <v>84.925386570890666</v>
      </c>
      <c r="P511" s="5">
        <f t="shared" ca="1" si="148"/>
        <v>25.866252405451291</v>
      </c>
      <c r="Q511" s="5">
        <f t="shared" ca="1" si="149"/>
        <v>26.480311942720391</v>
      </c>
      <c r="R511" s="5">
        <f t="shared" ca="1" si="155"/>
        <v>21.177109733112175</v>
      </c>
      <c r="S511" s="5">
        <f t="shared" si="153"/>
        <v>25</v>
      </c>
      <c r="T511" s="5">
        <f t="shared" ca="1" si="154"/>
        <v>0</v>
      </c>
      <c r="U511" s="6">
        <f t="shared" si="146"/>
        <v>26.090000000000146</v>
      </c>
      <c r="V511" s="6">
        <f t="shared" si="140"/>
        <v>23.699999999999818</v>
      </c>
      <c r="W511" s="8">
        <f t="shared" ca="1" si="156"/>
        <v>0</v>
      </c>
      <c r="X511" s="8">
        <f t="shared" ca="1" si="157"/>
        <v>1</v>
      </c>
      <c r="Y511" s="8">
        <f t="shared" ca="1" si="158"/>
        <v>49.789999999999964</v>
      </c>
      <c r="Z511" s="8">
        <f t="shared" ca="1" si="159"/>
        <v>8441.9299999999785</v>
      </c>
    </row>
    <row r="512" spans="1:26" x14ac:dyDescent="0.2">
      <c r="A512" s="2">
        <v>39105</v>
      </c>
      <c r="B512" s="1">
        <v>7837.44</v>
      </c>
      <c r="C512" s="1">
        <v>7869.55</v>
      </c>
      <c r="D512" s="1">
        <v>7818.58</v>
      </c>
      <c r="E512" s="1">
        <v>7852.36</v>
      </c>
      <c r="F512" s="1">
        <v>3795400</v>
      </c>
      <c r="G512" s="5">
        <f t="shared" si="141"/>
        <v>0</v>
      </c>
      <c r="H512" s="5">
        <f t="shared" si="142"/>
        <v>0</v>
      </c>
      <c r="I512" s="5">
        <f t="shared" si="143"/>
        <v>0</v>
      </c>
      <c r="J512" s="5">
        <f t="shared" si="144"/>
        <v>0</v>
      </c>
      <c r="K512" s="5">
        <f t="shared" ca="1" si="150"/>
        <v>20.39794235767954</v>
      </c>
      <c r="L512" s="5">
        <f t="shared" ca="1" si="151"/>
        <v>20.882185333780662</v>
      </c>
      <c r="M512" s="5">
        <f t="shared" si="145"/>
        <v>50.970000000000255</v>
      </c>
      <c r="N512" s="5">
        <f t="shared" ca="1" si="147"/>
        <v>1.1730655964063299</v>
      </c>
      <c r="O512" s="5">
        <f t="shared" ca="1" si="152"/>
        <v>82.500001815827062</v>
      </c>
      <c r="P512" s="5">
        <f t="shared" ca="1" si="148"/>
        <v>24.724778071176157</v>
      </c>
      <c r="Q512" s="5">
        <f t="shared" ca="1" si="149"/>
        <v>25.311739241410002</v>
      </c>
      <c r="R512" s="5">
        <f t="shared" ca="1" si="155"/>
        <v>19.748249437633188</v>
      </c>
      <c r="S512" s="5">
        <f t="shared" si="153"/>
        <v>25</v>
      </c>
      <c r="T512" s="5">
        <f t="shared" ca="1" si="154"/>
        <v>0</v>
      </c>
      <c r="U512" s="6">
        <f t="shared" si="146"/>
        <v>-5.0300000000006548</v>
      </c>
      <c r="V512" s="6">
        <f t="shared" si="140"/>
        <v>-14.920000000000073</v>
      </c>
      <c r="W512" s="8">
        <f t="shared" ca="1" si="156"/>
        <v>0</v>
      </c>
      <c r="X512" s="8">
        <f t="shared" ca="1" si="157"/>
        <v>1</v>
      </c>
      <c r="Y512" s="8">
        <f t="shared" ca="1" si="158"/>
        <v>-19.950000000000728</v>
      </c>
      <c r="Z512" s="8">
        <f t="shared" ca="1" si="159"/>
        <v>8421.9799999999777</v>
      </c>
    </row>
    <row r="513" spans="1:26" x14ac:dyDescent="0.2">
      <c r="A513" s="2">
        <v>39106</v>
      </c>
      <c r="B513" s="1">
        <v>7943.24</v>
      </c>
      <c r="C513" s="1">
        <v>7949.48</v>
      </c>
      <c r="D513" s="1">
        <v>7916.39</v>
      </c>
      <c r="E513" s="1">
        <v>7935.54</v>
      </c>
      <c r="F513" s="1">
        <v>4488800</v>
      </c>
      <c r="G513" s="5">
        <f t="shared" si="141"/>
        <v>79.929999999999382</v>
      </c>
      <c r="H513" s="5">
        <f t="shared" si="142"/>
        <v>0</v>
      </c>
      <c r="I513" s="5">
        <f t="shared" si="143"/>
        <v>79.929999999999382</v>
      </c>
      <c r="J513" s="5">
        <f t="shared" si="144"/>
        <v>0</v>
      </c>
      <c r="K513" s="5">
        <f t="shared" ca="1" si="150"/>
        <v>24.650232189273815</v>
      </c>
      <c r="L513" s="5">
        <f t="shared" ca="1" si="151"/>
        <v>19.390600667082044</v>
      </c>
      <c r="M513" s="5">
        <f t="shared" si="145"/>
        <v>97.119999999999891</v>
      </c>
      <c r="N513" s="5">
        <f t="shared" ca="1" si="147"/>
        <v>11.942625016531029</v>
      </c>
      <c r="O513" s="5">
        <f t="shared" ca="1" si="152"/>
        <v>83.544287400410823</v>
      </c>
      <c r="P513" s="5">
        <f t="shared" ca="1" si="148"/>
        <v>29.505586744824637</v>
      </c>
      <c r="Q513" s="5">
        <f t="shared" ca="1" si="149"/>
        <v>23.209965959906782</v>
      </c>
      <c r="R513" s="5">
        <f t="shared" ca="1" si="155"/>
        <v>19.190704836125889</v>
      </c>
      <c r="S513" s="5">
        <f t="shared" si="153"/>
        <v>25</v>
      </c>
      <c r="T513" s="5">
        <f t="shared" ca="1" si="154"/>
        <v>0</v>
      </c>
      <c r="U513" s="6">
        <f t="shared" si="146"/>
        <v>90.880000000000109</v>
      </c>
      <c r="V513" s="6">
        <f t="shared" si="140"/>
        <v>7.6999999999998181</v>
      </c>
      <c r="W513" s="8">
        <f t="shared" ca="1" si="156"/>
        <v>0</v>
      </c>
      <c r="X513" s="8">
        <f t="shared" ca="1" si="157"/>
        <v>1</v>
      </c>
      <c r="Y513" s="8">
        <f t="shared" ca="1" si="158"/>
        <v>98.579999999999927</v>
      </c>
      <c r="Z513" s="8">
        <f t="shared" ca="1" si="159"/>
        <v>8520.5599999999777</v>
      </c>
    </row>
    <row r="514" spans="1:26" x14ac:dyDescent="0.2">
      <c r="A514" s="2">
        <v>39107</v>
      </c>
      <c r="B514" s="1">
        <v>7982.64</v>
      </c>
      <c r="C514" s="1">
        <v>7990.55</v>
      </c>
      <c r="D514" s="1">
        <v>7917.65</v>
      </c>
      <c r="E514" s="1">
        <v>7923.77</v>
      </c>
      <c r="F514" s="1">
        <v>4337000</v>
      </c>
      <c r="G514" s="5">
        <f t="shared" si="141"/>
        <v>41.070000000000618</v>
      </c>
      <c r="H514" s="5">
        <f t="shared" si="142"/>
        <v>0</v>
      </c>
      <c r="I514" s="5">
        <f t="shared" si="143"/>
        <v>41.070000000000618</v>
      </c>
      <c r="J514" s="5">
        <f t="shared" si="144"/>
        <v>0</v>
      </c>
      <c r="K514" s="5">
        <f t="shared" ca="1" si="150"/>
        <v>25.82307274718287</v>
      </c>
      <c r="L514" s="5">
        <f t="shared" ca="1" si="151"/>
        <v>18.005557762290469</v>
      </c>
      <c r="M514" s="5">
        <f t="shared" si="145"/>
        <v>72.900000000000546</v>
      </c>
      <c r="N514" s="5">
        <f t="shared" ca="1" si="147"/>
        <v>17.83654860765656</v>
      </c>
      <c r="O514" s="5">
        <f t="shared" ca="1" si="152"/>
        <v>82.78398115752438</v>
      </c>
      <c r="P514" s="5">
        <f t="shared" ca="1" si="148"/>
        <v>31.193320719917768</v>
      </c>
      <c r="Q514" s="5">
        <f t="shared" ca="1" si="149"/>
        <v>21.750050565977052</v>
      </c>
      <c r="R514" s="5">
        <f t="shared" ca="1" si="155"/>
        <v>19.093979391235223</v>
      </c>
      <c r="S514" s="5">
        <f t="shared" si="153"/>
        <v>25</v>
      </c>
      <c r="T514" s="5">
        <f t="shared" ca="1" si="154"/>
        <v>0</v>
      </c>
      <c r="U514" s="6">
        <f t="shared" si="146"/>
        <v>47.100000000000364</v>
      </c>
      <c r="V514" s="6">
        <f t="shared" si="140"/>
        <v>58.869999999999891</v>
      </c>
      <c r="W514" s="8">
        <f t="shared" ca="1" si="156"/>
        <v>0</v>
      </c>
      <c r="X514" s="8">
        <f t="shared" ca="1" si="157"/>
        <v>1</v>
      </c>
      <c r="Y514" s="8">
        <f t="shared" ca="1" si="158"/>
        <v>105.97000000000025</v>
      </c>
      <c r="Z514" s="8">
        <f t="shared" ca="1" si="159"/>
        <v>8626.529999999977</v>
      </c>
    </row>
    <row r="515" spans="1:26" x14ac:dyDescent="0.2">
      <c r="A515" s="2">
        <v>39108</v>
      </c>
      <c r="B515" s="1">
        <v>7825.75</v>
      </c>
      <c r="C515" s="1">
        <v>7883.5</v>
      </c>
      <c r="D515" s="1">
        <v>7793.91</v>
      </c>
      <c r="E515" s="1">
        <v>7821.32</v>
      </c>
      <c r="F515" s="1">
        <v>3465200</v>
      </c>
      <c r="G515" s="5">
        <f t="shared" si="141"/>
        <v>0</v>
      </c>
      <c r="H515" s="5">
        <f t="shared" si="142"/>
        <v>123.73999999999978</v>
      </c>
      <c r="I515" s="5">
        <f t="shared" si="143"/>
        <v>0</v>
      </c>
      <c r="J515" s="5">
        <f t="shared" si="144"/>
        <v>123.73999999999978</v>
      </c>
      <c r="K515" s="5">
        <f t="shared" ca="1" si="150"/>
        <v>23.978567550955521</v>
      </c>
      <c r="L515" s="5">
        <f t="shared" ca="1" si="151"/>
        <v>25.558017922126847</v>
      </c>
      <c r="M515" s="5">
        <f t="shared" si="145"/>
        <v>129.86000000000058</v>
      </c>
      <c r="N515" s="5">
        <f t="shared" ca="1" si="147"/>
        <v>3.1884522441087091</v>
      </c>
      <c r="O515" s="5">
        <f t="shared" ca="1" si="152"/>
        <v>86.146553931986972</v>
      </c>
      <c r="P515" s="5">
        <f t="shared" ca="1" si="148"/>
        <v>27.83462188155163</v>
      </c>
      <c r="Q515" s="5">
        <f t="shared" ca="1" si="149"/>
        <v>29.668067677210857</v>
      </c>
      <c r="R515" s="5">
        <f t="shared" ca="1" si="155"/>
        <v>17.957870309297615</v>
      </c>
      <c r="S515" s="5">
        <f t="shared" si="153"/>
        <v>25</v>
      </c>
      <c r="T515" s="5">
        <f t="shared" ca="1" si="154"/>
        <v>0</v>
      </c>
      <c r="U515" s="6">
        <f t="shared" si="146"/>
        <v>-98.020000000000437</v>
      </c>
      <c r="V515" s="6">
        <f t="shared" si="140"/>
        <v>4.430000000000291</v>
      </c>
      <c r="W515" s="8">
        <f t="shared" ca="1" si="156"/>
        <v>0</v>
      </c>
      <c r="X515" s="8">
        <f t="shared" ca="1" si="157"/>
        <v>1</v>
      </c>
      <c r="Y515" s="8">
        <f t="shared" ca="1" si="158"/>
        <v>-93.590000000000146</v>
      </c>
      <c r="Z515" s="8">
        <f t="shared" ca="1" si="159"/>
        <v>8532.9399999999769</v>
      </c>
    </row>
    <row r="516" spans="1:26" x14ac:dyDescent="0.2">
      <c r="A516" s="2">
        <v>39111</v>
      </c>
      <c r="B516" s="1">
        <v>7831.57</v>
      </c>
      <c r="C516" s="1">
        <v>7838.92</v>
      </c>
      <c r="D516" s="1">
        <v>7746.37</v>
      </c>
      <c r="E516" s="1">
        <v>7751.79</v>
      </c>
      <c r="F516" s="1">
        <v>3143600</v>
      </c>
      <c r="G516" s="5">
        <f t="shared" si="141"/>
        <v>0</v>
      </c>
      <c r="H516" s="5">
        <f t="shared" si="142"/>
        <v>47.539999999999964</v>
      </c>
      <c r="I516" s="5">
        <f t="shared" si="143"/>
        <v>0</v>
      </c>
      <c r="J516" s="5">
        <f t="shared" si="144"/>
        <v>47.539999999999964</v>
      </c>
      <c r="K516" s="5">
        <f t="shared" ca="1" si="150"/>
        <v>22.265812725887269</v>
      </c>
      <c r="L516" s="5">
        <f t="shared" ca="1" si="151"/>
        <v>27.128159499117785</v>
      </c>
      <c r="M516" s="5">
        <f t="shared" si="145"/>
        <v>92.550000000000182</v>
      </c>
      <c r="N516" s="5">
        <f t="shared" ca="1" si="147"/>
        <v>9.8440083965731677</v>
      </c>
      <c r="O516" s="5">
        <f t="shared" ca="1" si="152"/>
        <v>86.603942936845044</v>
      </c>
      <c r="P516" s="5">
        <f t="shared" ca="1" si="148"/>
        <v>25.709929560741092</v>
      </c>
      <c r="Q516" s="5">
        <f t="shared" ca="1" si="149"/>
        <v>31.324393069378715</v>
      </c>
      <c r="R516" s="5">
        <f t="shared" ca="1" si="155"/>
        <v>17.378308744103009</v>
      </c>
      <c r="S516" s="5">
        <f t="shared" si="153"/>
        <v>25</v>
      </c>
      <c r="T516" s="5">
        <f t="shared" ca="1" si="154"/>
        <v>0</v>
      </c>
      <c r="U516" s="6">
        <f t="shared" si="146"/>
        <v>10.25</v>
      </c>
      <c r="V516" s="6">
        <f t="shared" ref="V516:V579" si="160">B516-E516</f>
        <v>79.779999999999745</v>
      </c>
      <c r="W516" s="8">
        <f t="shared" ca="1" si="156"/>
        <v>0</v>
      </c>
      <c r="X516" s="8">
        <f t="shared" ca="1" si="157"/>
        <v>1</v>
      </c>
      <c r="Y516" s="8">
        <f t="shared" ca="1" si="158"/>
        <v>90.029999999999745</v>
      </c>
      <c r="Z516" s="8">
        <f t="shared" ca="1" si="159"/>
        <v>8622.9699999999757</v>
      </c>
    </row>
    <row r="517" spans="1:26" x14ac:dyDescent="0.2">
      <c r="A517" s="2">
        <v>39112</v>
      </c>
      <c r="B517" s="1">
        <v>7763.53</v>
      </c>
      <c r="C517" s="1">
        <v>7778.24</v>
      </c>
      <c r="D517" s="1">
        <v>7725.41</v>
      </c>
      <c r="E517" s="1">
        <v>7739.91</v>
      </c>
      <c r="F517" s="1">
        <v>3010000</v>
      </c>
      <c r="G517" s="5">
        <f t="shared" ref="G517:G580" si="161">IF((C517-C516) &gt; 0, (C517-C516), 0)</f>
        <v>0</v>
      </c>
      <c r="H517" s="5">
        <f t="shared" ref="H517:H580" si="162">IF((D516-D517) &gt; 0,(D516 - D517), 0)</f>
        <v>20.960000000000036</v>
      </c>
      <c r="I517" s="5">
        <f t="shared" ref="I517:I580" si="163">IF(G517&gt;H517,G517,0)</f>
        <v>0</v>
      </c>
      <c r="J517" s="5">
        <f t="shared" ref="J517:J580" si="164" xml:space="preserve"> IF(H517&gt;G517, H517, 0)</f>
        <v>20.960000000000036</v>
      </c>
      <c r="K517" s="5">
        <f t="shared" ca="1" si="150"/>
        <v>20.675397531181034</v>
      </c>
      <c r="L517" s="5">
        <f t="shared" ca="1" si="151"/>
        <v>26.687576677752229</v>
      </c>
      <c r="M517" s="5">
        <f t="shared" ref="M517:M580" si="165">MAX(ABS(C517-D517),ABS(C517-E516), ABS(D517-E516))</f>
        <v>52.829999999999927</v>
      </c>
      <c r="N517" s="5">
        <f t="shared" ca="1" si="147"/>
        <v>12.693837849053871</v>
      </c>
      <c r="O517" s="5">
        <f t="shared" ca="1" si="152"/>
        <v>84.191518441356109</v>
      </c>
      <c r="P517" s="5">
        <f t="shared" ca="1" si="148"/>
        <v>24.557577668090822</v>
      </c>
      <c r="Q517" s="5">
        <f t="shared" ca="1" si="149"/>
        <v>31.698652277356835</v>
      </c>
      <c r="R517" s="5">
        <f t="shared" ca="1" si="155"/>
        <v>17.043703680170925</v>
      </c>
      <c r="S517" s="5">
        <f t="shared" si="153"/>
        <v>25</v>
      </c>
      <c r="T517" s="5">
        <f t="shared" ca="1" si="154"/>
        <v>0</v>
      </c>
      <c r="U517" s="6">
        <f t="shared" ref="U517:U580" si="166">B517-E516</f>
        <v>11.739999999999782</v>
      </c>
      <c r="V517" s="6">
        <f t="shared" si="160"/>
        <v>23.619999999999891</v>
      </c>
      <c r="W517" s="8">
        <f t="shared" ca="1" si="156"/>
        <v>0</v>
      </c>
      <c r="X517" s="8">
        <f t="shared" ca="1" si="157"/>
        <v>1</v>
      </c>
      <c r="Y517" s="8">
        <f t="shared" ca="1" si="158"/>
        <v>35.359999999999673</v>
      </c>
      <c r="Z517" s="8">
        <f t="shared" ca="1" si="159"/>
        <v>8658.3299999999763</v>
      </c>
    </row>
    <row r="518" spans="1:26" x14ac:dyDescent="0.2">
      <c r="A518" s="2">
        <v>39113</v>
      </c>
      <c r="B518" s="1">
        <v>7759.79</v>
      </c>
      <c r="C518" s="1">
        <v>7778.69</v>
      </c>
      <c r="D518" s="1">
        <v>7637.54</v>
      </c>
      <c r="E518" s="1">
        <v>7699.64</v>
      </c>
      <c r="F518" s="1">
        <v>3180000</v>
      </c>
      <c r="G518" s="5">
        <f t="shared" si="161"/>
        <v>0.4499999999998181</v>
      </c>
      <c r="H518" s="5">
        <f t="shared" si="162"/>
        <v>87.869999999999891</v>
      </c>
      <c r="I518" s="5">
        <f t="shared" si="163"/>
        <v>0</v>
      </c>
      <c r="J518" s="5">
        <f t="shared" si="164"/>
        <v>87.869999999999891</v>
      </c>
      <c r="K518" s="5">
        <f t="shared" ca="1" si="150"/>
        <v>19.198583421810959</v>
      </c>
      <c r="L518" s="5">
        <f t="shared" ca="1" si="151"/>
        <v>31.057749772198491</v>
      </c>
      <c r="M518" s="5">
        <f t="shared" si="165"/>
        <v>141.14999999999964</v>
      </c>
      <c r="N518" s="5">
        <f t="shared" ca="1" si="147"/>
        <v>23.597356983062078</v>
      </c>
      <c r="O518" s="5">
        <f t="shared" ca="1" si="152"/>
        <v>88.259981409830644</v>
      </c>
      <c r="P518" s="5">
        <f t="shared" ca="1" si="148"/>
        <v>21.752308481307438</v>
      </c>
      <c r="Q518" s="5">
        <f t="shared" ca="1" si="149"/>
        <v>35.188937586541563</v>
      </c>
      <c r="R518" s="5">
        <f t="shared" ca="1" si="155"/>
        <v>17.51182177323458</v>
      </c>
      <c r="S518" s="5">
        <f t="shared" si="153"/>
        <v>25</v>
      </c>
      <c r="T518" s="5">
        <f t="shared" ca="1" si="154"/>
        <v>0</v>
      </c>
      <c r="U518" s="6">
        <f t="shared" si="166"/>
        <v>19.880000000000109</v>
      </c>
      <c r="V518" s="6">
        <f t="shared" si="160"/>
        <v>60.149999999999636</v>
      </c>
      <c r="W518" s="8">
        <f t="shared" ca="1" si="156"/>
        <v>0</v>
      </c>
      <c r="X518" s="8">
        <f t="shared" ca="1" si="157"/>
        <v>1</v>
      </c>
      <c r="Y518" s="8">
        <f t="shared" ca="1" si="158"/>
        <v>80.029999999999745</v>
      </c>
      <c r="Z518" s="8">
        <f t="shared" ca="1" si="159"/>
        <v>8738.3599999999751</v>
      </c>
    </row>
    <row r="519" spans="1:26" x14ac:dyDescent="0.2">
      <c r="A519" s="2">
        <v>39114</v>
      </c>
      <c r="B519" s="1">
        <v>7751.3</v>
      </c>
      <c r="C519" s="1">
        <v>7757.63</v>
      </c>
      <c r="D519" s="1">
        <v>7679.78</v>
      </c>
      <c r="E519" s="1">
        <v>7701.54</v>
      </c>
      <c r="F519" s="1">
        <v>2706600</v>
      </c>
      <c r="G519" s="5">
        <f t="shared" si="161"/>
        <v>0</v>
      </c>
      <c r="H519" s="5">
        <f t="shared" si="162"/>
        <v>0</v>
      </c>
      <c r="I519" s="5">
        <f t="shared" si="163"/>
        <v>0</v>
      </c>
      <c r="J519" s="5">
        <f t="shared" si="164"/>
        <v>0</v>
      </c>
      <c r="K519" s="5">
        <f t="shared" ca="1" si="150"/>
        <v>17.827256034538745</v>
      </c>
      <c r="L519" s="5">
        <f t="shared" ca="1" si="151"/>
        <v>28.839339074184313</v>
      </c>
      <c r="M519" s="5">
        <f t="shared" si="165"/>
        <v>77.850000000000364</v>
      </c>
      <c r="N519" s="5">
        <f t="shared" ca="1" si="147"/>
        <v>23.597356983062078</v>
      </c>
      <c r="O519" s="5">
        <f t="shared" ca="1" si="152"/>
        <v>87.516411309128472</v>
      </c>
      <c r="P519" s="5">
        <f t="shared" ca="1" si="148"/>
        <v>20.370186308906909</v>
      </c>
      <c r="Q519" s="5">
        <f t="shared" ca="1" si="149"/>
        <v>32.953064051400609</v>
      </c>
      <c r="R519" s="5">
        <f t="shared" ca="1" si="155"/>
        <v>17.946502859650831</v>
      </c>
      <c r="S519" s="5">
        <f t="shared" si="153"/>
        <v>25</v>
      </c>
      <c r="T519" s="5">
        <f t="shared" ca="1" si="154"/>
        <v>0</v>
      </c>
      <c r="U519" s="6">
        <f t="shared" si="166"/>
        <v>51.659999999999854</v>
      </c>
      <c r="V519" s="6">
        <f t="shared" si="160"/>
        <v>49.760000000000218</v>
      </c>
      <c r="W519" s="8">
        <f t="shared" ca="1" si="156"/>
        <v>0</v>
      </c>
      <c r="X519" s="8">
        <f t="shared" ca="1" si="157"/>
        <v>1</v>
      </c>
      <c r="Y519" s="8">
        <f t="shared" ca="1" si="158"/>
        <v>101.42000000000007</v>
      </c>
      <c r="Z519" s="8">
        <f t="shared" ca="1" si="159"/>
        <v>8839.7799999999752</v>
      </c>
    </row>
    <row r="520" spans="1:26" x14ac:dyDescent="0.2">
      <c r="A520" s="2">
        <v>39115</v>
      </c>
      <c r="B520" s="1">
        <v>7754.16</v>
      </c>
      <c r="C520" s="1">
        <v>7801.63</v>
      </c>
      <c r="D520" s="1">
        <v>7751.53</v>
      </c>
      <c r="E520" s="1">
        <v>7777.03</v>
      </c>
      <c r="F520" s="1">
        <v>3134800</v>
      </c>
      <c r="G520" s="5">
        <f t="shared" si="161"/>
        <v>44</v>
      </c>
      <c r="H520" s="5">
        <f t="shared" si="162"/>
        <v>0</v>
      </c>
      <c r="I520" s="5">
        <f t="shared" si="163"/>
        <v>44</v>
      </c>
      <c r="J520" s="5">
        <f t="shared" si="164"/>
        <v>0</v>
      </c>
      <c r="K520" s="5">
        <f t="shared" ca="1" si="150"/>
        <v>19.696737746357407</v>
      </c>
      <c r="L520" s="5">
        <f t="shared" ca="1" si="151"/>
        <v>26.779386283171146</v>
      </c>
      <c r="M520" s="5">
        <f t="shared" si="165"/>
        <v>100.09000000000015</v>
      </c>
      <c r="N520" s="5">
        <f t="shared" ca="1" si="147"/>
        <v>15.239327040942108</v>
      </c>
      <c r="O520" s="5">
        <f t="shared" ca="1" si="152"/>
        <v>88.414524787047881</v>
      </c>
      <c r="P520" s="5">
        <f t="shared" ca="1" si="148"/>
        <v>22.277717144098528</v>
      </c>
      <c r="Q520" s="5">
        <f t="shared" ca="1" si="149"/>
        <v>30.288446776896709</v>
      </c>
      <c r="R520" s="5">
        <f t="shared" ca="1" si="155"/>
        <v>17.753133158314494</v>
      </c>
      <c r="S520" s="5">
        <f t="shared" si="153"/>
        <v>25</v>
      </c>
      <c r="T520" s="5">
        <f t="shared" ca="1" si="154"/>
        <v>0</v>
      </c>
      <c r="U520" s="6">
        <f t="shared" si="166"/>
        <v>52.619999999999891</v>
      </c>
      <c r="V520" s="6">
        <f t="shared" si="160"/>
        <v>-22.869999999999891</v>
      </c>
      <c r="W520" s="8">
        <f t="shared" ca="1" si="156"/>
        <v>0</v>
      </c>
      <c r="X520" s="8">
        <f t="shared" ca="1" si="157"/>
        <v>1</v>
      </c>
      <c r="Y520" s="8">
        <f t="shared" ca="1" si="158"/>
        <v>29.75</v>
      </c>
      <c r="Z520" s="8">
        <f t="shared" ca="1" si="159"/>
        <v>8869.5299999999752</v>
      </c>
    </row>
    <row r="521" spans="1:26" x14ac:dyDescent="0.2">
      <c r="A521" s="2">
        <v>39118</v>
      </c>
      <c r="B521" s="1">
        <v>7786.77</v>
      </c>
      <c r="C521" s="1">
        <v>7823.94</v>
      </c>
      <c r="D521" s="1">
        <v>7772.05</v>
      </c>
      <c r="E521" s="1">
        <v>7783.12</v>
      </c>
      <c r="F521" s="1">
        <v>2786200</v>
      </c>
      <c r="G521" s="5">
        <f t="shared" si="161"/>
        <v>22.309999999999491</v>
      </c>
      <c r="H521" s="5">
        <f t="shared" si="162"/>
        <v>0</v>
      </c>
      <c r="I521" s="5">
        <f t="shared" si="163"/>
        <v>22.309999999999491</v>
      </c>
      <c r="J521" s="5">
        <f t="shared" si="164"/>
        <v>0</v>
      </c>
      <c r="K521" s="5">
        <f t="shared" ca="1" si="150"/>
        <v>19.883399335903267</v>
      </c>
      <c r="L521" s="5">
        <f t="shared" ca="1" si="151"/>
        <v>24.866572977230351</v>
      </c>
      <c r="M521" s="5">
        <f t="shared" si="165"/>
        <v>51.889999999999418</v>
      </c>
      <c r="N521" s="5">
        <f t="shared" ca="1" si="147"/>
        <v>11.135590445638281</v>
      </c>
      <c r="O521" s="5">
        <f t="shared" ca="1" si="152"/>
        <v>85.805630159401574</v>
      </c>
      <c r="P521" s="5">
        <f t="shared" ca="1" si="148"/>
        <v>23.172604523695906</v>
      </c>
      <c r="Q521" s="5">
        <f t="shared" ca="1" si="149"/>
        <v>28.980118123992082</v>
      </c>
      <c r="R521" s="5">
        <f t="shared" ca="1" si="155"/>
        <v>17.280451535980479</v>
      </c>
      <c r="S521" s="5">
        <f t="shared" si="153"/>
        <v>25</v>
      </c>
      <c r="T521" s="5">
        <f t="shared" ca="1" si="154"/>
        <v>0</v>
      </c>
      <c r="U521" s="6">
        <f t="shared" si="166"/>
        <v>9.7400000000006912</v>
      </c>
      <c r="V521" s="6">
        <f t="shared" si="160"/>
        <v>3.6500000000005457</v>
      </c>
      <c r="W521" s="8">
        <f t="shared" ca="1" si="156"/>
        <v>0</v>
      </c>
      <c r="X521" s="8">
        <f t="shared" ca="1" si="157"/>
        <v>1</v>
      </c>
      <c r="Y521" s="8">
        <f t="shared" ca="1" si="158"/>
        <v>13.390000000001237</v>
      </c>
      <c r="Z521" s="8">
        <f t="shared" ca="1" si="159"/>
        <v>8882.9199999999764</v>
      </c>
    </row>
    <row r="522" spans="1:26" x14ac:dyDescent="0.2">
      <c r="A522" s="2">
        <v>39119</v>
      </c>
      <c r="B522" s="1">
        <v>7816.3</v>
      </c>
      <c r="C522" s="1">
        <v>7875.75</v>
      </c>
      <c r="D522" s="1">
        <v>7802.94</v>
      </c>
      <c r="E522" s="1">
        <v>7875.75</v>
      </c>
      <c r="F522" s="1">
        <v>3497800</v>
      </c>
      <c r="G522" s="5">
        <f t="shared" si="161"/>
        <v>51.8100000000004</v>
      </c>
      <c r="H522" s="5">
        <f t="shared" si="162"/>
        <v>0</v>
      </c>
      <c r="I522" s="5">
        <f t="shared" si="163"/>
        <v>51.8100000000004</v>
      </c>
      <c r="J522" s="5">
        <f t="shared" si="164"/>
        <v>0</v>
      </c>
      <c r="K522" s="5">
        <f t="shared" ca="1" si="150"/>
        <v>22.163870811910208</v>
      </c>
      <c r="L522" s="5">
        <f t="shared" ca="1" si="151"/>
        <v>23.090389193142471</v>
      </c>
      <c r="M522" s="5">
        <f t="shared" si="165"/>
        <v>92.630000000000109</v>
      </c>
      <c r="N522" s="5">
        <f t="shared" ca="1" si="147"/>
        <v>2.0473616873390865</v>
      </c>
      <c r="O522" s="5">
        <f t="shared" ca="1" si="152"/>
        <v>86.293085148015763</v>
      </c>
      <c r="P522" s="5">
        <f t="shared" ca="1" si="148"/>
        <v>25.684411182997142</v>
      </c>
      <c r="Q522" s="5">
        <f t="shared" ca="1" si="149"/>
        <v>26.758099045289974</v>
      </c>
      <c r="R522" s="5">
        <f t="shared" ca="1" si="155"/>
        <v>16.192373689648949</v>
      </c>
      <c r="S522" s="5">
        <f t="shared" si="153"/>
        <v>25</v>
      </c>
      <c r="T522" s="5">
        <f t="shared" ca="1" si="154"/>
        <v>0</v>
      </c>
      <c r="U522" s="6">
        <f t="shared" si="166"/>
        <v>33.180000000000291</v>
      </c>
      <c r="V522" s="6">
        <f t="shared" si="160"/>
        <v>-59.449999999999818</v>
      </c>
      <c r="W522" s="8">
        <f t="shared" ca="1" si="156"/>
        <v>0</v>
      </c>
      <c r="X522" s="8">
        <f t="shared" ca="1" si="157"/>
        <v>1</v>
      </c>
      <c r="Y522" s="8">
        <f t="shared" ca="1" si="158"/>
        <v>-26.269999999999527</v>
      </c>
      <c r="Z522" s="8">
        <f t="shared" ca="1" si="159"/>
        <v>8856.649999999976</v>
      </c>
    </row>
    <row r="523" spans="1:26" x14ac:dyDescent="0.2">
      <c r="A523" s="2">
        <v>39120</v>
      </c>
      <c r="B523" s="1">
        <v>7894.77</v>
      </c>
      <c r="C523" s="1">
        <v>7894.77</v>
      </c>
      <c r="D523" s="1">
        <v>7850.06</v>
      </c>
      <c r="E523" s="1">
        <v>7850.06</v>
      </c>
      <c r="F523" s="1">
        <v>3214400</v>
      </c>
      <c r="G523" s="5">
        <f t="shared" si="161"/>
        <v>19.020000000000437</v>
      </c>
      <c r="H523" s="5">
        <f t="shared" si="162"/>
        <v>0</v>
      </c>
      <c r="I523" s="5">
        <f t="shared" si="163"/>
        <v>19.020000000000437</v>
      </c>
      <c r="J523" s="5">
        <f t="shared" si="164"/>
        <v>0</v>
      </c>
      <c r="K523" s="5">
        <f t="shared" ca="1" si="150"/>
        <v>21.939308611059506</v>
      </c>
      <c r="L523" s="5">
        <f t="shared" ca="1" si="151"/>
        <v>21.441075679346579</v>
      </c>
      <c r="M523" s="5">
        <f t="shared" si="165"/>
        <v>44.710000000000036</v>
      </c>
      <c r="N523" s="5">
        <f t="shared" ca="1" si="147"/>
        <v>1.1485212495526871</v>
      </c>
      <c r="O523" s="5">
        <f t="shared" ca="1" si="152"/>
        <v>83.322864780300364</v>
      </c>
      <c r="P523" s="5">
        <f t="shared" ca="1" si="148"/>
        <v>26.330478037340015</v>
      </c>
      <c r="Q523" s="5">
        <f t="shared" ca="1" si="149"/>
        <v>25.732523402646844</v>
      </c>
      <c r="R523" s="5">
        <f t="shared" ca="1" si="155"/>
        <v>15.117812801070645</v>
      </c>
      <c r="S523" s="5">
        <f t="shared" si="153"/>
        <v>25</v>
      </c>
      <c r="T523" s="5">
        <f t="shared" ca="1" si="154"/>
        <v>0</v>
      </c>
      <c r="U523" s="6">
        <f t="shared" si="166"/>
        <v>19.020000000000437</v>
      </c>
      <c r="V523" s="6">
        <f t="shared" si="160"/>
        <v>44.710000000000036</v>
      </c>
      <c r="W523" s="8">
        <f t="shared" ca="1" si="156"/>
        <v>0</v>
      </c>
      <c r="X523" s="8">
        <f t="shared" ca="1" si="157"/>
        <v>1</v>
      </c>
      <c r="Y523" s="8">
        <f t="shared" ca="1" si="158"/>
        <v>63.730000000000473</v>
      </c>
      <c r="Z523" s="8">
        <f t="shared" ca="1" si="159"/>
        <v>8920.3799999999756</v>
      </c>
    </row>
    <row r="524" spans="1:26" x14ac:dyDescent="0.2">
      <c r="A524" s="2">
        <v>39121</v>
      </c>
      <c r="B524" s="1">
        <v>7875.52</v>
      </c>
      <c r="C524" s="1">
        <v>7884.73</v>
      </c>
      <c r="D524" s="1">
        <v>7790.63</v>
      </c>
      <c r="E524" s="1">
        <v>7842.22</v>
      </c>
      <c r="F524" s="1">
        <v>2895200</v>
      </c>
      <c r="G524" s="5">
        <f t="shared" si="161"/>
        <v>0</v>
      </c>
      <c r="H524" s="5">
        <f t="shared" si="162"/>
        <v>59.430000000000291</v>
      </c>
      <c r="I524" s="5">
        <f t="shared" si="163"/>
        <v>0</v>
      </c>
      <c r="J524" s="5">
        <f t="shared" si="164"/>
        <v>59.430000000000291</v>
      </c>
      <c r="K524" s="5">
        <f t="shared" ca="1" si="150"/>
        <v>20.372215138840971</v>
      </c>
      <c r="L524" s="5">
        <f t="shared" ca="1" si="151"/>
        <v>24.154570273678985</v>
      </c>
      <c r="M524" s="5">
        <f t="shared" si="165"/>
        <v>94.099999999999454</v>
      </c>
      <c r="N524" s="5">
        <f t="shared" ca="1" si="147"/>
        <v>8.4945614191463612</v>
      </c>
      <c r="O524" s="5">
        <f t="shared" ca="1" si="152"/>
        <v>84.092660153136009</v>
      </c>
      <c r="P524" s="5">
        <f t="shared" ca="1" si="148"/>
        <v>24.225913536023686</v>
      </c>
      <c r="Q524" s="5">
        <f t="shared" ca="1" si="149"/>
        <v>28.723755711488458</v>
      </c>
      <c r="R524" s="5">
        <f t="shared" ca="1" si="155"/>
        <v>14.644723416647484</v>
      </c>
      <c r="S524" s="5">
        <f t="shared" si="153"/>
        <v>25</v>
      </c>
      <c r="T524" s="5">
        <f t="shared" ca="1" si="154"/>
        <v>0</v>
      </c>
      <c r="U524" s="6">
        <f t="shared" si="166"/>
        <v>25.460000000000036</v>
      </c>
      <c r="V524" s="6">
        <f t="shared" si="160"/>
        <v>33.300000000000182</v>
      </c>
      <c r="W524" s="8">
        <f t="shared" ca="1" si="156"/>
        <v>0</v>
      </c>
      <c r="X524" s="8">
        <f t="shared" ca="1" si="157"/>
        <v>1</v>
      </c>
      <c r="Y524" s="8">
        <f t="shared" ca="1" si="158"/>
        <v>58.760000000000218</v>
      </c>
      <c r="Z524" s="8">
        <f t="shared" ca="1" si="159"/>
        <v>8979.1399999999758</v>
      </c>
    </row>
    <row r="525" spans="1:26" x14ac:dyDescent="0.2">
      <c r="A525" s="2">
        <v>39122</v>
      </c>
      <c r="B525" s="1">
        <v>7847.18</v>
      </c>
      <c r="C525" s="1">
        <v>7884.55</v>
      </c>
      <c r="D525" s="1">
        <v>7822.53</v>
      </c>
      <c r="E525" s="1">
        <v>7859.53</v>
      </c>
      <c r="F525" s="1">
        <v>3363400</v>
      </c>
      <c r="G525" s="5">
        <f t="shared" si="161"/>
        <v>0</v>
      </c>
      <c r="H525" s="5">
        <f t="shared" si="162"/>
        <v>0</v>
      </c>
      <c r="I525" s="5">
        <f t="shared" si="163"/>
        <v>0</v>
      </c>
      <c r="J525" s="5">
        <f t="shared" si="164"/>
        <v>0</v>
      </c>
      <c r="K525" s="5">
        <f t="shared" ca="1" si="150"/>
        <v>18.917056914638042</v>
      </c>
      <c r="L525" s="5">
        <f t="shared" ca="1" si="151"/>
        <v>22.429243825559059</v>
      </c>
      <c r="M525" s="5">
        <f t="shared" si="165"/>
        <v>62.020000000000437</v>
      </c>
      <c r="N525" s="5">
        <f t="shared" ca="1" si="147"/>
        <v>8.4945614191463772</v>
      </c>
      <c r="O525" s="5">
        <f t="shared" ca="1" si="152"/>
        <v>82.516041570769175</v>
      </c>
      <c r="P525" s="5">
        <f t="shared" ca="1" si="148"/>
        <v>22.925308284952074</v>
      </c>
      <c r="Q525" s="5">
        <f t="shared" ca="1" si="149"/>
        <v>27.18167691832722</v>
      </c>
      <c r="R525" s="5">
        <f t="shared" ca="1" si="155"/>
        <v>14.20542613111169</v>
      </c>
      <c r="S525" s="5">
        <f t="shared" si="153"/>
        <v>25</v>
      </c>
      <c r="T525" s="5">
        <f t="shared" ca="1" si="154"/>
        <v>0</v>
      </c>
      <c r="U525" s="6">
        <f t="shared" si="166"/>
        <v>4.9600000000000364</v>
      </c>
      <c r="V525" s="6">
        <f t="shared" si="160"/>
        <v>-12.349999999999454</v>
      </c>
      <c r="W525" s="8">
        <f t="shared" ca="1" si="156"/>
        <v>0</v>
      </c>
      <c r="X525" s="8">
        <f t="shared" ca="1" si="157"/>
        <v>1</v>
      </c>
      <c r="Y525" s="8">
        <f t="shared" ca="1" si="158"/>
        <v>-7.3899999999994179</v>
      </c>
      <c r="Z525" s="8">
        <f t="shared" ca="1" si="159"/>
        <v>8971.7499999999764</v>
      </c>
    </row>
    <row r="526" spans="1:26" x14ac:dyDescent="0.2">
      <c r="A526" s="2">
        <v>39125</v>
      </c>
      <c r="B526" s="1">
        <v>7826.46</v>
      </c>
      <c r="C526" s="1">
        <v>7826.46</v>
      </c>
      <c r="D526" s="1">
        <v>7764.51</v>
      </c>
      <c r="E526" s="1">
        <v>7776.36</v>
      </c>
      <c r="F526" s="1">
        <v>2787000</v>
      </c>
      <c r="G526" s="5">
        <f t="shared" si="161"/>
        <v>0</v>
      </c>
      <c r="H526" s="5">
        <f t="shared" si="162"/>
        <v>58.019999999999527</v>
      </c>
      <c r="I526" s="5">
        <f t="shared" si="163"/>
        <v>0</v>
      </c>
      <c r="J526" s="5">
        <f t="shared" si="164"/>
        <v>58.019999999999527</v>
      </c>
      <c r="K526" s="5">
        <f t="shared" ca="1" si="150"/>
        <v>17.565838563592468</v>
      </c>
      <c r="L526" s="5">
        <f t="shared" ca="1" si="151"/>
        <v>24.971440695161949</v>
      </c>
      <c r="M526" s="5">
        <f t="shared" si="165"/>
        <v>95.019999999999527</v>
      </c>
      <c r="N526" s="5">
        <f t="shared" ca="1" si="147"/>
        <v>17.409675138179797</v>
      </c>
      <c r="O526" s="5">
        <f t="shared" ca="1" si="152"/>
        <v>83.409181458571339</v>
      </c>
      <c r="P526" s="5">
        <f t="shared" ca="1" si="148"/>
        <v>21.059838085471775</v>
      </c>
      <c r="Q526" s="5">
        <f t="shared" ca="1" si="149"/>
        <v>29.938479503680369</v>
      </c>
      <c r="R526" s="5">
        <f t="shared" ca="1" si="155"/>
        <v>14.434301060187982</v>
      </c>
      <c r="S526" s="5">
        <f t="shared" si="153"/>
        <v>25</v>
      </c>
      <c r="T526" s="5">
        <f t="shared" ca="1" si="154"/>
        <v>0</v>
      </c>
      <c r="U526" s="6">
        <f t="shared" si="166"/>
        <v>-33.069999999999709</v>
      </c>
      <c r="V526" s="6">
        <f t="shared" si="160"/>
        <v>50.100000000000364</v>
      </c>
      <c r="W526" s="8">
        <f t="shared" ca="1" si="156"/>
        <v>0</v>
      </c>
      <c r="X526" s="8">
        <f t="shared" ca="1" si="157"/>
        <v>1</v>
      </c>
      <c r="Y526" s="8">
        <f t="shared" ca="1" si="158"/>
        <v>17.030000000000655</v>
      </c>
      <c r="Z526" s="8">
        <f t="shared" ca="1" si="159"/>
        <v>8988.779999999977</v>
      </c>
    </row>
    <row r="527" spans="1:26" x14ac:dyDescent="0.2">
      <c r="A527" s="2">
        <v>39126</v>
      </c>
      <c r="B527" s="1">
        <v>7782.07</v>
      </c>
      <c r="C527" s="1">
        <v>7800.87</v>
      </c>
      <c r="D527" s="1">
        <v>7725.81</v>
      </c>
      <c r="E527" s="1">
        <v>7736.83</v>
      </c>
      <c r="F527" s="1">
        <v>2776200</v>
      </c>
      <c r="G527" s="5">
        <f t="shared" si="161"/>
        <v>0</v>
      </c>
      <c r="H527" s="5">
        <f t="shared" si="162"/>
        <v>38.699999999999818</v>
      </c>
      <c r="I527" s="5">
        <f t="shared" si="163"/>
        <v>0</v>
      </c>
      <c r="J527" s="5">
        <f t="shared" si="164"/>
        <v>38.699999999999818</v>
      </c>
      <c r="K527" s="5">
        <f t="shared" ca="1" si="150"/>
        <v>16.31113580905015</v>
      </c>
      <c r="L527" s="5">
        <f t="shared" ca="1" si="151"/>
        <v>25.952052074078942</v>
      </c>
      <c r="M527" s="5">
        <f t="shared" si="165"/>
        <v>75.059999999999491</v>
      </c>
      <c r="N527" s="5">
        <f t="shared" ca="1" si="147"/>
        <v>22.811616321250856</v>
      </c>
      <c r="O527" s="5">
        <f t="shared" ca="1" si="152"/>
        <v>82.812811354387634</v>
      </c>
      <c r="P527" s="5">
        <f t="shared" ca="1" si="148"/>
        <v>19.69639182909583</v>
      </c>
      <c r="Q527" s="5">
        <f t="shared" ca="1" si="149"/>
        <v>31.338209208983624</v>
      </c>
      <c r="R527" s="5">
        <f t="shared" ca="1" si="155"/>
        <v>15.032680721692472</v>
      </c>
      <c r="S527" s="5">
        <f t="shared" si="153"/>
        <v>25</v>
      </c>
      <c r="T527" s="5">
        <f t="shared" ca="1" si="154"/>
        <v>0</v>
      </c>
      <c r="U527" s="6">
        <f t="shared" si="166"/>
        <v>5.7100000000000364</v>
      </c>
      <c r="V527" s="6">
        <f t="shared" si="160"/>
        <v>45.239999999999782</v>
      </c>
      <c r="W527" s="8">
        <f t="shared" ca="1" si="156"/>
        <v>0</v>
      </c>
      <c r="X527" s="8">
        <f t="shared" ca="1" si="157"/>
        <v>1</v>
      </c>
      <c r="Y527" s="8">
        <f t="shared" ca="1" si="158"/>
        <v>50.949999999999818</v>
      </c>
      <c r="Z527" s="8">
        <f t="shared" ca="1" si="159"/>
        <v>9039.7299999999777</v>
      </c>
    </row>
    <row r="528" spans="1:26" x14ac:dyDescent="0.2">
      <c r="A528" s="2">
        <v>39127</v>
      </c>
      <c r="B528" s="1">
        <v>7800.98</v>
      </c>
      <c r="C528" s="1">
        <v>7812.18</v>
      </c>
      <c r="D528" s="1">
        <v>7764.31</v>
      </c>
      <c r="E528" s="1">
        <v>7809.45</v>
      </c>
      <c r="F528" s="1">
        <v>3006200</v>
      </c>
      <c r="G528" s="5">
        <f t="shared" si="161"/>
        <v>11.3100000000004</v>
      </c>
      <c r="H528" s="5">
        <f t="shared" si="162"/>
        <v>0</v>
      </c>
      <c r="I528" s="5">
        <f t="shared" si="163"/>
        <v>11.3100000000004</v>
      </c>
      <c r="J528" s="5">
        <f t="shared" si="164"/>
        <v>0</v>
      </c>
      <c r="K528" s="5">
        <f t="shared" ca="1" si="150"/>
        <v>15.953911822689452</v>
      </c>
      <c r="L528" s="5">
        <f t="shared" ca="1" si="151"/>
        <v>24.098334068787587</v>
      </c>
      <c r="M528" s="5">
        <f t="shared" si="165"/>
        <v>75.350000000000364</v>
      </c>
      <c r="N528" s="5">
        <f t="shared" ca="1" si="147"/>
        <v>20.334495768765954</v>
      </c>
      <c r="O528" s="5">
        <f t="shared" ca="1" si="152"/>
        <v>82.279753400502827</v>
      </c>
      <c r="P528" s="5">
        <f t="shared" ca="1" si="148"/>
        <v>19.389839132152716</v>
      </c>
      <c r="Q528" s="5">
        <f t="shared" ca="1" si="149"/>
        <v>29.288291557568424</v>
      </c>
      <c r="R528" s="5">
        <f t="shared" ca="1" si="155"/>
        <v>15.411381796483436</v>
      </c>
      <c r="S528" s="5">
        <f t="shared" si="153"/>
        <v>25</v>
      </c>
      <c r="T528" s="5">
        <f t="shared" ca="1" si="154"/>
        <v>0</v>
      </c>
      <c r="U528" s="6">
        <f t="shared" si="166"/>
        <v>64.149999999999636</v>
      </c>
      <c r="V528" s="6">
        <f t="shared" si="160"/>
        <v>-8.4700000000002547</v>
      </c>
      <c r="W528" s="8">
        <f t="shared" ca="1" si="156"/>
        <v>0</v>
      </c>
      <c r="X528" s="8">
        <f t="shared" ca="1" si="157"/>
        <v>1</v>
      </c>
      <c r="Y528" s="8">
        <f t="shared" ca="1" si="158"/>
        <v>55.679999999999382</v>
      </c>
      <c r="Z528" s="8">
        <f t="shared" ca="1" si="159"/>
        <v>9095.409999999978</v>
      </c>
    </row>
    <row r="529" spans="1:26" x14ac:dyDescent="0.2">
      <c r="A529" s="2">
        <v>39139</v>
      </c>
      <c r="B529" s="1">
        <v>7939.4</v>
      </c>
      <c r="C529" s="1">
        <v>7950.2</v>
      </c>
      <c r="D529" s="1">
        <v>7899.55</v>
      </c>
      <c r="E529" s="1">
        <v>7900.2</v>
      </c>
      <c r="F529" s="1">
        <v>4170000</v>
      </c>
      <c r="G529" s="5">
        <f t="shared" si="161"/>
        <v>138.01999999999953</v>
      </c>
      <c r="H529" s="5">
        <f t="shared" si="162"/>
        <v>0</v>
      </c>
      <c r="I529" s="5">
        <f t="shared" si="163"/>
        <v>138.01999999999953</v>
      </c>
      <c r="J529" s="5">
        <f t="shared" si="164"/>
        <v>0</v>
      </c>
      <c r="K529" s="5">
        <f t="shared" ca="1" si="150"/>
        <v>24.672918121068744</v>
      </c>
      <c r="L529" s="5">
        <f t="shared" ca="1" si="151"/>
        <v>22.377024492445617</v>
      </c>
      <c r="M529" s="5">
        <f t="shared" si="165"/>
        <v>140.75</v>
      </c>
      <c r="N529" s="5">
        <f t="shared" ref="N529:N592" ca="1" si="167">ABS(P529-Q529)/(P529+Q529)*100</f>
        <v>4.8796948542157592</v>
      </c>
      <c r="O529" s="5">
        <f t="shared" ca="1" si="152"/>
        <v>86.456199586181199</v>
      </c>
      <c r="P529" s="5">
        <f t="shared" ref="P529:P592" ca="1" si="168">K529/O529*100</f>
        <v>28.538055384303938</v>
      </c>
      <c r="Q529" s="5">
        <f t="shared" ref="Q529:Q592" ca="1" si="169">L529/O529*100</f>
        <v>25.88249842064798</v>
      </c>
      <c r="R529" s="5">
        <f t="shared" ca="1" si="155"/>
        <v>14.659118443464317</v>
      </c>
      <c r="S529" s="5">
        <f t="shared" si="153"/>
        <v>25</v>
      </c>
      <c r="T529" s="5">
        <f t="shared" ca="1" si="154"/>
        <v>0</v>
      </c>
      <c r="U529" s="6">
        <f t="shared" si="166"/>
        <v>129.94999999999982</v>
      </c>
      <c r="V529" s="6">
        <f t="shared" si="160"/>
        <v>39.199999999999818</v>
      </c>
      <c r="W529" s="8">
        <f t="shared" ca="1" si="156"/>
        <v>0</v>
      </c>
      <c r="X529" s="8">
        <f t="shared" ca="1" si="157"/>
        <v>1</v>
      </c>
      <c r="Y529" s="8">
        <f t="shared" ca="1" si="158"/>
        <v>169.14999999999964</v>
      </c>
      <c r="Z529" s="8">
        <f t="shared" ca="1" si="159"/>
        <v>9264.5599999999777</v>
      </c>
    </row>
    <row r="530" spans="1:26" x14ac:dyDescent="0.2">
      <c r="A530" s="2">
        <v>39140</v>
      </c>
      <c r="B530" s="1">
        <v>7908.79</v>
      </c>
      <c r="C530" s="1">
        <v>7939.5</v>
      </c>
      <c r="D530" s="1">
        <v>7881.92</v>
      </c>
      <c r="E530" s="1">
        <v>7901.96</v>
      </c>
      <c r="F530" s="1">
        <v>3971200</v>
      </c>
      <c r="G530" s="5">
        <f t="shared" si="161"/>
        <v>0</v>
      </c>
      <c r="H530" s="5">
        <f t="shared" si="162"/>
        <v>17.630000000000109</v>
      </c>
      <c r="I530" s="5">
        <f t="shared" si="163"/>
        <v>0</v>
      </c>
      <c r="J530" s="5">
        <f t="shared" si="164"/>
        <v>17.630000000000109</v>
      </c>
      <c r="K530" s="5">
        <f t="shared" ca="1" si="150"/>
        <v>22.910566826706688</v>
      </c>
      <c r="L530" s="5">
        <f t="shared" ca="1" si="151"/>
        <v>22.037951314413796</v>
      </c>
      <c r="M530" s="5">
        <f t="shared" si="165"/>
        <v>57.579999999999927</v>
      </c>
      <c r="N530" s="5">
        <f t="shared" ca="1" si="167"/>
        <v>1.9413665864427938</v>
      </c>
      <c r="O530" s="5">
        <f t="shared" ca="1" si="152"/>
        <v>84.393613901453961</v>
      </c>
      <c r="P530" s="5">
        <f t="shared" ca="1" si="168"/>
        <v>27.147275448423446</v>
      </c>
      <c r="Q530" s="5">
        <f t="shared" ca="1" si="169"/>
        <v>26.113292577027703</v>
      </c>
      <c r="R530" s="5">
        <f t="shared" ca="1" si="155"/>
        <v>13.750707596534209</v>
      </c>
      <c r="S530" s="5">
        <f t="shared" si="153"/>
        <v>25</v>
      </c>
      <c r="T530" s="5">
        <f t="shared" ca="1" si="154"/>
        <v>0</v>
      </c>
      <c r="U530" s="6">
        <f t="shared" si="166"/>
        <v>8.5900000000001455</v>
      </c>
      <c r="V530" s="6">
        <f t="shared" si="160"/>
        <v>6.8299999999999272</v>
      </c>
      <c r="W530" s="8">
        <f t="shared" ca="1" si="156"/>
        <v>0</v>
      </c>
      <c r="X530" s="8">
        <f t="shared" ca="1" si="157"/>
        <v>1</v>
      </c>
      <c r="Y530" s="8">
        <f t="shared" ca="1" si="158"/>
        <v>15.420000000000073</v>
      </c>
      <c r="Z530" s="8">
        <f t="shared" ca="1" si="159"/>
        <v>9279.9799999999777</v>
      </c>
    </row>
    <row r="531" spans="1:26" x14ac:dyDescent="0.2">
      <c r="A531" s="2">
        <v>39142</v>
      </c>
      <c r="B531" s="1">
        <v>7707.63</v>
      </c>
      <c r="C531" s="1">
        <v>7761.4</v>
      </c>
      <c r="D531" s="1">
        <v>7663.17</v>
      </c>
      <c r="E531" s="1">
        <v>7678.67</v>
      </c>
      <c r="F531" s="1">
        <v>4230600</v>
      </c>
      <c r="G531" s="5">
        <f t="shared" si="161"/>
        <v>0</v>
      </c>
      <c r="H531" s="5">
        <f t="shared" si="162"/>
        <v>218.75</v>
      </c>
      <c r="I531" s="5">
        <f t="shared" si="163"/>
        <v>0</v>
      </c>
      <c r="J531" s="5">
        <f t="shared" si="164"/>
        <v>218.75</v>
      </c>
      <c r="K531" s="5">
        <f t="shared" ref="K531:K594" ca="1" si="170">K530*13/14 + I531/14</f>
        <v>21.274097767656208</v>
      </c>
      <c r="L531" s="5">
        <f t="shared" ref="L531:L594" ca="1" si="171">L530*13/14 + J531/14</f>
        <v>36.08881193481281</v>
      </c>
      <c r="M531" s="5">
        <f t="shared" si="165"/>
        <v>238.78999999999996</v>
      </c>
      <c r="N531" s="5">
        <f t="shared" ca="1" si="167"/>
        <v>25.826294802683176</v>
      </c>
      <c r="O531" s="5">
        <f t="shared" ref="O531:O594" ca="1" si="172">O530*13/14 + M531/14</f>
        <v>95.421927194207242</v>
      </c>
      <c r="P531" s="5">
        <f t="shared" ca="1" si="168"/>
        <v>22.294768501539643</v>
      </c>
      <c r="Q531" s="5">
        <f t="shared" ca="1" si="169"/>
        <v>37.820250539860865</v>
      </c>
      <c r="R531" s="5">
        <f t="shared" ca="1" si="155"/>
        <v>14.613249539830564</v>
      </c>
      <c r="S531" s="5">
        <f t="shared" si="153"/>
        <v>25</v>
      </c>
      <c r="T531" s="5">
        <f t="shared" ca="1" si="154"/>
        <v>0</v>
      </c>
      <c r="U531" s="6">
        <f t="shared" si="166"/>
        <v>-194.32999999999993</v>
      </c>
      <c r="V531" s="6">
        <f t="shared" si="160"/>
        <v>28.960000000000036</v>
      </c>
      <c r="W531" s="8">
        <f t="shared" ca="1" si="156"/>
        <v>0</v>
      </c>
      <c r="X531" s="8">
        <f t="shared" ca="1" si="157"/>
        <v>1</v>
      </c>
      <c r="Y531" s="8">
        <f t="shared" ca="1" si="158"/>
        <v>-165.36999999999989</v>
      </c>
      <c r="Z531" s="8">
        <f t="shared" ca="1" si="159"/>
        <v>9114.6099999999788</v>
      </c>
    </row>
    <row r="532" spans="1:26" x14ac:dyDescent="0.2">
      <c r="A532" s="2">
        <v>39143</v>
      </c>
      <c r="B532" s="1">
        <v>7653.35</v>
      </c>
      <c r="C532" s="1">
        <v>7695.15</v>
      </c>
      <c r="D532" s="1">
        <v>7625.99</v>
      </c>
      <c r="E532" s="1">
        <v>7670.77</v>
      </c>
      <c r="F532" s="1">
        <v>3742200</v>
      </c>
      <c r="G532" s="5">
        <f t="shared" si="161"/>
        <v>0</v>
      </c>
      <c r="H532" s="5">
        <f t="shared" si="162"/>
        <v>37.180000000000291</v>
      </c>
      <c r="I532" s="5">
        <f t="shared" si="163"/>
        <v>0</v>
      </c>
      <c r="J532" s="5">
        <f t="shared" si="164"/>
        <v>37.180000000000291</v>
      </c>
      <c r="K532" s="5">
        <f t="shared" ca="1" si="170"/>
        <v>19.754519355680767</v>
      </c>
      <c r="L532" s="5">
        <f t="shared" ca="1" si="171"/>
        <v>36.166753939469061</v>
      </c>
      <c r="M532" s="5">
        <f t="shared" si="165"/>
        <v>69.159999999999854</v>
      </c>
      <c r="N532" s="5">
        <f t="shared" ca="1" si="167"/>
        <v>29.34882132809334</v>
      </c>
      <c r="O532" s="5">
        <f t="shared" ca="1" si="172"/>
        <v>93.546075251763853</v>
      </c>
      <c r="P532" s="5">
        <f t="shared" ca="1" si="168"/>
        <v>21.117421872071844</v>
      </c>
      <c r="Q532" s="5">
        <f t="shared" ca="1" si="169"/>
        <v>38.661968278340062</v>
      </c>
      <c r="R532" s="5">
        <f t="shared" ca="1" si="155"/>
        <v>15.665790381849332</v>
      </c>
      <c r="S532" s="5">
        <f t="shared" si="153"/>
        <v>25</v>
      </c>
      <c r="T532" s="5">
        <f t="shared" ca="1" si="154"/>
        <v>0</v>
      </c>
      <c r="U532" s="6">
        <f t="shared" si="166"/>
        <v>-25.319999999999709</v>
      </c>
      <c r="V532" s="6">
        <f t="shared" si="160"/>
        <v>-17.420000000000073</v>
      </c>
      <c r="W532" s="8">
        <f t="shared" ca="1" si="156"/>
        <v>0</v>
      </c>
      <c r="X532" s="8">
        <f t="shared" ca="1" si="157"/>
        <v>1</v>
      </c>
      <c r="Y532" s="8">
        <f t="shared" ca="1" si="158"/>
        <v>-42.739999999999782</v>
      </c>
      <c r="Z532" s="8">
        <f t="shared" ca="1" si="159"/>
        <v>9071.869999999979</v>
      </c>
    </row>
    <row r="533" spans="1:26" x14ac:dyDescent="0.2">
      <c r="A533" s="2">
        <v>39146</v>
      </c>
      <c r="B533" s="1">
        <v>7565.95</v>
      </c>
      <c r="C533" s="1">
        <v>7565.95</v>
      </c>
      <c r="D533" s="1">
        <v>7306.07</v>
      </c>
      <c r="E533" s="1">
        <v>7344.56</v>
      </c>
      <c r="F533" s="1">
        <v>4410800</v>
      </c>
      <c r="G533" s="5">
        <f t="shared" si="161"/>
        <v>0</v>
      </c>
      <c r="H533" s="5">
        <f t="shared" si="162"/>
        <v>319.92000000000007</v>
      </c>
      <c r="I533" s="5">
        <f t="shared" si="163"/>
        <v>0</v>
      </c>
      <c r="J533" s="5">
        <f t="shared" si="164"/>
        <v>319.92000000000007</v>
      </c>
      <c r="K533" s="5">
        <f t="shared" ca="1" si="170"/>
        <v>18.343482258846425</v>
      </c>
      <c r="L533" s="5">
        <f t="shared" ca="1" si="171"/>
        <v>56.434842943792702</v>
      </c>
      <c r="M533" s="5">
        <f t="shared" si="165"/>
        <v>364.70000000000073</v>
      </c>
      <c r="N533" s="5">
        <f t="shared" ca="1" si="167"/>
        <v>50.939039597000679</v>
      </c>
      <c r="O533" s="5">
        <f t="shared" ca="1" si="172"/>
        <v>112.91421273378077</v>
      </c>
      <c r="P533" s="5">
        <f t="shared" ca="1" si="168"/>
        <v>16.24550339122948</v>
      </c>
      <c r="Q533" s="5">
        <f t="shared" ca="1" si="169"/>
        <v>49.980282886840669</v>
      </c>
      <c r="R533" s="5">
        <f t="shared" ca="1" si="155"/>
        <v>18.185308182931571</v>
      </c>
      <c r="S533" s="5">
        <f t="shared" si="153"/>
        <v>25</v>
      </c>
      <c r="T533" s="5">
        <f t="shared" ca="1" si="154"/>
        <v>0</v>
      </c>
      <c r="U533" s="6">
        <f t="shared" si="166"/>
        <v>-104.82000000000062</v>
      </c>
      <c r="V533" s="6">
        <f t="shared" si="160"/>
        <v>221.38999999999942</v>
      </c>
      <c r="W533" s="8">
        <f t="shared" ca="1" si="156"/>
        <v>0</v>
      </c>
      <c r="X533" s="8">
        <f t="shared" ca="1" si="157"/>
        <v>1</v>
      </c>
      <c r="Y533" s="8">
        <f t="shared" ca="1" si="158"/>
        <v>116.5699999999988</v>
      </c>
      <c r="Z533" s="8">
        <f t="shared" ca="1" si="159"/>
        <v>9188.4399999999769</v>
      </c>
    </row>
    <row r="534" spans="1:26" x14ac:dyDescent="0.2">
      <c r="A534" s="2">
        <v>39147</v>
      </c>
      <c r="B534" s="1">
        <v>7379.08</v>
      </c>
      <c r="C534" s="1">
        <v>7452.84</v>
      </c>
      <c r="D534" s="1">
        <v>7349.98</v>
      </c>
      <c r="E534" s="1">
        <v>7451.06</v>
      </c>
      <c r="F534" s="1">
        <v>3320600</v>
      </c>
      <c r="G534" s="5">
        <f t="shared" si="161"/>
        <v>0</v>
      </c>
      <c r="H534" s="5">
        <f t="shared" si="162"/>
        <v>0</v>
      </c>
      <c r="I534" s="5">
        <f t="shared" si="163"/>
        <v>0</v>
      </c>
      <c r="J534" s="5">
        <f t="shared" si="164"/>
        <v>0</v>
      </c>
      <c r="K534" s="5">
        <f t="shared" ca="1" si="170"/>
        <v>17.03323352607168</v>
      </c>
      <c r="L534" s="5">
        <f t="shared" ca="1" si="171"/>
        <v>52.403782733521794</v>
      </c>
      <c r="M534" s="5">
        <f t="shared" si="165"/>
        <v>108.27999999999975</v>
      </c>
      <c r="N534" s="5">
        <f t="shared" ca="1" si="167"/>
        <v>50.939039597000679</v>
      </c>
      <c r="O534" s="5">
        <f t="shared" ca="1" si="172"/>
        <v>112.58319753851069</v>
      </c>
      <c r="P534" s="5">
        <f t="shared" ca="1" si="168"/>
        <v>15.129463275588009</v>
      </c>
      <c r="Q534" s="5">
        <f t="shared" ca="1" si="169"/>
        <v>46.546717342609078</v>
      </c>
      <c r="R534" s="5">
        <f t="shared" ca="1" si="155"/>
        <v>20.524860426793648</v>
      </c>
      <c r="S534" s="5">
        <f t="shared" si="153"/>
        <v>25</v>
      </c>
      <c r="T534" s="5">
        <f t="shared" ca="1" si="154"/>
        <v>0</v>
      </c>
      <c r="U534" s="6">
        <f t="shared" si="166"/>
        <v>34.519999999999527</v>
      </c>
      <c r="V534" s="6">
        <f t="shared" si="160"/>
        <v>-71.980000000000473</v>
      </c>
      <c r="W534" s="8">
        <f t="shared" ca="1" si="156"/>
        <v>0</v>
      </c>
      <c r="X534" s="8">
        <f t="shared" ca="1" si="157"/>
        <v>1</v>
      </c>
      <c r="Y534" s="8">
        <f t="shared" ca="1" si="158"/>
        <v>-37.460000000000946</v>
      </c>
      <c r="Z534" s="8">
        <f t="shared" ca="1" si="159"/>
        <v>9150.9799999999759</v>
      </c>
    </row>
    <row r="535" spans="1:26" x14ac:dyDescent="0.2">
      <c r="A535" s="2">
        <v>39148</v>
      </c>
      <c r="B535" s="1">
        <v>7516.21</v>
      </c>
      <c r="C535" s="1">
        <v>7519.46</v>
      </c>
      <c r="D535" s="1">
        <v>7449.67</v>
      </c>
      <c r="E535" s="1">
        <v>7480.89</v>
      </c>
      <c r="F535" s="1">
        <v>3883200</v>
      </c>
      <c r="G535" s="5">
        <f t="shared" si="161"/>
        <v>66.619999999999891</v>
      </c>
      <c r="H535" s="5">
        <f t="shared" si="162"/>
        <v>0</v>
      </c>
      <c r="I535" s="5">
        <f t="shared" si="163"/>
        <v>66.619999999999891</v>
      </c>
      <c r="J535" s="5">
        <f t="shared" si="164"/>
        <v>0</v>
      </c>
      <c r="K535" s="5">
        <f t="shared" ca="1" si="170"/>
        <v>20.575145417066551</v>
      </c>
      <c r="L535" s="5">
        <f t="shared" ca="1" si="171"/>
        <v>48.660655395413094</v>
      </c>
      <c r="M535" s="5">
        <f t="shared" si="165"/>
        <v>69.789999999999964</v>
      </c>
      <c r="N535" s="5">
        <f t="shared" ca="1" si="167"/>
        <v>40.565010657440361</v>
      </c>
      <c r="O535" s="5">
        <f t="shared" ca="1" si="172"/>
        <v>109.52654057147421</v>
      </c>
      <c r="P535" s="5">
        <f t="shared" ca="1" si="168"/>
        <v>18.785533907774379</v>
      </c>
      <c r="Q535" s="5">
        <f t="shared" ca="1" si="169"/>
        <v>44.428186210864936</v>
      </c>
      <c r="R535" s="5">
        <f t="shared" ca="1" si="155"/>
        <v>21.9562997289827</v>
      </c>
      <c r="S535" s="5">
        <f t="shared" si="153"/>
        <v>25</v>
      </c>
      <c r="T535" s="5">
        <f t="shared" ca="1" si="154"/>
        <v>0</v>
      </c>
      <c r="U535" s="6">
        <f t="shared" si="166"/>
        <v>65.149999999999636</v>
      </c>
      <c r="V535" s="6">
        <f t="shared" si="160"/>
        <v>35.319999999999709</v>
      </c>
      <c r="W535" s="8">
        <f t="shared" ca="1" si="156"/>
        <v>0</v>
      </c>
      <c r="X535" s="8">
        <f t="shared" ca="1" si="157"/>
        <v>1</v>
      </c>
      <c r="Y535" s="8">
        <f t="shared" ca="1" si="158"/>
        <v>100.46999999999935</v>
      </c>
      <c r="Z535" s="8">
        <f t="shared" ca="1" si="159"/>
        <v>9251.4499999999753</v>
      </c>
    </row>
    <row r="536" spans="1:26" x14ac:dyDescent="0.2">
      <c r="A536" s="2">
        <v>39149</v>
      </c>
      <c r="B536" s="1">
        <v>7517.77</v>
      </c>
      <c r="C536" s="1">
        <v>7573.87</v>
      </c>
      <c r="D536" s="1">
        <v>7510.44</v>
      </c>
      <c r="E536" s="1">
        <v>7573.87</v>
      </c>
      <c r="F536" s="1">
        <v>3586200</v>
      </c>
      <c r="G536" s="5">
        <f t="shared" si="161"/>
        <v>54.409999999999854</v>
      </c>
      <c r="H536" s="5">
        <f t="shared" si="162"/>
        <v>0</v>
      </c>
      <c r="I536" s="5">
        <f t="shared" si="163"/>
        <v>54.409999999999854</v>
      </c>
      <c r="J536" s="5">
        <f t="shared" si="164"/>
        <v>0</v>
      </c>
      <c r="K536" s="5">
        <f t="shared" ca="1" si="170"/>
        <v>22.99192074441893</v>
      </c>
      <c r="L536" s="5">
        <f t="shared" ca="1" si="171"/>
        <v>45.184894295740726</v>
      </c>
      <c r="M536" s="5">
        <f t="shared" si="165"/>
        <v>92.979999999999563</v>
      </c>
      <c r="N536" s="5">
        <f t="shared" ca="1" si="167"/>
        <v>32.552083194630008</v>
      </c>
      <c r="O536" s="5">
        <f t="shared" ca="1" si="172"/>
        <v>108.34464481636887</v>
      </c>
      <c r="P536" s="5">
        <f t="shared" ca="1" si="168"/>
        <v>21.221095683489914</v>
      </c>
      <c r="Q536" s="5">
        <f t="shared" ca="1" si="169"/>
        <v>41.704778646257672</v>
      </c>
      <c r="R536" s="5">
        <f t="shared" ca="1" si="155"/>
        <v>22.713141405100362</v>
      </c>
      <c r="S536" s="5">
        <f t="shared" si="153"/>
        <v>25</v>
      </c>
      <c r="T536" s="5">
        <f t="shared" ca="1" si="154"/>
        <v>0</v>
      </c>
      <c r="U536" s="6">
        <f t="shared" si="166"/>
        <v>36.880000000000109</v>
      </c>
      <c r="V536" s="6">
        <f t="shared" si="160"/>
        <v>-56.099999999999454</v>
      </c>
      <c r="W536" s="8">
        <f t="shared" ca="1" si="156"/>
        <v>0</v>
      </c>
      <c r="X536" s="8">
        <f t="shared" ca="1" si="157"/>
        <v>1</v>
      </c>
      <c r="Y536" s="8">
        <f t="shared" ca="1" si="158"/>
        <v>-19.219999999999345</v>
      </c>
      <c r="Z536" s="8">
        <f t="shared" ca="1" si="159"/>
        <v>9232.2299999999759</v>
      </c>
    </row>
    <row r="537" spans="1:26" x14ac:dyDescent="0.2">
      <c r="A537" s="2">
        <v>39150</v>
      </c>
      <c r="B537" s="1">
        <v>7615.81</v>
      </c>
      <c r="C537" s="1">
        <v>7619.35</v>
      </c>
      <c r="D537" s="1">
        <v>7550.83</v>
      </c>
      <c r="E537" s="1">
        <v>7568.2</v>
      </c>
      <c r="F537" s="1">
        <v>3310400</v>
      </c>
      <c r="G537" s="5">
        <f t="shared" si="161"/>
        <v>45.480000000000473</v>
      </c>
      <c r="H537" s="5">
        <f t="shared" si="162"/>
        <v>0</v>
      </c>
      <c r="I537" s="5">
        <f t="shared" si="163"/>
        <v>45.480000000000473</v>
      </c>
      <c r="J537" s="5">
        <f t="shared" si="164"/>
        <v>0</v>
      </c>
      <c r="K537" s="5">
        <f t="shared" ca="1" si="170"/>
        <v>24.598212119817614</v>
      </c>
      <c r="L537" s="5">
        <f t="shared" ca="1" si="171"/>
        <v>41.957401846044959</v>
      </c>
      <c r="M537" s="5">
        <f t="shared" si="165"/>
        <v>68.520000000000437</v>
      </c>
      <c r="N537" s="5">
        <f t="shared" ca="1" si="167"/>
        <v>26.08223212414681</v>
      </c>
      <c r="O537" s="5">
        <f t="shared" ca="1" si="172"/>
        <v>105.50002732948541</v>
      </c>
      <c r="P537" s="5">
        <f t="shared" ca="1" si="168"/>
        <v>23.315834831962025</v>
      </c>
      <c r="Q537" s="5">
        <f t="shared" ca="1" si="169"/>
        <v>39.770038840851186</v>
      </c>
      <c r="R537" s="5">
        <f t="shared" ca="1" si="155"/>
        <v>22.953790742175109</v>
      </c>
      <c r="S537" s="5">
        <f t="shared" si="153"/>
        <v>25</v>
      </c>
      <c r="T537" s="5">
        <f t="shared" ca="1" si="154"/>
        <v>0</v>
      </c>
      <c r="U537" s="6">
        <f t="shared" si="166"/>
        <v>41.940000000000509</v>
      </c>
      <c r="V537" s="6">
        <f t="shared" si="160"/>
        <v>47.610000000000582</v>
      </c>
      <c r="W537" s="8">
        <f t="shared" ca="1" si="156"/>
        <v>0</v>
      </c>
      <c r="X537" s="8">
        <f t="shared" ca="1" si="157"/>
        <v>1</v>
      </c>
      <c r="Y537" s="8">
        <f t="shared" ca="1" si="158"/>
        <v>89.550000000001091</v>
      </c>
      <c r="Z537" s="8">
        <f t="shared" ca="1" si="159"/>
        <v>9321.779999999977</v>
      </c>
    </row>
    <row r="538" spans="1:26" x14ac:dyDescent="0.2">
      <c r="A538" s="2">
        <v>39153</v>
      </c>
      <c r="B538" s="1">
        <v>7611.15</v>
      </c>
      <c r="C538" s="1">
        <v>7640.14</v>
      </c>
      <c r="D538" s="1">
        <v>7590.82</v>
      </c>
      <c r="E538" s="1">
        <v>7629.15</v>
      </c>
      <c r="F538" s="1">
        <v>3009600</v>
      </c>
      <c r="G538" s="5">
        <f t="shared" si="161"/>
        <v>20.789999999999964</v>
      </c>
      <c r="H538" s="5">
        <f t="shared" si="162"/>
        <v>0</v>
      </c>
      <c r="I538" s="5">
        <f t="shared" si="163"/>
        <v>20.789999999999964</v>
      </c>
      <c r="J538" s="5">
        <f t="shared" si="164"/>
        <v>0</v>
      </c>
      <c r="K538" s="5">
        <f t="shared" ca="1" si="170"/>
        <v>24.326196968402066</v>
      </c>
      <c r="L538" s="5">
        <f t="shared" ca="1" si="171"/>
        <v>38.960444571327464</v>
      </c>
      <c r="M538" s="5">
        <f t="shared" si="165"/>
        <v>71.940000000000509</v>
      </c>
      <c r="N538" s="5">
        <f t="shared" ca="1" si="167"/>
        <v>23.123754471531623</v>
      </c>
      <c r="O538" s="5">
        <f t="shared" ca="1" si="172"/>
        <v>103.10288252023648</v>
      </c>
      <c r="P538" s="5">
        <f t="shared" ca="1" si="168"/>
        <v>23.594099770806555</v>
      </c>
      <c r="Q538" s="5">
        <f t="shared" ca="1" si="169"/>
        <v>37.787929511748146</v>
      </c>
      <c r="R538" s="5">
        <f t="shared" ca="1" si="155"/>
        <v>22.965931008557718</v>
      </c>
      <c r="S538" s="5">
        <f t="shared" si="153"/>
        <v>25</v>
      </c>
      <c r="T538" s="5">
        <f t="shared" ca="1" si="154"/>
        <v>0</v>
      </c>
      <c r="U538" s="6">
        <f t="shared" si="166"/>
        <v>42.949999999999818</v>
      </c>
      <c r="V538" s="6">
        <f t="shared" si="160"/>
        <v>-18</v>
      </c>
      <c r="W538" s="8">
        <f t="shared" ca="1" si="156"/>
        <v>0</v>
      </c>
      <c r="X538" s="8">
        <f t="shared" ca="1" si="157"/>
        <v>1</v>
      </c>
      <c r="Y538" s="8">
        <f t="shared" ca="1" si="158"/>
        <v>24.949999999999818</v>
      </c>
      <c r="Z538" s="8">
        <f t="shared" ca="1" si="159"/>
        <v>9346.7299999999777</v>
      </c>
    </row>
    <row r="539" spans="1:26" x14ac:dyDescent="0.2">
      <c r="A539" s="2">
        <v>39154</v>
      </c>
      <c r="B539" s="1">
        <v>7664.7</v>
      </c>
      <c r="C539" s="1">
        <v>7694.59</v>
      </c>
      <c r="D539" s="1">
        <v>7661.76</v>
      </c>
      <c r="E539" s="1">
        <v>7684</v>
      </c>
      <c r="F539" s="1">
        <v>3403200</v>
      </c>
      <c r="G539" s="5">
        <f t="shared" si="161"/>
        <v>54.449999999999818</v>
      </c>
      <c r="H539" s="5">
        <f t="shared" si="162"/>
        <v>0</v>
      </c>
      <c r="I539" s="5">
        <f t="shared" si="163"/>
        <v>54.449999999999818</v>
      </c>
      <c r="J539" s="5">
        <f t="shared" si="164"/>
        <v>0</v>
      </c>
      <c r="K539" s="5">
        <f t="shared" ca="1" si="170"/>
        <v>26.477897184944762</v>
      </c>
      <c r="L539" s="5">
        <f t="shared" ca="1" si="171"/>
        <v>36.177555673375501</v>
      </c>
      <c r="M539" s="5">
        <f t="shared" si="165"/>
        <v>65.440000000000509</v>
      </c>
      <c r="N539" s="5">
        <f t="shared" ca="1" si="167"/>
        <v>15.480948657994869</v>
      </c>
      <c r="O539" s="5">
        <f t="shared" ca="1" si="172"/>
        <v>100.4126766259339</v>
      </c>
      <c r="P539" s="5">
        <f t="shared" ca="1" si="168"/>
        <v>26.369078162892269</v>
      </c>
      <c r="Q539" s="5">
        <f t="shared" ca="1" si="169"/>
        <v>36.028872936180463</v>
      </c>
      <c r="R539" s="5">
        <f t="shared" ca="1" si="155"/>
        <v>22.431289412088944</v>
      </c>
      <c r="S539" s="5">
        <f t="shared" si="153"/>
        <v>25</v>
      </c>
      <c r="T539" s="5">
        <f t="shared" ca="1" si="154"/>
        <v>0</v>
      </c>
      <c r="U539" s="6">
        <f t="shared" si="166"/>
        <v>35.550000000000182</v>
      </c>
      <c r="V539" s="6">
        <f t="shared" si="160"/>
        <v>-19.300000000000182</v>
      </c>
      <c r="W539" s="8">
        <f t="shared" ca="1" si="156"/>
        <v>0</v>
      </c>
      <c r="X539" s="8">
        <f t="shared" ca="1" si="157"/>
        <v>1</v>
      </c>
      <c r="Y539" s="8">
        <f t="shared" ca="1" si="158"/>
        <v>16.25</v>
      </c>
      <c r="Z539" s="8">
        <f t="shared" ca="1" si="159"/>
        <v>9362.9799999999777</v>
      </c>
    </row>
    <row r="540" spans="1:26" x14ac:dyDescent="0.2">
      <c r="A540" s="2">
        <v>39155</v>
      </c>
      <c r="B540" s="1">
        <v>7552.73</v>
      </c>
      <c r="C540" s="1">
        <v>7575.52</v>
      </c>
      <c r="D540" s="1">
        <v>7526.48</v>
      </c>
      <c r="E540" s="1">
        <v>7570.27</v>
      </c>
      <c r="F540" s="1">
        <v>3609400</v>
      </c>
      <c r="G540" s="5">
        <f t="shared" si="161"/>
        <v>0</v>
      </c>
      <c r="H540" s="5">
        <f t="shared" si="162"/>
        <v>135.28000000000065</v>
      </c>
      <c r="I540" s="5">
        <f t="shared" si="163"/>
        <v>0</v>
      </c>
      <c r="J540" s="5">
        <f t="shared" si="164"/>
        <v>135.28000000000065</v>
      </c>
      <c r="K540" s="5">
        <f t="shared" ca="1" si="170"/>
        <v>24.586618814591564</v>
      </c>
      <c r="L540" s="5">
        <f t="shared" ca="1" si="171"/>
        <v>43.256301696705869</v>
      </c>
      <c r="M540" s="5">
        <f t="shared" si="165"/>
        <v>157.52000000000044</v>
      </c>
      <c r="N540" s="5">
        <f t="shared" ca="1" si="167"/>
        <v>27.518984650735025</v>
      </c>
      <c r="O540" s="5">
        <f t="shared" ca="1" si="172"/>
        <v>104.49177115265294</v>
      </c>
      <c r="P540" s="5">
        <f t="shared" ca="1" si="168"/>
        <v>23.529717740809232</v>
      </c>
      <c r="Q540" s="5">
        <f t="shared" ca="1" si="169"/>
        <v>41.396849933295087</v>
      </c>
      <c r="R540" s="5">
        <f t="shared" ca="1" si="155"/>
        <v>22.794696214849377</v>
      </c>
      <c r="S540" s="5">
        <f t="shared" si="153"/>
        <v>25</v>
      </c>
      <c r="T540" s="5">
        <f t="shared" ca="1" si="154"/>
        <v>0</v>
      </c>
      <c r="U540" s="6">
        <f t="shared" si="166"/>
        <v>-131.27000000000044</v>
      </c>
      <c r="V540" s="6">
        <f t="shared" si="160"/>
        <v>-17.540000000000873</v>
      </c>
      <c r="W540" s="8">
        <f t="shared" ca="1" si="156"/>
        <v>0</v>
      </c>
      <c r="X540" s="8">
        <f t="shared" ca="1" si="157"/>
        <v>1</v>
      </c>
      <c r="Y540" s="8">
        <f t="shared" ca="1" si="158"/>
        <v>-148.81000000000131</v>
      </c>
      <c r="Z540" s="8">
        <f t="shared" ca="1" si="159"/>
        <v>9214.1699999999764</v>
      </c>
    </row>
    <row r="541" spans="1:26" x14ac:dyDescent="0.2">
      <c r="A541" s="2">
        <v>39156</v>
      </c>
      <c r="B541" s="1">
        <v>7631.67</v>
      </c>
      <c r="C541" s="1">
        <v>7708.98</v>
      </c>
      <c r="D541" s="1">
        <v>7631.67</v>
      </c>
      <c r="E541" s="1">
        <v>7695.96</v>
      </c>
      <c r="F541" s="1">
        <v>4206400</v>
      </c>
      <c r="G541" s="5">
        <f t="shared" si="161"/>
        <v>133.45999999999913</v>
      </c>
      <c r="H541" s="5">
        <f t="shared" si="162"/>
        <v>0</v>
      </c>
      <c r="I541" s="5">
        <f t="shared" si="163"/>
        <v>133.45999999999913</v>
      </c>
      <c r="J541" s="5">
        <f t="shared" si="164"/>
        <v>0</v>
      </c>
      <c r="K541" s="5">
        <f t="shared" ca="1" si="170"/>
        <v>32.36328889926353</v>
      </c>
      <c r="L541" s="5">
        <f t="shared" ca="1" si="171"/>
        <v>40.166565861226879</v>
      </c>
      <c r="M541" s="5">
        <f t="shared" si="165"/>
        <v>138.70999999999913</v>
      </c>
      <c r="N541" s="5">
        <f t="shared" ca="1" si="167"/>
        <v>10.75871031002543</v>
      </c>
      <c r="O541" s="5">
        <f t="shared" ca="1" si="172"/>
        <v>106.93593035603482</v>
      </c>
      <c r="P541" s="5">
        <f t="shared" ca="1" si="168"/>
        <v>30.264186033181261</v>
      </c>
      <c r="Q541" s="5">
        <f t="shared" ca="1" si="169"/>
        <v>37.56133764160974</v>
      </c>
      <c r="R541" s="5">
        <f t="shared" ca="1" si="155"/>
        <v>21.934982935933384</v>
      </c>
      <c r="S541" s="5">
        <f t="shared" si="153"/>
        <v>25</v>
      </c>
      <c r="T541" s="5">
        <f t="shared" ca="1" si="154"/>
        <v>0</v>
      </c>
      <c r="U541" s="6">
        <f t="shared" si="166"/>
        <v>61.399999999999636</v>
      </c>
      <c r="V541" s="6">
        <f t="shared" si="160"/>
        <v>-64.289999999999964</v>
      </c>
      <c r="W541" s="8">
        <f t="shared" ca="1" si="156"/>
        <v>0</v>
      </c>
      <c r="X541" s="8">
        <f t="shared" ca="1" si="157"/>
        <v>1</v>
      </c>
      <c r="Y541" s="8">
        <f t="shared" ca="1" si="158"/>
        <v>-2.8900000000003274</v>
      </c>
      <c r="Z541" s="8">
        <f t="shared" ca="1" si="159"/>
        <v>9211.279999999977</v>
      </c>
    </row>
    <row r="542" spans="1:26" x14ac:dyDescent="0.2">
      <c r="A542" s="2">
        <v>39157</v>
      </c>
      <c r="B542" s="1">
        <v>7707.15</v>
      </c>
      <c r="C542" s="1">
        <v>7743.37</v>
      </c>
      <c r="D542" s="1">
        <v>7676.39</v>
      </c>
      <c r="E542" s="1">
        <v>7719.8</v>
      </c>
      <c r="F542" s="1">
        <v>4291000</v>
      </c>
      <c r="G542" s="5">
        <f t="shared" si="161"/>
        <v>34.390000000000327</v>
      </c>
      <c r="H542" s="5">
        <f t="shared" si="162"/>
        <v>0</v>
      </c>
      <c r="I542" s="5">
        <f t="shared" si="163"/>
        <v>34.390000000000327</v>
      </c>
      <c r="J542" s="5">
        <f t="shared" si="164"/>
        <v>0</v>
      </c>
      <c r="K542" s="5">
        <f t="shared" ca="1" si="170"/>
        <v>32.508053977887585</v>
      </c>
      <c r="L542" s="5">
        <f t="shared" ca="1" si="171"/>
        <v>37.297525442567817</v>
      </c>
      <c r="M542" s="5">
        <f t="shared" si="165"/>
        <v>66.979999999999563</v>
      </c>
      <c r="N542" s="5">
        <f t="shared" ca="1" si="167"/>
        <v>6.8611585269311046</v>
      </c>
      <c r="O542" s="5">
        <f t="shared" ca="1" si="172"/>
        <v>104.08193533060373</v>
      </c>
      <c r="P542" s="5">
        <f t="shared" ca="1" si="168"/>
        <v>31.233137503284951</v>
      </c>
      <c r="Q542" s="5">
        <f t="shared" ca="1" si="169"/>
        <v>35.834773175668502</v>
      </c>
      <c r="R542" s="5">
        <f t="shared" ca="1" si="155"/>
        <v>20.858281192433221</v>
      </c>
      <c r="S542" s="5">
        <f t="shared" ref="S542:S605" si="173">$P$8</f>
        <v>25</v>
      </c>
      <c r="T542" s="5">
        <f t="shared" ref="T542:T605" ca="1" si="174">IF(AND(AND(P541&lt;=Q541,P542&gt;Q542),R542&gt;=P$8),1,IF(AND(AND(P541&gt;=Q541,P542&lt;Q542), R542&gt;=P$8),-1,0))</f>
        <v>0</v>
      </c>
      <c r="U542" s="6">
        <f t="shared" si="166"/>
        <v>11.1899999999996</v>
      </c>
      <c r="V542" s="6">
        <f t="shared" si="160"/>
        <v>-12.650000000000546</v>
      </c>
      <c r="W542" s="8">
        <f t="shared" ca="1" si="156"/>
        <v>0</v>
      </c>
      <c r="X542" s="8">
        <f t="shared" ca="1" si="157"/>
        <v>1</v>
      </c>
      <c r="Y542" s="8">
        <f t="shared" ca="1" si="158"/>
        <v>-1.4600000000009459</v>
      </c>
      <c r="Z542" s="8">
        <f t="shared" ca="1" si="159"/>
        <v>9209.8199999999761</v>
      </c>
    </row>
    <row r="543" spans="1:26" x14ac:dyDescent="0.2">
      <c r="A543" s="2">
        <v>39160</v>
      </c>
      <c r="B543" s="1">
        <v>7739.56</v>
      </c>
      <c r="C543" s="1">
        <v>7759.66</v>
      </c>
      <c r="D543" s="1">
        <v>7713.78</v>
      </c>
      <c r="E543" s="1">
        <v>7737.46</v>
      </c>
      <c r="F543" s="1">
        <v>3562800</v>
      </c>
      <c r="G543" s="5">
        <f t="shared" si="161"/>
        <v>16.289999999999964</v>
      </c>
      <c r="H543" s="5">
        <f t="shared" si="162"/>
        <v>0</v>
      </c>
      <c r="I543" s="5">
        <f t="shared" si="163"/>
        <v>16.289999999999964</v>
      </c>
      <c r="J543" s="5">
        <f t="shared" si="164"/>
        <v>0</v>
      </c>
      <c r="K543" s="5">
        <f t="shared" ca="1" si="170"/>
        <v>31.349621550895613</v>
      </c>
      <c r="L543" s="5">
        <f t="shared" ca="1" si="171"/>
        <v>34.633416482384398</v>
      </c>
      <c r="M543" s="5">
        <f t="shared" si="165"/>
        <v>45.880000000000109</v>
      </c>
      <c r="N543" s="5">
        <f t="shared" ca="1" si="167"/>
        <v>4.9767258819342723</v>
      </c>
      <c r="O543" s="5">
        <f t="shared" ca="1" si="172"/>
        <v>99.92465423556061</v>
      </c>
      <c r="P543" s="5">
        <f t="shared" ca="1" si="168"/>
        <v>31.373259973452168</v>
      </c>
      <c r="Q543" s="5">
        <f t="shared" ca="1" si="169"/>
        <v>34.659530970945561</v>
      </c>
      <c r="R543" s="5">
        <f t="shared" ref="R543:R606" ca="1" si="175">R542*13/14 + N543/14</f>
        <v>19.72388438454044</v>
      </c>
      <c r="S543" s="5">
        <f t="shared" si="173"/>
        <v>25</v>
      </c>
      <c r="T543" s="5">
        <f t="shared" ca="1" si="174"/>
        <v>0</v>
      </c>
      <c r="U543" s="6">
        <f t="shared" si="166"/>
        <v>19.760000000000218</v>
      </c>
      <c r="V543" s="6">
        <f t="shared" si="160"/>
        <v>2.1000000000003638</v>
      </c>
      <c r="W543" s="8">
        <f t="shared" ref="W543:W606" ca="1" si="176">T543</f>
        <v>0</v>
      </c>
      <c r="X543" s="8">
        <f t="shared" ref="X543:X606" ca="1" si="177">IF(X542+W542&gt;X$5,X$5, IF(X542+W542&lt;X$7,X$7, X542+W542))</f>
        <v>1</v>
      </c>
      <c r="Y543" s="8">
        <f t="shared" ref="Y543:Y606" ca="1" si="178">X542*U543+X543*V543</f>
        <v>21.860000000000582</v>
      </c>
      <c r="Z543" s="8">
        <f t="shared" ref="Z543:Z606" ca="1" si="179">Z542+Y543</f>
        <v>9231.6799999999766</v>
      </c>
    </row>
    <row r="544" spans="1:26" x14ac:dyDescent="0.2">
      <c r="A544" s="2">
        <v>39161</v>
      </c>
      <c r="B544" s="1">
        <v>7784.27</v>
      </c>
      <c r="C544" s="1">
        <v>7798.27</v>
      </c>
      <c r="D544" s="1">
        <v>7736.2</v>
      </c>
      <c r="E544" s="1">
        <v>7736.2</v>
      </c>
      <c r="F544" s="1">
        <v>3932400</v>
      </c>
      <c r="G544" s="5">
        <f t="shared" si="161"/>
        <v>38.610000000000582</v>
      </c>
      <c r="H544" s="5">
        <f t="shared" si="162"/>
        <v>0</v>
      </c>
      <c r="I544" s="5">
        <f t="shared" si="163"/>
        <v>38.610000000000582</v>
      </c>
      <c r="J544" s="5">
        <f t="shared" si="164"/>
        <v>0</v>
      </c>
      <c r="K544" s="5">
        <f t="shared" ca="1" si="170"/>
        <v>31.868220011545965</v>
      </c>
      <c r="L544" s="5">
        <f t="shared" ca="1" si="171"/>
        <v>32.159601019356941</v>
      </c>
      <c r="M544" s="5">
        <f t="shared" si="165"/>
        <v>62.070000000000618</v>
      </c>
      <c r="N544" s="5">
        <f t="shared" ca="1" si="167"/>
        <v>0.45508499761431331</v>
      </c>
      <c r="O544" s="5">
        <f t="shared" ca="1" si="172"/>
        <v>97.220750361592025</v>
      </c>
      <c r="P544" s="5">
        <f t="shared" ca="1" si="168"/>
        <v>32.779236832691431</v>
      </c>
      <c r="Q544" s="5">
        <f t="shared" ca="1" si="169"/>
        <v>33.07894754951603</v>
      </c>
      <c r="R544" s="5">
        <f t="shared" ca="1" si="175"/>
        <v>18.347541571188575</v>
      </c>
      <c r="S544" s="5">
        <f t="shared" si="173"/>
        <v>25</v>
      </c>
      <c r="T544" s="5">
        <f t="shared" ca="1" si="174"/>
        <v>0</v>
      </c>
      <c r="U544" s="6">
        <f t="shared" si="166"/>
        <v>46.8100000000004</v>
      </c>
      <c r="V544" s="6">
        <f t="shared" si="160"/>
        <v>48.070000000000618</v>
      </c>
      <c r="W544" s="8">
        <f t="shared" ca="1" si="176"/>
        <v>0</v>
      </c>
      <c r="X544" s="8">
        <f t="shared" ca="1" si="177"/>
        <v>1</v>
      </c>
      <c r="Y544" s="8">
        <f t="shared" ca="1" si="178"/>
        <v>94.880000000001019</v>
      </c>
      <c r="Z544" s="8">
        <f t="shared" ca="1" si="179"/>
        <v>9326.5599999999777</v>
      </c>
    </row>
    <row r="545" spans="1:26" x14ac:dyDescent="0.2">
      <c r="A545" s="2">
        <v>39162</v>
      </c>
      <c r="B545" s="1">
        <v>7780.3</v>
      </c>
      <c r="C545" s="1">
        <v>7784.19</v>
      </c>
      <c r="D545" s="1">
        <v>7746.35</v>
      </c>
      <c r="E545" s="1">
        <v>7757.03</v>
      </c>
      <c r="F545" s="1">
        <v>3279800</v>
      </c>
      <c r="G545" s="5">
        <f t="shared" si="161"/>
        <v>0</v>
      </c>
      <c r="H545" s="5">
        <f t="shared" si="162"/>
        <v>0</v>
      </c>
      <c r="I545" s="5">
        <f t="shared" si="163"/>
        <v>0</v>
      </c>
      <c r="J545" s="5">
        <f t="shared" si="164"/>
        <v>0</v>
      </c>
      <c r="K545" s="5">
        <f t="shared" ca="1" si="170"/>
        <v>29.591918582149823</v>
      </c>
      <c r="L545" s="5">
        <f t="shared" ca="1" si="171"/>
        <v>29.862486660831447</v>
      </c>
      <c r="M545" s="5">
        <f t="shared" si="165"/>
        <v>47.989999999999782</v>
      </c>
      <c r="N545" s="5">
        <f t="shared" ca="1" si="167"/>
        <v>0.45508499761431492</v>
      </c>
      <c r="O545" s="5">
        <f t="shared" ca="1" si="172"/>
        <v>93.704268192906866</v>
      </c>
      <c r="P545" s="5">
        <f t="shared" ca="1" si="168"/>
        <v>31.580118123573204</v>
      </c>
      <c r="Q545" s="5">
        <f t="shared" ca="1" si="169"/>
        <v>31.86886492657327</v>
      </c>
      <c r="R545" s="5">
        <f t="shared" ca="1" si="175"/>
        <v>17.069508958790415</v>
      </c>
      <c r="S545" s="5">
        <f t="shared" si="173"/>
        <v>25</v>
      </c>
      <c r="T545" s="5">
        <f t="shared" ca="1" si="174"/>
        <v>0</v>
      </c>
      <c r="U545" s="6">
        <f t="shared" si="166"/>
        <v>44.100000000000364</v>
      </c>
      <c r="V545" s="6">
        <f t="shared" si="160"/>
        <v>23.270000000000437</v>
      </c>
      <c r="W545" s="8">
        <f t="shared" ca="1" si="176"/>
        <v>0</v>
      </c>
      <c r="X545" s="8">
        <f t="shared" ca="1" si="177"/>
        <v>1</v>
      </c>
      <c r="Y545" s="8">
        <f t="shared" ca="1" si="178"/>
        <v>67.3700000000008</v>
      </c>
      <c r="Z545" s="8">
        <f t="shared" ca="1" si="179"/>
        <v>9393.9299999999785</v>
      </c>
    </row>
    <row r="546" spans="1:26" x14ac:dyDescent="0.2">
      <c r="A546" s="2">
        <v>39163</v>
      </c>
      <c r="B546" s="1">
        <v>7843.64</v>
      </c>
      <c r="C546" s="1">
        <v>7856.99</v>
      </c>
      <c r="D546" s="1">
        <v>7822.63</v>
      </c>
      <c r="E546" s="1">
        <v>7823.67</v>
      </c>
      <c r="F546" s="1">
        <v>3989400</v>
      </c>
      <c r="G546" s="5">
        <f t="shared" si="161"/>
        <v>72.800000000000182</v>
      </c>
      <c r="H546" s="5">
        <f t="shared" si="162"/>
        <v>0</v>
      </c>
      <c r="I546" s="5">
        <f t="shared" si="163"/>
        <v>72.800000000000182</v>
      </c>
      <c r="J546" s="5">
        <f t="shared" si="164"/>
        <v>0</v>
      </c>
      <c r="K546" s="5">
        <f t="shared" ca="1" si="170"/>
        <v>32.678210111996279</v>
      </c>
      <c r="L546" s="5">
        <f t="shared" ca="1" si="171"/>
        <v>27.729451899343484</v>
      </c>
      <c r="M546" s="5">
        <f t="shared" si="165"/>
        <v>99.960000000000036</v>
      </c>
      <c r="N546" s="5">
        <f t="shared" ca="1" si="167"/>
        <v>8.1922690729593484</v>
      </c>
      <c r="O546" s="5">
        <f t="shared" ca="1" si="172"/>
        <v>94.151106179127794</v>
      </c>
      <c r="P546" s="5">
        <f t="shared" ca="1" si="168"/>
        <v>34.708259348354488</v>
      </c>
      <c r="Q546" s="5">
        <f t="shared" ca="1" si="169"/>
        <v>29.452072338466884</v>
      </c>
      <c r="R546" s="5">
        <f t="shared" ca="1" si="175"/>
        <v>16.435420395516765</v>
      </c>
      <c r="S546" s="5">
        <f t="shared" si="173"/>
        <v>25</v>
      </c>
      <c r="T546" s="5">
        <f t="shared" ca="1" si="174"/>
        <v>0</v>
      </c>
      <c r="U546" s="6">
        <f t="shared" si="166"/>
        <v>86.610000000000582</v>
      </c>
      <c r="V546" s="6">
        <f t="shared" si="160"/>
        <v>19.970000000000255</v>
      </c>
      <c r="W546" s="8">
        <f t="shared" ca="1" si="176"/>
        <v>0</v>
      </c>
      <c r="X546" s="8">
        <f t="shared" ca="1" si="177"/>
        <v>1</v>
      </c>
      <c r="Y546" s="8">
        <f t="shared" ca="1" si="178"/>
        <v>106.58000000000084</v>
      </c>
      <c r="Z546" s="8">
        <f t="shared" ca="1" si="179"/>
        <v>9500.5099999999802</v>
      </c>
    </row>
    <row r="547" spans="1:26" x14ac:dyDescent="0.2">
      <c r="A547" s="2">
        <v>39164</v>
      </c>
      <c r="B547" s="1">
        <v>7834.62</v>
      </c>
      <c r="C547" s="1">
        <v>7879.09</v>
      </c>
      <c r="D547" s="1">
        <v>7806.89</v>
      </c>
      <c r="E547" s="1">
        <v>7859.32</v>
      </c>
      <c r="F547" s="1">
        <v>3837000</v>
      </c>
      <c r="G547" s="5">
        <f t="shared" si="161"/>
        <v>22.100000000000364</v>
      </c>
      <c r="H547" s="5">
        <f t="shared" si="162"/>
        <v>15.739999999999782</v>
      </c>
      <c r="I547" s="5">
        <f t="shared" si="163"/>
        <v>22.100000000000364</v>
      </c>
      <c r="J547" s="5">
        <f t="shared" si="164"/>
        <v>0</v>
      </c>
      <c r="K547" s="5">
        <f t="shared" ca="1" si="170"/>
        <v>31.922623675425143</v>
      </c>
      <c r="L547" s="5">
        <f t="shared" ca="1" si="171"/>
        <v>25.748776763676091</v>
      </c>
      <c r="M547" s="5">
        <f t="shared" si="165"/>
        <v>72.199999999999818</v>
      </c>
      <c r="N547" s="5">
        <f t="shared" ca="1" si="167"/>
        <v>10.705214135155938</v>
      </c>
      <c r="O547" s="5">
        <f t="shared" ca="1" si="172"/>
        <v>92.583170023475788</v>
      </c>
      <c r="P547" s="5">
        <f t="shared" ca="1" si="168"/>
        <v>34.479942377573273</v>
      </c>
      <c r="Q547" s="5">
        <f t="shared" ca="1" si="169"/>
        <v>27.811509108131773</v>
      </c>
      <c r="R547" s="5">
        <f t="shared" ca="1" si="175"/>
        <v>16.026119948348132</v>
      </c>
      <c r="S547" s="5">
        <f t="shared" si="173"/>
        <v>25</v>
      </c>
      <c r="T547" s="5">
        <f t="shared" ca="1" si="174"/>
        <v>0</v>
      </c>
      <c r="U547" s="6">
        <f t="shared" si="166"/>
        <v>10.949999999999818</v>
      </c>
      <c r="V547" s="6">
        <f t="shared" si="160"/>
        <v>-24.699999999999818</v>
      </c>
      <c r="W547" s="8">
        <f t="shared" ca="1" si="176"/>
        <v>0</v>
      </c>
      <c r="X547" s="8">
        <f t="shared" ca="1" si="177"/>
        <v>1</v>
      </c>
      <c r="Y547" s="8">
        <f t="shared" ca="1" si="178"/>
        <v>-13.75</v>
      </c>
      <c r="Z547" s="8">
        <f t="shared" ca="1" si="179"/>
        <v>9486.7599999999802</v>
      </c>
    </row>
    <row r="548" spans="1:26" x14ac:dyDescent="0.2">
      <c r="A548" s="2">
        <v>39167</v>
      </c>
      <c r="B548" s="1">
        <v>7878.59</v>
      </c>
      <c r="C548" s="1">
        <v>7887.33</v>
      </c>
      <c r="D548" s="1">
        <v>7853.15</v>
      </c>
      <c r="E548" s="1">
        <v>7877.82</v>
      </c>
      <c r="F548" s="1">
        <v>3623800</v>
      </c>
      <c r="G548" s="5">
        <f t="shared" si="161"/>
        <v>8.2399999999997817</v>
      </c>
      <c r="H548" s="5">
        <f t="shared" si="162"/>
        <v>0</v>
      </c>
      <c r="I548" s="5">
        <f t="shared" si="163"/>
        <v>8.2399999999997817</v>
      </c>
      <c r="J548" s="5">
        <f t="shared" si="164"/>
        <v>0</v>
      </c>
      <c r="K548" s="5">
        <f t="shared" ca="1" si="170"/>
        <v>30.231007698609044</v>
      </c>
      <c r="L548" s="5">
        <f t="shared" ca="1" si="171"/>
        <v>23.909578423413514</v>
      </c>
      <c r="M548" s="5">
        <f t="shared" si="165"/>
        <v>34.180000000000291</v>
      </c>
      <c r="N548" s="5">
        <f t="shared" ca="1" si="167"/>
        <v>11.675952788815829</v>
      </c>
      <c r="O548" s="5">
        <f t="shared" ca="1" si="172"/>
        <v>88.411515021798962</v>
      </c>
      <c r="P548" s="5">
        <f t="shared" ca="1" si="168"/>
        <v>34.193518447404969</v>
      </c>
      <c r="Q548" s="5">
        <f t="shared" ca="1" si="169"/>
        <v>27.043511716226455</v>
      </c>
      <c r="R548" s="5">
        <f t="shared" ca="1" si="175"/>
        <v>15.715393722667255</v>
      </c>
      <c r="S548" s="5">
        <f t="shared" si="173"/>
        <v>25</v>
      </c>
      <c r="T548" s="5">
        <f t="shared" ca="1" si="174"/>
        <v>0</v>
      </c>
      <c r="U548" s="6">
        <f t="shared" si="166"/>
        <v>19.270000000000437</v>
      </c>
      <c r="V548" s="6">
        <f t="shared" si="160"/>
        <v>0.77000000000043656</v>
      </c>
      <c r="W548" s="8">
        <f t="shared" ca="1" si="176"/>
        <v>0</v>
      </c>
      <c r="X548" s="8">
        <f t="shared" ca="1" si="177"/>
        <v>1</v>
      </c>
      <c r="Y548" s="8">
        <f t="shared" ca="1" si="178"/>
        <v>20.040000000000873</v>
      </c>
      <c r="Z548" s="8">
        <f t="shared" ca="1" si="179"/>
        <v>9506.7999999999811</v>
      </c>
    </row>
    <row r="549" spans="1:26" x14ac:dyDescent="0.2">
      <c r="A549" s="2">
        <v>39168</v>
      </c>
      <c r="B549" s="1">
        <v>7876.76</v>
      </c>
      <c r="C549" s="1">
        <v>7928.03</v>
      </c>
      <c r="D549" s="1">
        <v>7839.22</v>
      </c>
      <c r="E549" s="1">
        <v>7845.17</v>
      </c>
      <c r="F549" s="1">
        <v>4038400</v>
      </c>
      <c r="G549" s="5">
        <f t="shared" si="161"/>
        <v>40.699999999999818</v>
      </c>
      <c r="H549" s="5">
        <f t="shared" si="162"/>
        <v>13.929999999999382</v>
      </c>
      <c r="I549" s="5">
        <f t="shared" si="163"/>
        <v>40.699999999999818</v>
      </c>
      <c r="J549" s="5">
        <f t="shared" si="164"/>
        <v>0</v>
      </c>
      <c r="K549" s="5">
        <f t="shared" ca="1" si="170"/>
        <v>30.978792862994101</v>
      </c>
      <c r="L549" s="5">
        <f t="shared" ca="1" si="171"/>
        <v>22.201751393169694</v>
      </c>
      <c r="M549" s="5">
        <f t="shared" si="165"/>
        <v>88.809999999999491</v>
      </c>
      <c r="N549" s="5">
        <f t="shared" ca="1" si="167"/>
        <v>16.504234006230796</v>
      </c>
      <c r="O549" s="5">
        <f t="shared" ca="1" si="172"/>
        <v>88.439978234527587</v>
      </c>
      <c r="P549" s="5">
        <f t="shared" ca="1" si="168"/>
        <v>35.028042160801618</v>
      </c>
      <c r="Q549" s="5">
        <f t="shared" ca="1" si="169"/>
        <v>25.103750403798692</v>
      </c>
      <c r="R549" s="5">
        <f t="shared" ca="1" si="175"/>
        <v>15.771739457207509</v>
      </c>
      <c r="S549" s="5">
        <f t="shared" si="173"/>
        <v>25</v>
      </c>
      <c r="T549" s="5">
        <f t="shared" ca="1" si="174"/>
        <v>0</v>
      </c>
      <c r="U549" s="6">
        <f t="shared" si="166"/>
        <v>-1.0599999999994907</v>
      </c>
      <c r="V549" s="6">
        <f t="shared" si="160"/>
        <v>31.590000000000146</v>
      </c>
      <c r="W549" s="8">
        <f t="shared" ca="1" si="176"/>
        <v>0</v>
      </c>
      <c r="X549" s="8">
        <f t="shared" ca="1" si="177"/>
        <v>1</v>
      </c>
      <c r="Y549" s="8">
        <f t="shared" ca="1" si="178"/>
        <v>30.530000000000655</v>
      </c>
      <c r="Z549" s="8">
        <f t="shared" ca="1" si="179"/>
        <v>9537.3299999999817</v>
      </c>
    </row>
    <row r="550" spans="1:26" x14ac:dyDescent="0.2">
      <c r="A550" s="2">
        <v>39169</v>
      </c>
      <c r="B550" s="1">
        <v>7832.62</v>
      </c>
      <c r="C550" s="1">
        <v>7841.4</v>
      </c>
      <c r="D550" s="1">
        <v>7769.3</v>
      </c>
      <c r="E550" s="1">
        <v>7788.14</v>
      </c>
      <c r="F550" s="1">
        <v>3720800</v>
      </c>
      <c r="G550" s="5">
        <f t="shared" si="161"/>
        <v>0</v>
      </c>
      <c r="H550" s="5">
        <f t="shared" si="162"/>
        <v>69.920000000000073</v>
      </c>
      <c r="I550" s="5">
        <f t="shared" si="163"/>
        <v>0</v>
      </c>
      <c r="J550" s="5">
        <f t="shared" si="164"/>
        <v>69.920000000000073</v>
      </c>
      <c r="K550" s="5">
        <f t="shared" ca="1" si="170"/>
        <v>28.766021944208809</v>
      </c>
      <c r="L550" s="5">
        <f t="shared" ca="1" si="171"/>
        <v>25.610197722229007</v>
      </c>
      <c r="M550" s="5">
        <f t="shared" si="165"/>
        <v>75.869999999999891</v>
      </c>
      <c r="N550" s="5">
        <f t="shared" ca="1" si="167"/>
        <v>5.8036844807136312</v>
      </c>
      <c r="O550" s="5">
        <f t="shared" ca="1" si="172"/>
        <v>87.542122646347039</v>
      </c>
      <c r="P550" s="5">
        <f t="shared" ca="1" si="168"/>
        <v>32.859634967292124</v>
      </c>
      <c r="Q550" s="5">
        <f t="shared" ca="1" si="169"/>
        <v>29.254714128522068</v>
      </c>
      <c r="R550" s="5">
        <f t="shared" ca="1" si="175"/>
        <v>15.059735530315088</v>
      </c>
      <c r="S550" s="5">
        <f t="shared" si="173"/>
        <v>25</v>
      </c>
      <c r="T550" s="5">
        <f t="shared" ca="1" si="174"/>
        <v>0</v>
      </c>
      <c r="U550" s="6">
        <f t="shared" si="166"/>
        <v>-12.550000000000182</v>
      </c>
      <c r="V550" s="6">
        <f t="shared" si="160"/>
        <v>44.479999999999563</v>
      </c>
      <c r="W550" s="8">
        <f t="shared" ca="1" si="176"/>
        <v>0</v>
      </c>
      <c r="X550" s="8">
        <f t="shared" ca="1" si="177"/>
        <v>1</v>
      </c>
      <c r="Y550" s="8">
        <f t="shared" ca="1" si="178"/>
        <v>31.929999999999382</v>
      </c>
      <c r="Z550" s="8">
        <f t="shared" ca="1" si="179"/>
        <v>9569.2599999999802</v>
      </c>
    </row>
    <row r="551" spans="1:26" x14ac:dyDescent="0.2">
      <c r="A551" s="2">
        <v>39170</v>
      </c>
      <c r="B551" s="1">
        <v>7765.07</v>
      </c>
      <c r="C551" s="1">
        <v>7863.63</v>
      </c>
      <c r="D551" s="1">
        <v>7764.05</v>
      </c>
      <c r="E551" s="1">
        <v>7848.33</v>
      </c>
      <c r="F551" s="1">
        <v>4128600</v>
      </c>
      <c r="G551" s="5">
        <f t="shared" si="161"/>
        <v>22.230000000000473</v>
      </c>
      <c r="H551" s="5">
        <f t="shared" si="162"/>
        <v>5.25</v>
      </c>
      <c r="I551" s="5">
        <f t="shared" si="163"/>
        <v>22.230000000000473</v>
      </c>
      <c r="J551" s="5">
        <f t="shared" si="164"/>
        <v>0</v>
      </c>
      <c r="K551" s="5">
        <f t="shared" ca="1" si="170"/>
        <v>28.299163233908214</v>
      </c>
      <c r="L551" s="5">
        <f t="shared" ca="1" si="171"/>
        <v>23.780897884926933</v>
      </c>
      <c r="M551" s="5">
        <f t="shared" si="165"/>
        <v>99.579999999999927</v>
      </c>
      <c r="N551" s="5">
        <f t="shared" ca="1" si="167"/>
        <v>8.6756145286995778</v>
      </c>
      <c r="O551" s="5">
        <f t="shared" ca="1" si="172"/>
        <v>88.401971028750822</v>
      </c>
      <c r="P551" s="5">
        <f t="shared" ca="1" si="168"/>
        <v>32.011914332435559</v>
      </c>
      <c r="Q551" s="5">
        <f t="shared" ca="1" si="169"/>
        <v>26.900868394883087</v>
      </c>
      <c r="R551" s="5">
        <f t="shared" ca="1" si="175"/>
        <v>14.603726887342553</v>
      </c>
      <c r="S551" s="5">
        <f t="shared" si="173"/>
        <v>25</v>
      </c>
      <c r="T551" s="5">
        <f t="shared" ca="1" si="174"/>
        <v>0</v>
      </c>
      <c r="U551" s="6">
        <f t="shared" si="166"/>
        <v>-23.070000000000618</v>
      </c>
      <c r="V551" s="6">
        <f t="shared" si="160"/>
        <v>-83.260000000000218</v>
      </c>
      <c r="W551" s="8">
        <f t="shared" ca="1" si="176"/>
        <v>0</v>
      </c>
      <c r="X551" s="8">
        <f t="shared" ca="1" si="177"/>
        <v>1</v>
      </c>
      <c r="Y551" s="8">
        <f t="shared" ca="1" si="178"/>
        <v>-106.33000000000084</v>
      </c>
      <c r="Z551" s="8">
        <f t="shared" ca="1" si="179"/>
        <v>9462.9299999999785</v>
      </c>
    </row>
    <row r="552" spans="1:26" x14ac:dyDescent="0.2">
      <c r="A552" s="2">
        <v>39171</v>
      </c>
      <c r="B552" s="1">
        <v>7877.75</v>
      </c>
      <c r="C552" s="1">
        <v>7888.82</v>
      </c>
      <c r="D552" s="1">
        <v>7839.91</v>
      </c>
      <c r="E552" s="1">
        <v>7884.41</v>
      </c>
      <c r="F552" s="1">
        <v>4225600</v>
      </c>
      <c r="G552" s="5">
        <f t="shared" si="161"/>
        <v>25.1899999999996</v>
      </c>
      <c r="H552" s="5">
        <f t="shared" si="162"/>
        <v>0</v>
      </c>
      <c r="I552" s="5">
        <f t="shared" si="163"/>
        <v>25.1899999999996</v>
      </c>
      <c r="J552" s="5">
        <f t="shared" si="164"/>
        <v>0</v>
      </c>
      <c r="K552" s="5">
        <f t="shared" ca="1" si="170"/>
        <v>28.077080145771884</v>
      </c>
      <c r="L552" s="5">
        <f t="shared" ca="1" si="171"/>
        <v>22.082262321717867</v>
      </c>
      <c r="M552" s="5">
        <f t="shared" si="165"/>
        <v>48.909999999999854</v>
      </c>
      <c r="N552" s="5">
        <f t="shared" ca="1" si="167"/>
        <v>11.951547865563612</v>
      </c>
      <c r="O552" s="5">
        <f t="shared" ca="1" si="172"/>
        <v>85.581115955268615</v>
      </c>
      <c r="P552" s="5">
        <f t="shared" ca="1" si="168"/>
        <v>32.807564884345702</v>
      </c>
      <c r="Q552" s="5">
        <f t="shared" ca="1" si="169"/>
        <v>25.802727710701724</v>
      </c>
      <c r="R552" s="5">
        <f t="shared" ca="1" si="175"/>
        <v>14.414285528644058</v>
      </c>
      <c r="S552" s="5">
        <f t="shared" si="173"/>
        <v>25</v>
      </c>
      <c r="T552" s="5">
        <f t="shared" ca="1" si="174"/>
        <v>0</v>
      </c>
      <c r="U552" s="6">
        <f t="shared" si="166"/>
        <v>29.420000000000073</v>
      </c>
      <c r="V552" s="6">
        <f t="shared" si="160"/>
        <v>-6.6599999999998545</v>
      </c>
      <c r="W552" s="8">
        <f t="shared" ca="1" si="176"/>
        <v>0</v>
      </c>
      <c r="X552" s="8">
        <f t="shared" ca="1" si="177"/>
        <v>1</v>
      </c>
      <c r="Y552" s="8">
        <f t="shared" ca="1" si="178"/>
        <v>22.760000000000218</v>
      </c>
      <c r="Z552" s="8">
        <f t="shared" ca="1" si="179"/>
        <v>9485.6899999999787</v>
      </c>
    </row>
    <row r="553" spans="1:26" x14ac:dyDescent="0.2">
      <c r="A553" s="2">
        <v>39174</v>
      </c>
      <c r="B553" s="1">
        <v>7888.17</v>
      </c>
      <c r="C553" s="1">
        <v>7931.99</v>
      </c>
      <c r="D553" s="1">
        <v>7866.59</v>
      </c>
      <c r="E553" s="1">
        <v>7884.99</v>
      </c>
      <c r="F553" s="1">
        <v>4390000</v>
      </c>
      <c r="G553" s="5">
        <f t="shared" si="161"/>
        <v>43.170000000000073</v>
      </c>
      <c r="H553" s="5">
        <f t="shared" si="162"/>
        <v>0</v>
      </c>
      <c r="I553" s="5">
        <f t="shared" si="163"/>
        <v>43.170000000000073</v>
      </c>
      <c r="J553" s="5">
        <f t="shared" si="164"/>
        <v>0</v>
      </c>
      <c r="K553" s="5">
        <f t="shared" ca="1" si="170"/>
        <v>29.155145849645329</v>
      </c>
      <c r="L553" s="5">
        <f t="shared" ca="1" si="171"/>
        <v>20.504957870166589</v>
      </c>
      <c r="M553" s="5">
        <f t="shared" si="165"/>
        <v>65.399999999999636</v>
      </c>
      <c r="N553" s="5">
        <f t="shared" ca="1" si="167"/>
        <v>17.418787581041123</v>
      </c>
      <c r="O553" s="5">
        <f t="shared" ca="1" si="172"/>
        <v>84.139607672749406</v>
      </c>
      <c r="P553" s="5">
        <f t="shared" ca="1" si="168"/>
        <v>34.650917274347961</v>
      </c>
      <c r="Q553" s="5">
        <f t="shared" ca="1" si="169"/>
        <v>24.370161018480243</v>
      </c>
      <c r="R553" s="5">
        <f t="shared" ca="1" si="175"/>
        <v>14.628892818100992</v>
      </c>
      <c r="S553" s="5">
        <f t="shared" si="173"/>
        <v>25</v>
      </c>
      <c r="T553" s="5">
        <f t="shared" ca="1" si="174"/>
        <v>0</v>
      </c>
      <c r="U553" s="6">
        <f t="shared" si="166"/>
        <v>3.7600000000002183</v>
      </c>
      <c r="V553" s="6">
        <f t="shared" si="160"/>
        <v>3.180000000000291</v>
      </c>
      <c r="W553" s="8">
        <f t="shared" ca="1" si="176"/>
        <v>0</v>
      </c>
      <c r="X553" s="8">
        <f t="shared" ca="1" si="177"/>
        <v>1</v>
      </c>
      <c r="Y553" s="8">
        <f t="shared" ca="1" si="178"/>
        <v>6.9400000000005093</v>
      </c>
      <c r="Z553" s="8">
        <f t="shared" ca="1" si="179"/>
        <v>9492.6299999999792</v>
      </c>
    </row>
    <row r="554" spans="1:26" x14ac:dyDescent="0.2">
      <c r="A554" s="2">
        <v>39175</v>
      </c>
      <c r="B554" s="1">
        <v>7894.87</v>
      </c>
      <c r="C554" s="1">
        <v>7932.91</v>
      </c>
      <c r="D554" s="1">
        <v>7879.88</v>
      </c>
      <c r="E554" s="1">
        <v>7932.91</v>
      </c>
      <c r="F554" s="1">
        <v>4498600</v>
      </c>
      <c r="G554" s="5">
        <f t="shared" si="161"/>
        <v>0.92000000000007276</v>
      </c>
      <c r="H554" s="5">
        <f t="shared" si="162"/>
        <v>0</v>
      </c>
      <c r="I554" s="5">
        <f t="shared" si="163"/>
        <v>0.92000000000007276</v>
      </c>
      <c r="J554" s="5">
        <f t="shared" si="164"/>
        <v>0</v>
      </c>
      <c r="K554" s="5">
        <f t="shared" ca="1" si="170"/>
        <v>27.138349717527809</v>
      </c>
      <c r="L554" s="5">
        <f t="shared" ca="1" si="171"/>
        <v>19.040318022297548</v>
      </c>
      <c r="M554" s="5">
        <f t="shared" si="165"/>
        <v>53.029999999999745</v>
      </c>
      <c r="N554" s="5">
        <f t="shared" ca="1" si="167"/>
        <v>17.536304297160072</v>
      </c>
      <c r="O554" s="5">
        <f t="shared" ca="1" si="172"/>
        <v>81.917492838981559</v>
      </c>
      <c r="P554" s="5">
        <f t="shared" ca="1" si="168"/>
        <v>33.128882216734127</v>
      </c>
      <c r="Q554" s="5">
        <f t="shared" ca="1" si="169"/>
        <v>23.24328707144825</v>
      </c>
      <c r="R554" s="5">
        <f t="shared" ca="1" si="175"/>
        <v>14.836565066605212</v>
      </c>
      <c r="S554" s="5">
        <f t="shared" si="173"/>
        <v>25</v>
      </c>
      <c r="T554" s="5">
        <f t="shared" ca="1" si="174"/>
        <v>0</v>
      </c>
      <c r="U554" s="6">
        <f t="shared" si="166"/>
        <v>9.8800000000001091</v>
      </c>
      <c r="V554" s="6">
        <f t="shared" si="160"/>
        <v>-38.039999999999964</v>
      </c>
      <c r="W554" s="8">
        <f t="shared" ca="1" si="176"/>
        <v>0</v>
      </c>
      <c r="X554" s="8">
        <f t="shared" ca="1" si="177"/>
        <v>1</v>
      </c>
      <c r="Y554" s="8">
        <f t="shared" ca="1" si="178"/>
        <v>-28.159999999999854</v>
      </c>
      <c r="Z554" s="8">
        <f t="shared" ca="1" si="179"/>
        <v>9464.4699999999793</v>
      </c>
    </row>
    <row r="555" spans="1:26" x14ac:dyDescent="0.2">
      <c r="A555" s="2">
        <v>39176</v>
      </c>
      <c r="B555" s="1">
        <v>7989.65</v>
      </c>
      <c r="C555" s="1">
        <v>8021.59</v>
      </c>
      <c r="D555" s="1">
        <v>7970.46</v>
      </c>
      <c r="E555" s="1">
        <v>8004.61</v>
      </c>
      <c r="F555" s="1">
        <v>4993200</v>
      </c>
      <c r="G555" s="5">
        <f t="shared" si="161"/>
        <v>88.680000000000291</v>
      </c>
      <c r="H555" s="5">
        <f t="shared" si="162"/>
        <v>0</v>
      </c>
      <c r="I555" s="5">
        <f t="shared" si="163"/>
        <v>88.680000000000291</v>
      </c>
      <c r="J555" s="5">
        <f t="shared" si="164"/>
        <v>0</v>
      </c>
      <c r="K555" s="5">
        <f t="shared" ca="1" si="170"/>
        <v>31.534181880561558</v>
      </c>
      <c r="L555" s="5">
        <f t="shared" ca="1" si="171"/>
        <v>17.680295306419151</v>
      </c>
      <c r="M555" s="5">
        <f t="shared" si="165"/>
        <v>88.680000000000291</v>
      </c>
      <c r="N555" s="5">
        <f t="shared" ca="1" si="167"/>
        <v>28.15002285101454</v>
      </c>
      <c r="O555" s="5">
        <f t="shared" ca="1" si="172"/>
        <v>82.400529064768619</v>
      </c>
      <c r="P555" s="5">
        <f t="shared" ca="1" si="168"/>
        <v>38.269392488699921</v>
      </c>
      <c r="Q555" s="5">
        <f t="shared" ca="1" si="169"/>
        <v>21.45653129547512</v>
      </c>
      <c r="R555" s="5">
        <f t="shared" ca="1" si="175"/>
        <v>15.787526336920163</v>
      </c>
      <c r="S555" s="5">
        <f t="shared" si="173"/>
        <v>25</v>
      </c>
      <c r="T555" s="5">
        <f t="shared" ca="1" si="174"/>
        <v>0</v>
      </c>
      <c r="U555" s="6">
        <f t="shared" si="166"/>
        <v>56.739999999999782</v>
      </c>
      <c r="V555" s="6">
        <f t="shared" si="160"/>
        <v>-14.960000000000036</v>
      </c>
      <c r="W555" s="8">
        <f t="shared" ca="1" si="176"/>
        <v>0</v>
      </c>
      <c r="X555" s="8">
        <f t="shared" ca="1" si="177"/>
        <v>1</v>
      </c>
      <c r="Y555" s="8">
        <f t="shared" ca="1" si="178"/>
        <v>41.779999999999745</v>
      </c>
      <c r="Z555" s="8">
        <f t="shared" ca="1" si="179"/>
        <v>9506.2499999999782</v>
      </c>
    </row>
    <row r="556" spans="1:26" x14ac:dyDescent="0.2">
      <c r="A556" s="2">
        <v>39181</v>
      </c>
      <c r="B556" s="1">
        <v>8048.34</v>
      </c>
      <c r="C556" s="1">
        <v>8066.77</v>
      </c>
      <c r="D556" s="1">
        <v>8026.33</v>
      </c>
      <c r="E556" s="1">
        <v>8056.56</v>
      </c>
      <c r="F556" s="1">
        <v>4772200</v>
      </c>
      <c r="G556" s="5">
        <f t="shared" si="161"/>
        <v>45.180000000000291</v>
      </c>
      <c r="H556" s="5">
        <f t="shared" si="162"/>
        <v>0</v>
      </c>
      <c r="I556" s="5">
        <f t="shared" si="163"/>
        <v>45.180000000000291</v>
      </c>
      <c r="J556" s="5">
        <f t="shared" si="164"/>
        <v>0</v>
      </c>
      <c r="K556" s="5">
        <f t="shared" ca="1" si="170"/>
        <v>32.508883174807181</v>
      </c>
      <c r="L556" s="5">
        <f t="shared" ca="1" si="171"/>
        <v>16.417417070246355</v>
      </c>
      <c r="M556" s="5">
        <f t="shared" si="165"/>
        <v>62.160000000000764</v>
      </c>
      <c r="N556" s="5">
        <f t="shared" ca="1" si="167"/>
        <v>32.889194613050016</v>
      </c>
      <c r="O556" s="5">
        <f t="shared" ca="1" si="172"/>
        <v>80.954776988713775</v>
      </c>
      <c r="P556" s="5">
        <f t="shared" ca="1" si="168"/>
        <v>40.156843591008069</v>
      </c>
      <c r="Q556" s="5">
        <f t="shared" ca="1" si="169"/>
        <v>20.279738492189502</v>
      </c>
      <c r="R556" s="5">
        <f t="shared" ca="1" si="175"/>
        <v>17.009074070929437</v>
      </c>
      <c r="S556" s="5">
        <f t="shared" si="173"/>
        <v>25</v>
      </c>
      <c r="T556" s="5">
        <f t="shared" ca="1" si="174"/>
        <v>0</v>
      </c>
      <c r="U556" s="6">
        <f t="shared" si="166"/>
        <v>43.730000000000473</v>
      </c>
      <c r="V556" s="6">
        <f t="shared" si="160"/>
        <v>-8.2200000000002547</v>
      </c>
      <c r="W556" s="8">
        <f t="shared" ca="1" si="176"/>
        <v>0</v>
      </c>
      <c r="X556" s="8">
        <f t="shared" ca="1" si="177"/>
        <v>1</v>
      </c>
      <c r="Y556" s="8">
        <f t="shared" ca="1" si="178"/>
        <v>35.510000000000218</v>
      </c>
      <c r="Z556" s="8">
        <f t="shared" ca="1" si="179"/>
        <v>9541.7599999999784</v>
      </c>
    </row>
    <row r="557" spans="1:26" x14ac:dyDescent="0.2">
      <c r="A557" s="2">
        <v>39182</v>
      </c>
      <c r="B557" s="1">
        <v>8064.54</v>
      </c>
      <c r="C557" s="1">
        <v>8064.54</v>
      </c>
      <c r="D557" s="1">
        <v>8002.49</v>
      </c>
      <c r="E557" s="1">
        <v>8048.39</v>
      </c>
      <c r="F557" s="1">
        <v>4616600</v>
      </c>
      <c r="G557" s="5">
        <f t="shared" si="161"/>
        <v>0</v>
      </c>
      <c r="H557" s="5">
        <f t="shared" si="162"/>
        <v>23.840000000000146</v>
      </c>
      <c r="I557" s="5">
        <f t="shared" si="163"/>
        <v>0</v>
      </c>
      <c r="J557" s="5">
        <f t="shared" si="164"/>
        <v>23.840000000000146</v>
      </c>
      <c r="K557" s="5">
        <f t="shared" ca="1" si="170"/>
        <v>30.186820090892382</v>
      </c>
      <c r="L557" s="5">
        <f t="shared" ca="1" si="171"/>
        <v>16.947601565228766</v>
      </c>
      <c r="M557" s="5">
        <f t="shared" si="165"/>
        <v>62.050000000000182</v>
      </c>
      <c r="N557" s="5">
        <f t="shared" ca="1" si="167"/>
        <v>28.088216764921935</v>
      </c>
      <c r="O557" s="5">
        <f t="shared" ca="1" si="172"/>
        <v>79.604435775234222</v>
      </c>
      <c r="P557" s="5">
        <f t="shared" ca="1" si="168"/>
        <v>37.921027637361661</v>
      </c>
      <c r="Q557" s="5">
        <f t="shared" ca="1" si="169"/>
        <v>21.289770350336862</v>
      </c>
      <c r="R557" s="5">
        <f t="shared" ca="1" si="175"/>
        <v>17.800441406214617</v>
      </c>
      <c r="S557" s="5">
        <f t="shared" si="173"/>
        <v>25</v>
      </c>
      <c r="T557" s="5">
        <f t="shared" ca="1" si="174"/>
        <v>0</v>
      </c>
      <c r="U557" s="6">
        <f t="shared" si="166"/>
        <v>7.9799999999995634</v>
      </c>
      <c r="V557" s="6">
        <f t="shared" si="160"/>
        <v>16.149999999999636</v>
      </c>
      <c r="W557" s="8">
        <f t="shared" ca="1" si="176"/>
        <v>0</v>
      </c>
      <c r="X557" s="8">
        <f t="shared" ca="1" si="177"/>
        <v>1</v>
      </c>
      <c r="Y557" s="8">
        <f t="shared" ca="1" si="178"/>
        <v>24.1299999999992</v>
      </c>
      <c r="Z557" s="8">
        <f t="shared" ca="1" si="179"/>
        <v>9565.8899999999776</v>
      </c>
    </row>
    <row r="558" spans="1:26" x14ac:dyDescent="0.2">
      <c r="A558" s="2">
        <v>39183</v>
      </c>
      <c r="B558" s="1">
        <v>8073.67</v>
      </c>
      <c r="C558" s="1">
        <v>8105.82</v>
      </c>
      <c r="D558" s="1">
        <v>8055.67</v>
      </c>
      <c r="E558" s="1">
        <v>8084.45</v>
      </c>
      <c r="F558" s="1">
        <v>4297800</v>
      </c>
      <c r="G558" s="5">
        <f t="shared" si="161"/>
        <v>41.279999999999745</v>
      </c>
      <c r="H558" s="5">
        <f t="shared" si="162"/>
        <v>0</v>
      </c>
      <c r="I558" s="5">
        <f t="shared" si="163"/>
        <v>41.279999999999745</v>
      </c>
      <c r="J558" s="5">
        <f t="shared" si="164"/>
        <v>0</v>
      </c>
      <c r="K558" s="5">
        <f t="shared" ca="1" si="170"/>
        <v>30.979190084400052</v>
      </c>
      <c r="L558" s="5">
        <f t="shared" ca="1" si="171"/>
        <v>15.737058596283854</v>
      </c>
      <c r="M558" s="5">
        <f t="shared" si="165"/>
        <v>57.429999999999382</v>
      </c>
      <c r="N558" s="5">
        <f t="shared" ca="1" si="167"/>
        <v>32.627045018746273</v>
      </c>
      <c r="O558" s="5">
        <f t="shared" ca="1" si="172"/>
        <v>78.020547505574584</v>
      </c>
      <c r="P558" s="5">
        <f t="shared" ca="1" si="168"/>
        <v>39.706450511881606</v>
      </c>
      <c r="Q558" s="5">
        <f t="shared" ca="1" si="169"/>
        <v>20.170402668809057</v>
      </c>
      <c r="R558" s="5">
        <f t="shared" ca="1" si="175"/>
        <v>18.859484521395451</v>
      </c>
      <c r="S558" s="5">
        <f t="shared" si="173"/>
        <v>25</v>
      </c>
      <c r="T558" s="5">
        <f t="shared" ca="1" si="174"/>
        <v>0</v>
      </c>
      <c r="U558" s="6">
        <f t="shared" si="166"/>
        <v>25.279999999999745</v>
      </c>
      <c r="V558" s="6">
        <f t="shared" si="160"/>
        <v>-10.779999999999745</v>
      </c>
      <c r="W558" s="8">
        <f t="shared" ca="1" si="176"/>
        <v>0</v>
      </c>
      <c r="X558" s="8">
        <f t="shared" ca="1" si="177"/>
        <v>1</v>
      </c>
      <c r="Y558" s="8">
        <f t="shared" ca="1" si="178"/>
        <v>14.5</v>
      </c>
      <c r="Z558" s="8">
        <f t="shared" ca="1" si="179"/>
        <v>9580.3899999999776</v>
      </c>
    </row>
    <row r="559" spans="1:26" x14ac:dyDescent="0.2">
      <c r="A559" s="2">
        <v>39184</v>
      </c>
      <c r="B559" s="1">
        <v>8043.78</v>
      </c>
      <c r="C559" s="1">
        <v>8090.94</v>
      </c>
      <c r="D559" s="1">
        <v>8039.13</v>
      </c>
      <c r="E559" s="1">
        <v>8075.2</v>
      </c>
      <c r="F559" s="1">
        <v>4192200</v>
      </c>
      <c r="G559" s="5">
        <f t="shared" si="161"/>
        <v>0</v>
      </c>
      <c r="H559" s="5">
        <f t="shared" si="162"/>
        <v>16.539999999999964</v>
      </c>
      <c r="I559" s="5">
        <f t="shared" si="163"/>
        <v>0</v>
      </c>
      <c r="J559" s="5">
        <f t="shared" si="164"/>
        <v>16.539999999999964</v>
      </c>
      <c r="K559" s="5">
        <f t="shared" ca="1" si="170"/>
        <v>28.766390792657194</v>
      </c>
      <c r="L559" s="5">
        <f t="shared" ca="1" si="171"/>
        <v>15.794411553692147</v>
      </c>
      <c r="M559" s="5">
        <f t="shared" si="165"/>
        <v>51.809999999999491</v>
      </c>
      <c r="N559" s="5">
        <f t="shared" ca="1" si="167"/>
        <v>29.110739833946869</v>
      </c>
      <c r="O559" s="5">
        <f t="shared" ca="1" si="172"/>
        <v>76.148365540890651</v>
      </c>
      <c r="P559" s="5">
        <f t="shared" ca="1" si="168"/>
        <v>37.776767220578137</v>
      </c>
      <c r="Q559" s="5">
        <f t="shared" ca="1" si="169"/>
        <v>20.741629109833958</v>
      </c>
      <c r="R559" s="5">
        <f t="shared" ca="1" si="175"/>
        <v>19.591717043720553</v>
      </c>
      <c r="S559" s="5">
        <f t="shared" si="173"/>
        <v>25</v>
      </c>
      <c r="T559" s="5">
        <f t="shared" ca="1" si="174"/>
        <v>0</v>
      </c>
      <c r="U559" s="6">
        <f t="shared" si="166"/>
        <v>-40.670000000000073</v>
      </c>
      <c r="V559" s="6">
        <f t="shared" si="160"/>
        <v>-31.420000000000073</v>
      </c>
      <c r="W559" s="8">
        <f t="shared" ca="1" si="176"/>
        <v>0</v>
      </c>
      <c r="X559" s="8">
        <f t="shared" ca="1" si="177"/>
        <v>1</v>
      </c>
      <c r="Y559" s="8">
        <f t="shared" ca="1" si="178"/>
        <v>-72.090000000000146</v>
      </c>
      <c r="Z559" s="8">
        <f t="shared" ca="1" si="179"/>
        <v>9508.2999999999774</v>
      </c>
    </row>
    <row r="560" spans="1:26" x14ac:dyDescent="0.2">
      <c r="A560" s="2">
        <v>39185</v>
      </c>
      <c r="B560" s="1">
        <v>8100.08</v>
      </c>
      <c r="C560" s="1">
        <v>8108.5</v>
      </c>
      <c r="D560" s="1">
        <v>7999.69</v>
      </c>
      <c r="E560" s="1">
        <v>8002.3</v>
      </c>
      <c r="F560" s="1">
        <v>4552400</v>
      </c>
      <c r="G560" s="5">
        <f t="shared" si="161"/>
        <v>17.5600000000004</v>
      </c>
      <c r="H560" s="5">
        <f t="shared" si="162"/>
        <v>39.440000000000509</v>
      </c>
      <c r="I560" s="5">
        <f t="shared" si="163"/>
        <v>0</v>
      </c>
      <c r="J560" s="5">
        <f t="shared" si="164"/>
        <v>39.440000000000509</v>
      </c>
      <c r="K560" s="5">
        <f t="shared" ca="1" si="170"/>
        <v>26.711648593181682</v>
      </c>
      <c r="L560" s="5">
        <f t="shared" ca="1" si="171"/>
        <v>17.483382156999888</v>
      </c>
      <c r="M560" s="5">
        <f t="shared" si="165"/>
        <v>108.8100000000004</v>
      </c>
      <c r="N560" s="5">
        <f t="shared" ca="1" si="167"/>
        <v>20.880778403223275</v>
      </c>
      <c r="O560" s="5">
        <f t="shared" ca="1" si="172"/>
        <v>78.481339430827063</v>
      </c>
      <c r="P560" s="5">
        <f t="shared" ca="1" si="168"/>
        <v>34.035668589378695</v>
      </c>
      <c r="Q560" s="5">
        <f t="shared" ca="1" si="169"/>
        <v>22.277119992848267</v>
      </c>
      <c r="R560" s="5">
        <f t="shared" ca="1" si="175"/>
        <v>19.683792855113605</v>
      </c>
      <c r="S560" s="5">
        <f t="shared" si="173"/>
        <v>25</v>
      </c>
      <c r="T560" s="5">
        <f t="shared" ca="1" si="174"/>
        <v>0</v>
      </c>
      <c r="U560" s="6">
        <f t="shared" si="166"/>
        <v>24.880000000000109</v>
      </c>
      <c r="V560" s="6">
        <f t="shared" si="160"/>
        <v>97.779999999999745</v>
      </c>
      <c r="W560" s="8">
        <f t="shared" ca="1" si="176"/>
        <v>0</v>
      </c>
      <c r="X560" s="8">
        <f t="shared" ca="1" si="177"/>
        <v>1</v>
      </c>
      <c r="Y560" s="8">
        <f t="shared" ca="1" si="178"/>
        <v>122.65999999999985</v>
      </c>
      <c r="Z560" s="8">
        <f t="shared" ca="1" si="179"/>
        <v>9630.9599999999773</v>
      </c>
    </row>
    <row r="561" spans="1:26" x14ac:dyDescent="0.2">
      <c r="A561" s="2">
        <v>39188</v>
      </c>
      <c r="B561" s="1">
        <v>8088.83</v>
      </c>
      <c r="C561" s="1">
        <v>8096.84</v>
      </c>
      <c r="D561" s="1">
        <v>8030.5</v>
      </c>
      <c r="E561" s="1">
        <v>8043.54</v>
      </c>
      <c r="F561" s="1">
        <v>4500200</v>
      </c>
      <c r="G561" s="5">
        <f t="shared" si="161"/>
        <v>0</v>
      </c>
      <c r="H561" s="5">
        <f t="shared" si="162"/>
        <v>0</v>
      </c>
      <c r="I561" s="5">
        <f t="shared" si="163"/>
        <v>0</v>
      </c>
      <c r="J561" s="5">
        <f t="shared" si="164"/>
        <v>0</v>
      </c>
      <c r="K561" s="5">
        <f t="shared" ca="1" si="170"/>
        <v>24.803673693668706</v>
      </c>
      <c r="L561" s="5">
        <f t="shared" ca="1" si="171"/>
        <v>16.23456914578561</v>
      </c>
      <c r="M561" s="5">
        <f t="shared" si="165"/>
        <v>94.539999999999964</v>
      </c>
      <c r="N561" s="5">
        <f t="shared" ca="1" si="167"/>
        <v>20.880778403223268</v>
      </c>
      <c r="O561" s="5">
        <f t="shared" ca="1" si="172"/>
        <v>79.628386614339419</v>
      </c>
      <c r="P561" s="5">
        <f t="shared" ca="1" si="168"/>
        <v>31.149285761369526</v>
      </c>
      <c r="Q561" s="5">
        <f t="shared" ca="1" si="169"/>
        <v>20.387916716702762</v>
      </c>
      <c r="R561" s="5">
        <f t="shared" ca="1" si="175"/>
        <v>19.769291822835722</v>
      </c>
      <c r="S561" s="5">
        <f t="shared" si="173"/>
        <v>25</v>
      </c>
      <c r="T561" s="5">
        <f t="shared" ca="1" si="174"/>
        <v>0</v>
      </c>
      <c r="U561" s="6">
        <f t="shared" si="166"/>
        <v>86.529999999999745</v>
      </c>
      <c r="V561" s="6">
        <f t="shared" si="160"/>
        <v>45.289999999999964</v>
      </c>
      <c r="W561" s="8">
        <f t="shared" ca="1" si="176"/>
        <v>0</v>
      </c>
      <c r="X561" s="8">
        <f t="shared" ca="1" si="177"/>
        <v>1</v>
      </c>
      <c r="Y561" s="8">
        <f t="shared" ca="1" si="178"/>
        <v>131.81999999999971</v>
      </c>
      <c r="Z561" s="8">
        <f t="shared" ca="1" si="179"/>
        <v>9762.779999999977</v>
      </c>
    </row>
    <row r="562" spans="1:26" x14ac:dyDescent="0.2">
      <c r="A562" s="2">
        <v>39189</v>
      </c>
      <c r="B562" s="1">
        <v>8100.61</v>
      </c>
      <c r="C562" s="1">
        <v>8100.61</v>
      </c>
      <c r="D562" s="1">
        <v>7952.18</v>
      </c>
      <c r="E562" s="1">
        <v>7959.29</v>
      </c>
      <c r="F562" s="1">
        <v>5567400</v>
      </c>
      <c r="G562" s="5">
        <f t="shared" si="161"/>
        <v>3.7699999999995271</v>
      </c>
      <c r="H562" s="5">
        <f t="shared" si="162"/>
        <v>78.319999999999709</v>
      </c>
      <c r="I562" s="5">
        <f t="shared" si="163"/>
        <v>0</v>
      </c>
      <c r="J562" s="5">
        <f t="shared" si="164"/>
        <v>78.319999999999709</v>
      </c>
      <c r="K562" s="5">
        <f t="shared" ca="1" si="170"/>
        <v>23.03198271554951</v>
      </c>
      <c r="L562" s="5">
        <f t="shared" ca="1" si="171"/>
        <v>20.669242778229474</v>
      </c>
      <c r="M562" s="5">
        <f t="shared" si="165"/>
        <v>148.42999999999938</v>
      </c>
      <c r="N562" s="5">
        <f t="shared" ca="1" si="167"/>
        <v>5.4065759269299667</v>
      </c>
      <c r="O562" s="5">
        <f t="shared" ca="1" si="172"/>
        <v>84.542787570457975</v>
      </c>
      <c r="P562" s="5">
        <f t="shared" ca="1" si="168"/>
        <v>27.242989470100749</v>
      </c>
      <c r="Q562" s="5">
        <f t="shared" ca="1" si="169"/>
        <v>24.448262675279928</v>
      </c>
      <c r="R562" s="5">
        <f t="shared" ca="1" si="175"/>
        <v>18.743383544556739</v>
      </c>
      <c r="S562" s="5">
        <f t="shared" si="173"/>
        <v>25</v>
      </c>
      <c r="T562" s="5">
        <f t="shared" ca="1" si="174"/>
        <v>0</v>
      </c>
      <c r="U562" s="6">
        <f t="shared" si="166"/>
        <v>57.069999999999709</v>
      </c>
      <c r="V562" s="6">
        <f t="shared" si="160"/>
        <v>141.31999999999971</v>
      </c>
      <c r="W562" s="8">
        <f t="shared" ca="1" si="176"/>
        <v>0</v>
      </c>
      <c r="X562" s="8">
        <f t="shared" ca="1" si="177"/>
        <v>1</v>
      </c>
      <c r="Y562" s="8">
        <f t="shared" ca="1" si="178"/>
        <v>198.38999999999942</v>
      </c>
      <c r="Z562" s="8">
        <f t="shared" ca="1" si="179"/>
        <v>9961.1699999999764</v>
      </c>
    </row>
    <row r="563" spans="1:26" x14ac:dyDescent="0.2">
      <c r="A563" s="2">
        <v>39190</v>
      </c>
      <c r="B563" s="1">
        <v>7981.36</v>
      </c>
      <c r="C563" s="1">
        <v>8003.31</v>
      </c>
      <c r="D563" s="1">
        <v>7946.35</v>
      </c>
      <c r="E563" s="1">
        <v>8003.31</v>
      </c>
      <c r="F563" s="1">
        <v>3931400</v>
      </c>
      <c r="G563" s="5">
        <f t="shared" si="161"/>
        <v>0</v>
      </c>
      <c r="H563" s="5">
        <f t="shared" si="162"/>
        <v>5.8299999999999272</v>
      </c>
      <c r="I563" s="5">
        <f t="shared" si="163"/>
        <v>0</v>
      </c>
      <c r="J563" s="5">
        <f t="shared" si="164"/>
        <v>5.8299999999999272</v>
      </c>
      <c r="K563" s="5">
        <f t="shared" ca="1" si="170"/>
        <v>21.386841093010258</v>
      </c>
      <c r="L563" s="5">
        <f t="shared" ca="1" si="171"/>
        <v>19.609296865498791</v>
      </c>
      <c r="M563" s="5">
        <f t="shared" si="165"/>
        <v>56.960000000000036</v>
      </c>
      <c r="N563" s="5">
        <f t="shared" ca="1" si="167"/>
        <v>4.3358821489733073</v>
      </c>
      <c r="O563" s="5">
        <f t="shared" ca="1" si="172"/>
        <v>82.572588458282411</v>
      </c>
      <c r="P563" s="5">
        <f t="shared" ca="1" si="168"/>
        <v>25.900654796373964</v>
      </c>
      <c r="Q563" s="5">
        <f t="shared" ca="1" si="169"/>
        <v>23.747949811947418</v>
      </c>
      <c r="R563" s="5">
        <f t="shared" ca="1" si="175"/>
        <v>17.714276302015065</v>
      </c>
      <c r="S563" s="5">
        <f t="shared" si="173"/>
        <v>25</v>
      </c>
      <c r="T563" s="5">
        <f t="shared" ca="1" si="174"/>
        <v>0</v>
      </c>
      <c r="U563" s="6">
        <f t="shared" si="166"/>
        <v>22.069999999999709</v>
      </c>
      <c r="V563" s="6">
        <f t="shared" si="160"/>
        <v>-21.950000000000728</v>
      </c>
      <c r="W563" s="8">
        <f t="shared" ca="1" si="176"/>
        <v>0</v>
      </c>
      <c r="X563" s="8">
        <f t="shared" ca="1" si="177"/>
        <v>1</v>
      </c>
      <c r="Y563" s="8">
        <f t="shared" ca="1" si="178"/>
        <v>0.11999999999898137</v>
      </c>
      <c r="Z563" s="8">
        <f t="shared" ca="1" si="179"/>
        <v>9961.2899999999754</v>
      </c>
    </row>
    <row r="564" spans="1:26" x14ac:dyDescent="0.2">
      <c r="A564" s="2">
        <v>39191</v>
      </c>
      <c r="B564" s="1">
        <v>7978.59</v>
      </c>
      <c r="C564" s="1">
        <v>7991.69</v>
      </c>
      <c r="D564" s="1">
        <v>7883.92</v>
      </c>
      <c r="E564" s="1">
        <v>7888.63</v>
      </c>
      <c r="F564" s="1">
        <v>4428800</v>
      </c>
      <c r="G564" s="5">
        <f t="shared" si="161"/>
        <v>0</v>
      </c>
      <c r="H564" s="5">
        <f t="shared" si="162"/>
        <v>62.430000000000291</v>
      </c>
      <c r="I564" s="5">
        <f t="shared" si="163"/>
        <v>0</v>
      </c>
      <c r="J564" s="5">
        <f t="shared" si="164"/>
        <v>62.430000000000291</v>
      </c>
      <c r="K564" s="5">
        <f t="shared" ca="1" si="170"/>
        <v>19.859209586366667</v>
      </c>
      <c r="L564" s="5">
        <f t="shared" ca="1" si="171"/>
        <v>22.667918517963184</v>
      </c>
      <c r="M564" s="5">
        <f t="shared" si="165"/>
        <v>119.39000000000033</v>
      </c>
      <c r="N564" s="5">
        <f t="shared" ca="1" si="167"/>
        <v>6.6045111833228907</v>
      </c>
      <c r="O564" s="5">
        <f t="shared" ca="1" si="172"/>
        <v>85.202403568405131</v>
      </c>
      <c r="P564" s="5">
        <f t="shared" ca="1" si="168"/>
        <v>23.308273892088753</v>
      </c>
      <c r="Q564" s="5">
        <f t="shared" ca="1" si="169"/>
        <v>26.604787621706173</v>
      </c>
      <c r="R564" s="5">
        <f t="shared" ca="1" si="175"/>
        <v>16.920721650679909</v>
      </c>
      <c r="S564" s="5">
        <f t="shared" si="173"/>
        <v>25</v>
      </c>
      <c r="T564" s="5">
        <f t="shared" ca="1" si="174"/>
        <v>0</v>
      </c>
      <c r="U564" s="6">
        <f t="shared" si="166"/>
        <v>-24.720000000000255</v>
      </c>
      <c r="V564" s="6">
        <f t="shared" si="160"/>
        <v>89.960000000000036</v>
      </c>
      <c r="W564" s="8">
        <f t="shared" ca="1" si="176"/>
        <v>0</v>
      </c>
      <c r="X564" s="8">
        <f t="shared" ca="1" si="177"/>
        <v>1</v>
      </c>
      <c r="Y564" s="8">
        <f t="shared" ca="1" si="178"/>
        <v>65.239999999999782</v>
      </c>
      <c r="Z564" s="8">
        <f t="shared" ca="1" si="179"/>
        <v>10026.529999999975</v>
      </c>
    </row>
    <row r="565" spans="1:26" x14ac:dyDescent="0.2">
      <c r="A565" s="2">
        <v>39192</v>
      </c>
      <c r="B565" s="1">
        <v>7915.91</v>
      </c>
      <c r="C565" s="1">
        <v>7945.7</v>
      </c>
      <c r="D565" s="1">
        <v>7912.49</v>
      </c>
      <c r="E565" s="1">
        <v>7942.67</v>
      </c>
      <c r="F565" s="1">
        <v>3683600</v>
      </c>
      <c r="G565" s="5">
        <f t="shared" si="161"/>
        <v>0</v>
      </c>
      <c r="H565" s="5">
        <f t="shared" si="162"/>
        <v>0</v>
      </c>
      <c r="I565" s="5">
        <f t="shared" si="163"/>
        <v>0</v>
      </c>
      <c r="J565" s="5">
        <f t="shared" si="164"/>
        <v>0</v>
      </c>
      <c r="K565" s="5">
        <f t="shared" ca="1" si="170"/>
        <v>18.440694615911905</v>
      </c>
      <c r="L565" s="5">
        <f t="shared" ca="1" si="171"/>
        <v>21.048781480965811</v>
      </c>
      <c r="M565" s="5">
        <f t="shared" si="165"/>
        <v>57.069999999999709</v>
      </c>
      <c r="N565" s="5">
        <f t="shared" ca="1" si="167"/>
        <v>6.6045111833228809</v>
      </c>
      <c r="O565" s="5">
        <f t="shared" ca="1" si="172"/>
        <v>83.192946170661884</v>
      </c>
      <c r="P565" s="5">
        <f t="shared" ca="1" si="168"/>
        <v>22.166175697255262</v>
      </c>
      <c r="Q565" s="5">
        <f t="shared" ca="1" si="169"/>
        <v>25.301161276085082</v>
      </c>
      <c r="R565" s="5">
        <f t="shared" ca="1" si="175"/>
        <v>16.18384947444012</v>
      </c>
      <c r="S565" s="5">
        <f t="shared" si="173"/>
        <v>25</v>
      </c>
      <c r="T565" s="5">
        <f t="shared" ca="1" si="174"/>
        <v>0</v>
      </c>
      <c r="U565" s="6">
        <f t="shared" si="166"/>
        <v>27.279999999999745</v>
      </c>
      <c r="V565" s="6">
        <f t="shared" si="160"/>
        <v>-26.760000000000218</v>
      </c>
      <c r="W565" s="8">
        <f t="shared" ca="1" si="176"/>
        <v>0</v>
      </c>
      <c r="X565" s="8">
        <f t="shared" ca="1" si="177"/>
        <v>1</v>
      </c>
      <c r="Y565" s="8">
        <f t="shared" ca="1" si="178"/>
        <v>0.51999999999952706</v>
      </c>
      <c r="Z565" s="8">
        <f t="shared" ca="1" si="179"/>
        <v>10027.049999999974</v>
      </c>
    </row>
    <row r="566" spans="1:26" x14ac:dyDescent="0.2">
      <c r="A566" s="2">
        <v>39195</v>
      </c>
      <c r="B566" s="1">
        <v>8009.55</v>
      </c>
      <c r="C566" s="1">
        <v>8062.7</v>
      </c>
      <c r="D566" s="1">
        <v>8006.42</v>
      </c>
      <c r="E566" s="1">
        <v>8010.46</v>
      </c>
      <c r="F566" s="1">
        <v>4000600</v>
      </c>
      <c r="G566" s="5">
        <f t="shared" si="161"/>
        <v>117</v>
      </c>
      <c r="H566" s="5">
        <f t="shared" si="162"/>
        <v>0</v>
      </c>
      <c r="I566" s="5">
        <f t="shared" si="163"/>
        <v>117</v>
      </c>
      <c r="J566" s="5">
        <f t="shared" si="164"/>
        <v>0</v>
      </c>
      <c r="K566" s="5">
        <f t="shared" ca="1" si="170"/>
        <v>25.480645000489627</v>
      </c>
      <c r="L566" s="5">
        <f t="shared" ca="1" si="171"/>
        <v>19.545297089468253</v>
      </c>
      <c r="M566" s="5">
        <f t="shared" si="165"/>
        <v>120.02999999999975</v>
      </c>
      <c r="N566" s="5">
        <f t="shared" ca="1" si="167"/>
        <v>13.182062685469351</v>
      </c>
      <c r="O566" s="5">
        <f t="shared" ca="1" si="172"/>
        <v>85.824164301328878</v>
      </c>
      <c r="P566" s="5">
        <f t="shared" ca="1" si="168"/>
        <v>29.68935987658093</v>
      </c>
      <c r="Q566" s="5">
        <f t="shared" ca="1" si="169"/>
        <v>22.773652675305595</v>
      </c>
      <c r="R566" s="5">
        <f t="shared" ca="1" si="175"/>
        <v>15.969436132370779</v>
      </c>
      <c r="S566" s="5">
        <f t="shared" si="173"/>
        <v>25</v>
      </c>
      <c r="T566" s="5">
        <f t="shared" ca="1" si="174"/>
        <v>0</v>
      </c>
      <c r="U566" s="6">
        <f t="shared" si="166"/>
        <v>66.880000000000109</v>
      </c>
      <c r="V566" s="6">
        <f t="shared" si="160"/>
        <v>-0.90999999999985448</v>
      </c>
      <c r="W566" s="8">
        <f t="shared" ca="1" si="176"/>
        <v>0</v>
      </c>
      <c r="X566" s="8">
        <f t="shared" ca="1" si="177"/>
        <v>1</v>
      </c>
      <c r="Y566" s="8">
        <f t="shared" ca="1" si="178"/>
        <v>65.970000000000255</v>
      </c>
      <c r="Z566" s="8">
        <f t="shared" ca="1" si="179"/>
        <v>10093.019999999975</v>
      </c>
    </row>
    <row r="567" spans="1:26" x14ac:dyDescent="0.2">
      <c r="A567" s="2">
        <v>39196</v>
      </c>
      <c r="B567" s="1">
        <v>8011.81</v>
      </c>
      <c r="C567" s="1">
        <v>8051.67</v>
      </c>
      <c r="D567" s="1">
        <v>7998.22</v>
      </c>
      <c r="E567" s="1">
        <v>8045.01</v>
      </c>
      <c r="F567" s="1">
        <v>4030600</v>
      </c>
      <c r="G567" s="5">
        <f t="shared" si="161"/>
        <v>0</v>
      </c>
      <c r="H567" s="5">
        <f t="shared" si="162"/>
        <v>8.1999999999998181</v>
      </c>
      <c r="I567" s="5">
        <f t="shared" si="163"/>
        <v>0</v>
      </c>
      <c r="J567" s="5">
        <f t="shared" si="164"/>
        <v>8.1999999999998181</v>
      </c>
      <c r="K567" s="5">
        <f t="shared" ca="1" si="170"/>
        <v>23.660598929026083</v>
      </c>
      <c r="L567" s="5">
        <f t="shared" ca="1" si="171"/>
        <v>18.734918725934794</v>
      </c>
      <c r="M567" s="5">
        <f t="shared" si="165"/>
        <v>53.449999999999818</v>
      </c>
      <c r="N567" s="5">
        <f t="shared" ca="1" si="167"/>
        <v>11.618398537268286</v>
      </c>
      <c r="O567" s="5">
        <f t="shared" ca="1" si="172"/>
        <v>83.511723994091085</v>
      </c>
      <c r="P567" s="5">
        <f t="shared" ca="1" si="168"/>
        <v>28.332068597578232</v>
      </c>
      <c r="Q567" s="5">
        <f t="shared" ca="1" si="169"/>
        <v>22.433878538132433</v>
      </c>
      <c r="R567" s="5">
        <f t="shared" ca="1" si="175"/>
        <v>15.658647732720601</v>
      </c>
      <c r="S567" s="5">
        <f t="shared" si="173"/>
        <v>25</v>
      </c>
      <c r="T567" s="5">
        <f t="shared" ca="1" si="174"/>
        <v>0</v>
      </c>
      <c r="U567" s="6">
        <f t="shared" si="166"/>
        <v>1.3500000000003638</v>
      </c>
      <c r="V567" s="6">
        <f t="shared" si="160"/>
        <v>-33.199999999999818</v>
      </c>
      <c r="W567" s="8">
        <f t="shared" ca="1" si="176"/>
        <v>0</v>
      </c>
      <c r="X567" s="8">
        <f t="shared" ca="1" si="177"/>
        <v>1</v>
      </c>
      <c r="Y567" s="8">
        <f t="shared" ca="1" si="178"/>
        <v>-31.849999999999454</v>
      </c>
      <c r="Z567" s="8">
        <f t="shared" ca="1" si="179"/>
        <v>10061.169999999976</v>
      </c>
    </row>
    <row r="568" spans="1:26" x14ac:dyDescent="0.2">
      <c r="A568" s="2">
        <v>39197</v>
      </c>
      <c r="B568" s="1">
        <v>8035.74</v>
      </c>
      <c r="C568" s="1">
        <v>8041.27</v>
      </c>
      <c r="D568" s="1">
        <v>7984.65</v>
      </c>
      <c r="E568" s="1">
        <v>7984.65</v>
      </c>
      <c r="F568" s="1">
        <v>3929400</v>
      </c>
      <c r="G568" s="5">
        <f t="shared" si="161"/>
        <v>0</v>
      </c>
      <c r="H568" s="5">
        <f t="shared" si="162"/>
        <v>13.570000000000618</v>
      </c>
      <c r="I568" s="5">
        <f t="shared" si="163"/>
        <v>0</v>
      </c>
      <c r="J568" s="5">
        <f t="shared" si="164"/>
        <v>13.570000000000618</v>
      </c>
      <c r="K568" s="5">
        <f t="shared" ca="1" si="170"/>
        <v>21.970556148381366</v>
      </c>
      <c r="L568" s="5">
        <f t="shared" ca="1" si="171"/>
        <v>18.365995959796638</v>
      </c>
      <c r="M568" s="5">
        <f t="shared" si="165"/>
        <v>60.360000000000582</v>
      </c>
      <c r="N568" s="5">
        <f t="shared" ca="1" si="167"/>
        <v>8.9362129388692235</v>
      </c>
      <c r="O568" s="5">
        <f t="shared" ca="1" si="172"/>
        <v>81.858029423084602</v>
      </c>
      <c r="P568" s="5">
        <f t="shared" ca="1" si="168"/>
        <v>26.839830256389607</v>
      </c>
      <c r="Q568" s="5">
        <f t="shared" ca="1" si="169"/>
        <v>22.436401278207761</v>
      </c>
      <c r="R568" s="5">
        <f t="shared" ca="1" si="175"/>
        <v>15.178473818874073</v>
      </c>
      <c r="S568" s="5">
        <f t="shared" si="173"/>
        <v>25</v>
      </c>
      <c r="T568" s="5">
        <f t="shared" ca="1" si="174"/>
        <v>0</v>
      </c>
      <c r="U568" s="6">
        <f t="shared" si="166"/>
        <v>-9.2700000000004366</v>
      </c>
      <c r="V568" s="6">
        <f t="shared" si="160"/>
        <v>51.090000000000146</v>
      </c>
      <c r="W568" s="8">
        <f t="shared" ca="1" si="176"/>
        <v>0</v>
      </c>
      <c r="X568" s="8">
        <f t="shared" ca="1" si="177"/>
        <v>1</v>
      </c>
      <c r="Y568" s="8">
        <f t="shared" ca="1" si="178"/>
        <v>41.819999999999709</v>
      </c>
      <c r="Z568" s="8">
        <f t="shared" ca="1" si="179"/>
        <v>10102.989999999976</v>
      </c>
    </row>
    <row r="569" spans="1:26" x14ac:dyDescent="0.2">
      <c r="A569" s="2">
        <v>39198</v>
      </c>
      <c r="B569" s="1">
        <v>8046.72</v>
      </c>
      <c r="C569" s="1">
        <v>8052.55</v>
      </c>
      <c r="D569" s="1">
        <v>8000.04</v>
      </c>
      <c r="E569" s="1">
        <v>8000.04</v>
      </c>
      <c r="F569" s="1">
        <v>3566400</v>
      </c>
      <c r="G569" s="5">
        <f t="shared" si="161"/>
        <v>11.279999999999745</v>
      </c>
      <c r="H569" s="5">
        <f t="shared" si="162"/>
        <v>0</v>
      </c>
      <c r="I569" s="5">
        <f t="shared" si="163"/>
        <v>11.279999999999745</v>
      </c>
      <c r="J569" s="5">
        <f t="shared" si="164"/>
        <v>0</v>
      </c>
      <c r="K569" s="5">
        <f t="shared" ca="1" si="170"/>
        <v>21.206944994925536</v>
      </c>
      <c r="L569" s="5">
        <f t="shared" ca="1" si="171"/>
        <v>17.054139105525451</v>
      </c>
      <c r="M569" s="5">
        <f t="shared" si="165"/>
        <v>67.900000000000546</v>
      </c>
      <c r="N569" s="5">
        <f t="shared" ca="1" si="167"/>
        <v>10.853863624191279</v>
      </c>
      <c r="O569" s="5">
        <f t="shared" ca="1" si="172"/>
        <v>80.861027321435742</v>
      </c>
      <c r="P569" s="5">
        <f t="shared" ca="1" si="168"/>
        <v>26.226410543393762</v>
      </c>
      <c r="Q569" s="5">
        <f t="shared" ca="1" si="169"/>
        <v>21.090678254349246</v>
      </c>
      <c r="R569" s="5">
        <f t="shared" ca="1" si="175"/>
        <v>14.869573090682444</v>
      </c>
      <c r="S569" s="5">
        <f t="shared" si="173"/>
        <v>25</v>
      </c>
      <c r="T569" s="5">
        <f t="shared" ca="1" si="174"/>
        <v>0</v>
      </c>
      <c r="U569" s="6">
        <f t="shared" si="166"/>
        <v>62.070000000000618</v>
      </c>
      <c r="V569" s="6">
        <f t="shared" si="160"/>
        <v>46.680000000000291</v>
      </c>
      <c r="W569" s="8">
        <f t="shared" ca="1" si="176"/>
        <v>0</v>
      </c>
      <c r="X569" s="8">
        <f t="shared" ca="1" si="177"/>
        <v>1</v>
      </c>
      <c r="Y569" s="8">
        <f t="shared" ca="1" si="178"/>
        <v>108.75000000000091</v>
      </c>
      <c r="Z569" s="8">
        <f t="shared" ca="1" si="179"/>
        <v>10211.739999999976</v>
      </c>
    </row>
    <row r="570" spans="1:26" x14ac:dyDescent="0.2">
      <c r="A570" s="2">
        <v>39199</v>
      </c>
      <c r="B570" s="1">
        <v>8019.49</v>
      </c>
      <c r="C570" s="1">
        <v>8026.51</v>
      </c>
      <c r="D570" s="1">
        <v>7949.42</v>
      </c>
      <c r="E570" s="1">
        <v>7949.42</v>
      </c>
      <c r="F570" s="1">
        <v>3479200</v>
      </c>
      <c r="G570" s="5">
        <f t="shared" si="161"/>
        <v>0</v>
      </c>
      <c r="H570" s="5">
        <f t="shared" si="162"/>
        <v>50.619999999999891</v>
      </c>
      <c r="I570" s="5">
        <f t="shared" si="163"/>
        <v>0</v>
      </c>
      <c r="J570" s="5">
        <f t="shared" si="164"/>
        <v>50.619999999999891</v>
      </c>
      <c r="K570" s="5">
        <f t="shared" ca="1" si="170"/>
        <v>19.692163209573714</v>
      </c>
      <c r="L570" s="5">
        <f t="shared" ca="1" si="171"/>
        <v>19.451700597987912</v>
      </c>
      <c r="M570" s="5">
        <f t="shared" si="165"/>
        <v>77.090000000000146</v>
      </c>
      <c r="N570" s="5">
        <f t="shared" ca="1" si="167"/>
        <v>0.61430474203558882</v>
      </c>
      <c r="O570" s="5">
        <f t="shared" ca="1" si="172"/>
        <v>80.591668227047492</v>
      </c>
      <c r="P570" s="5">
        <f t="shared" ca="1" si="168"/>
        <v>24.434490118874098</v>
      </c>
      <c r="Q570" s="5">
        <f t="shared" ca="1" si="169"/>
        <v>24.136118566484392</v>
      </c>
      <c r="R570" s="5">
        <f t="shared" ca="1" si="175"/>
        <v>13.851339637207667</v>
      </c>
      <c r="S570" s="5">
        <f t="shared" si="173"/>
        <v>25</v>
      </c>
      <c r="T570" s="5">
        <f t="shared" ca="1" si="174"/>
        <v>0</v>
      </c>
      <c r="U570" s="6">
        <f t="shared" si="166"/>
        <v>19.449999999999818</v>
      </c>
      <c r="V570" s="6">
        <f t="shared" si="160"/>
        <v>70.069999999999709</v>
      </c>
      <c r="W570" s="8">
        <f t="shared" ca="1" si="176"/>
        <v>0</v>
      </c>
      <c r="X570" s="8">
        <f t="shared" ca="1" si="177"/>
        <v>1</v>
      </c>
      <c r="Y570" s="8">
        <f t="shared" ca="1" si="178"/>
        <v>89.519999999999527</v>
      </c>
      <c r="Z570" s="8">
        <f t="shared" ca="1" si="179"/>
        <v>10301.259999999977</v>
      </c>
    </row>
    <row r="571" spans="1:26" x14ac:dyDescent="0.2">
      <c r="A571" s="2">
        <v>39202</v>
      </c>
      <c r="B571" s="1">
        <v>7956.03</v>
      </c>
      <c r="C571" s="1">
        <v>7956.03</v>
      </c>
      <c r="D571" s="1">
        <v>7843.05</v>
      </c>
      <c r="E571" s="1">
        <v>7875.42</v>
      </c>
      <c r="F571" s="1">
        <v>3466400</v>
      </c>
      <c r="G571" s="5">
        <f t="shared" si="161"/>
        <v>0</v>
      </c>
      <c r="H571" s="5">
        <f t="shared" si="162"/>
        <v>106.36999999999989</v>
      </c>
      <c r="I571" s="5">
        <f t="shared" si="163"/>
        <v>0</v>
      </c>
      <c r="J571" s="5">
        <f t="shared" si="164"/>
        <v>106.36999999999989</v>
      </c>
      <c r="K571" s="5">
        <f t="shared" ca="1" si="170"/>
        <v>18.285580123175592</v>
      </c>
      <c r="L571" s="5">
        <f t="shared" ca="1" si="171"/>
        <v>25.660150555274484</v>
      </c>
      <c r="M571" s="5">
        <f t="shared" si="165"/>
        <v>112.97999999999956</v>
      </c>
      <c r="N571" s="5">
        <f t="shared" ca="1" si="167"/>
        <v>16.78108502975741</v>
      </c>
      <c r="O571" s="5">
        <f t="shared" ca="1" si="172"/>
        <v>82.905120496544058</v>
      </c>
      <c r="P571" s="5">
        <f t="shared" ca="1" si="168"/>
        <v>22.056032261527001</v>
      </c>
      <c r="Q571" s="5">
        <f t="shared" ca="1" si="169"/>
        <v>30.951225209719276</v>
      </c>
      <c r="R571" s="5">
        <f t="shared" ca="1" si="175"/>
        <v>14.060607165246935</v>
      </c>
      <c r="S571" s="5">
        <f t="shared" si="173"/>
        <v>25</v>
      </c>
      <c r="T571" s="5">
        <f t="shared" ca="1" si="174"/>
        <v>0</v>
      </c>
      <c r="U571" s="6">
        <f t="shared" si="166"/>
        <v>6.6099999999996726</v>
      </c>
      <c r="V571" s="6">
        <f t="shared" si="160"/>
        <v>80.609999999999673</v>
      </c>
      <c r="W571" s="8">
        <f t="shared" ca="1" si="176"/>
        <v>0</v>
      </c>
      <c r="X571" s="8">
        <f t="shared" ca="1" si="177"/>
        <v>1</v>
      </c>
      <c r="Y571" s="8">
        <f t="shared" ca="1" si="178"/>
        <v>87.219999999999345</v>
      </c>
      <c r="Z571" s="8">
        <f t="shared" ca="1" si="179"/>
        <v>10388.479999999976</v>
      </c>
    </row>
    <row r="572" spans="1:26" x14ac:dyDescent="0.2">
      <c r="A572" s="2">
        <v>39204</v>
      </c>
      <c r="B572" s="1">
        <v>7900.76</v>
      </c>
      <c r="C572" s="1">
        <v>7951.69</v>
      </c>
      <c r="D572" s="1">
        <v>7890.54</v>
      </c>
      <c r="E572" s="1">
        <v>7903.04</v>
      </c>
      <c r="F572" s="1">
        <v>3193200</v>
      </c>
      <c r="G572" s="5">
        <f t="shared" si="161"/>
        <v>0</v>
      </c>
      <c r="H572" s="5">
        <f t="shared" si="162"/>
        <v>0</v>
      </c>
      <c r="I572" s="5">
        <f t="shared" si="163"/>
        <v>0</v>
      </c>
      <c r="J572" s="5">
        <f t="shared" si="164"/>
        <v>0</v>
      </c>
      <c r="K572" s="5">
        <f t="shared" ca="1" si="170"/>
        <v>16.979467257234479</v>
      </c>
      <c r="L572" s="5">
        <f t="shared" ca="1" si="171"/>
        <v>23.827282658469162</v>
      </c>
      <c r="M572" s="5">
        <f t="shared" si="165"/>
        <v>76.269999999999527</v>
      </c>
      <c r="N572" s="5">
        <f t="shared" ca="1" si="167"/>
        <v>16.781085029757399</v>
      </c>
      <c r="O572" s="5">
        <f t="shared" ca="1" si="172"/>
        <v>82.431183318219439</v>
      </c>
      <c r="P572" s="5">
        <f t="shared" ca="1" si="168"/>
        <v>20.598354377234294</v>
      </c>
      <c r="Q572" s="5">
        <f t="shared" ca="1" si="169"/>
        <v>28.905666156077992</v>
      </c>
      <c r="R572" s="5">
        <f t="shared" ca="1" si="175"/>
        <v>14.254927012711969</v>
      </c>
      <c r="S572" s="5">
        <f t="shared" si="173"/>
        <v>25</v>
      </c>
      <c r="T572" s="5">
        <f t="shared" ca="1" si="174"/>
        <v>0</v>
      </c>
      <c r="U572" s="6">
        <f t="shared" si="166"/>
        <v>25.340000000000146</v>
      </c>
      <c r="V572" s="6">
        <f t="shared" si="160"/>
        <v>-2.2799999999997453</v>
      </c>
      <c r="W572" s="8">
        <f t="shared" ca="1" si="176"/>
        <v>0</v>
      </c>
      <c r="X572" s="8">
        <f t="shared" ca="1" si="177"/>
        <v>1</v>
      </c>
      <c r="Y572" s="8">
        <f t="shared" ca="1" si="178"/>
        <v>23.0600000000004</v>
      </c>
      <c r="Z572" s="8">
        <f t="shared" ca="1" si="179"/>
        <v>10411.539999999975</v>
      </c>
    </row>
    <row r="573" spans="1:26" x14ac:dyDescent="0.2">
      <c r="A573" s="2">
        <v>39205</v>
      </c>
      <c r="B573" s="1">
        <v>7954.16</v>
      </c>
      <c r="C573" s="1">
        <v>7965.93</v>
      </c>
      <c r="D573" s="1">
        <v>7861.43</v>
      </c>
      <c r="E573" s="1">
        <v>7926.66</v>
      </c>
      <c r="F573" s="1">
        <v>4287600</v>
      </c>
      <c r="G573" s="5">
        <f t="shared" si="161"/>
        <v>14.240000000000691</v>
      </c>
      <c r="H573" s="5">
        <f t="shared" si="162"/>
        <v>29.109999999999673</v>
      </c>
      <c r="I573" s="5">
        <f t="shared" si="163"/>
        <v>0</v>
      </c>
      <c r="J573" s="5">
        <f t="shared" si="164"/>
        <v>29.109999999999673</v>
      </c>
      <c r="K573" s="5">
        <f t="shared" ca="1" si="170"/>
        <v>15.766648167432015</v>
      </c>
      <c r="L573" s="5">
        <f t="shared" ca="1" si="171"/>
        <v>24.204619611435628</v>
      </c>
      <c r="M573" s="5">
        <f t="shared" si="165"/>
        <v>104.5</v>
      </c>
      <c r="N573" s="5">
        <f t="shared" ca="1" si="167"/>
        <v>21.110092105871789</v>
      </c>
      <c r="O573" s="5">
        <f t="shared" ca="1" si="172"/>
        <v>84.00752736691804</v>
      </c>
      <c r="P573" s="5">
        <f t="shared" ca="1" si="168"/>
        <v>18.768137405792618</v>
      </c>
      <c r="Q573" s="5">
        <f t="shared" ca="1" si="169"/>
        <v>28.812441420537926</v>
      </c>
      <c r="R573" s="5">
        <f t="shared" ca="1" si="175"/>
        <v>14.744581662223384</v>
      </c>
      <c r="S573" s="5">
        <f t="shared" si="173"/>
        <v>25</v>
      </c>
      <c r="T573" s="5">
        <f t="shared" ca="1" si="174"/>
        <v>0</v>
      </c>
      <c r="U573" s="6">
        <f t="shared" si="166"/>
        <v>51.119999999999891</v>
      </c>
      <c r="V573" s="6">
        <f t="shared" si="160"/>
        <v>27.5</v>
      </c>
      <c r="W573" s="8">
        <f t="shared" ca="1" si="176"/>
        <v>0</v>
      </c>
      <c r="X573" s="8">
        <f t="shared" ca="1" si="177"/>
        <v>1</v>
      </c>
      <c r="Y573" s="8">
        <f t="shared" ca="1" si="178"/>
        <v>78.619999999999891</v>
      </c>
      <c r="Z573" s="8">
        <f t="shared" ca="1" si="179"/>
        <v>10490.159999999974</v>
      </c>
    </row>
    <row r="574" spans="1:26" x14ac:dyDescent="0.2">
      <c r="A574" s="2">
        <v>39206</v>
      </c>
      <c r="B574" s="1">
        <v>7990.97</v>
      </c>
      <c r="C574" s="1">
        <v>8066.06</v>
      </c>
      <c r="D574" s="1">
        <v>7990.97</v>
      </c>
      <c r="E574" s="1">
        <v>8066.06</v>
      </c>
      <c r="F574" s="1">
        <v>3767600</v>
      </c>
      <c r="G574" s="5">
        <f t="shared" si="161"/>
        <v>100.13000000000011</v>
      </c>
      <c r="H574" s="5">
        <f t="shared" si="162"/>
        <v>0</v>
      </c>
      <c r="I574" s="5">
        <f t="shared" si="163"/>
        <v>100.13000000000011</v>
      </c>
      <c r="J574" s="5">
        <f t="shared" si="164"/>
        <v>0</v>
      </c>
      <c r="K574" s="5">
        <f t="shared" ca="1" si="170"/>
        <v>21.792601869758307</v>
      </c>
      <c r="L574" s="5">
        <f t="shared" ca="1" si="171"/>
        <v>22.475718210618798</v>
      </c>
      <c r="M574" s="5">
        <f t="shared" si="165"/>
        <v>139.40000000000055</v>
      </c>
      <c r="N574" s="5">
        <f t="shared" ca="1" si="167"/>
        <v>1.5431268672951033</v>
      </c>
      <c r="O574" s="5">
        <f t="shared" ca="1" si="172"/>
        <v>87.964132554995359</v>
      </c>
      <c r="P574" s="5">
        <f t="shared" ca="1" si="168"/>
        <v>24.774417977842873</v>
      </c>
      <c r="Q574" s="5">
        <f t="shared" ca="1" si="169"/>
        <v>25.551003071128942</v>
      </c>
      <c r="R574" s="5">
        <f t="shared" ca="1" si="175"/>
        <v>13.801620605442793</v>
      </c>
      <c r="S574" s="5">
        <f t="shared" si="173"/>
        <v>25</v>
      </c>
      <c r="T574" s="5">
        <f t="shared" ca="1" si="174"/>
        <v>0</v>
      </c>
      <c r="U574" s="6">
        <f t="shared" si="166"/>
        <v>64.3100000000004</v>
      </c>
      <c r="V574" s="6">
        <f t="shared" si="160"/>
        <v>-75.090000000000146</v>
      </c>
      <c r="W574" s="8">
        <f t="shared" ca="1" si="176"/>
        <v>0</v>
      </c>
      <c r="X574" s="8">
        <f t="shared" ca="1" si="177"/>
        <v>1</v>
      </c>
      <c r="Y574" s="8">
        <f t="shared" ca="1" si="178"/>
        <v>-10.779999999999745</v>
      </c>
      <c r="Z574" s="8">
        <f t="shared" ca="1" si="179"/>
        <v>10479.379999999976</v>
      </c>
    </row>
    <row r="575" spans="1:26" x14ac:dyDescent="0.2">
      <c r="A575" s="2">
        <v>39209</v>
      </c>
      <c r="B575" s="1">
        <v>8122.2</v>
      </c>
      <c r="C575" s="1">
        <v>8132.8</v>
      </c>
      <c r="D575" s="1">
        <v>8095.04</v>
      </c>
      <c r="E575" s="1">
        <v>8115.27</v>
      </c>
      <c r="F575" s="1">
        <v>3750000</v>
      </c>
      <c r="G575" s="5">
        <f t="shared" si="161"/>
        <v>66.739999999999782</v>
      </c>
      <c r="H575" s="5">
        <f t="shared" si="162"/>
        <v>0</v>
      </c>
      <c r="I575" s="5">
        <f t="shared" si="163"/>
        <v>66.739999999999782</v>
      </c>
      <c r="J575" s="5">
        <f t="shared" si="164"/>
        <v>0</v>
      </c>
      <c r="K575" s="5">
        <f t="shared" ca="1" si="170"/>
        <v>25.003130307632702</v>
      </c>
      <c r="L575" s="5">
        <f t="shared" ca="1" si="171"/>
        <v>20.870309767003167</v>
      </c>
      <c r="M575" s="5">
        <f t="shared" si="165"/>
        <v>66.739999999999782</v>
      </c>
      <c r="N575" s="5">
        <f t="shared" ca="1" si="167"/>
        <v>9.0091794596294772</v>
      </c>
      <c r="O575" s="5">
        <f t="shared" ca="1" si="172"/>
        <v>86.448123086781393</v>
      </c>
      <c r="P575" s="5">
        <f t="shared" ca="1" si="168"/>
        <v>28.922698856669427</v>
      </c>
      <c r="Q575" s="5">
        <f t="shared" ca="1" si="169"/>
        <v>24.142004501419194</v>
      </c>
      <c r="R575" s="5">
        <f t="shared" ca="1" si="175"/>
        <v>13.459303380741842</v>
      </c>
      <c r="S575" s="5">
        <f t="shared" si="173"/>
        <v>25</v>
      </c>
      <c r="T575" s="5">
        <f t="shared" ca="1" si="174"/>
        <v>0</v>
      </c>
      <c r="U575" s="6">
        <f t="shared" si="166"/>
        <v>56.139999999999418</v>
      </c>
      <c r="V575" s="6">
        <f t="shared" si="160"/>
        <v>6.9299999999993815</v>
      </c>
      <c r="W575" s="8">
        <f t="shared" ca="1" si="176"/>
        <v>0</v>
      </c>
      <c r="X575" s="8">
        <f t="shared" ca="1" si="177"/>
        <v>1</v>
      </c>
      <c r="Y575" s="8">
        <f t="shared" ca="1" si="178"/>
        <v>63.069999999998799</v>
      </c>
      <c r="Z575" s="8">
        <f t="shared" ca="1" si="179"/>
        <v>10542.449999999975</v>
      </c>
    </row>
    <row r="576" spans="1:26" x14ac:dyDescent="0.2">
      <c r="A576" s="2">
        <v>39210</v>
      </c>
      <c r="B576" s="1">
        <v>8111.51</v>
      </c>
      <c r="C576" s="1">
        <v>8113.31</v>
      </c>
      <c r="D576" s="1">
        <v>8083.18</v>
      </c>
      <c r="E576" s="1">
        <v>8095.84</v>
      </c>
      <c r="F576" s="1">
        <v>2965800</v>
      </c>
      <c r="G576" s="5">
        <f t="shared" si="161"/>
        <v>0</v>
      </c>
      <c r="H576" s="5">
        <f t="shared" si="162"/>
        <v>11.859999999999673</v>
      </c>
      <c r="I576" s="5">
        <f t="shared" si="163"/>
        <v>0</v>
      </c>
      <c r="J576" s="5">
        <f t="shared" si="164"/>
        <v>11.859999999999673</v>
      </c>
      <c r="K576" s="5">
        <f t="shared" ca="1" si="170"/>
        <v>23.217192428516082</v>
      </c>
      <c r="L576" s="5">
        <f t="shared" ca="1" si="171"/>
        <v>20.226716212217205</v>
      </c>
      <c r="M576" s="5">
        <f t="shared" si="165"/>
        <v>32.090000000000146</v>
      </c>
      <c r="N576" s="5">
        <f t="shared" ca="1" si="167"/>
        <v>6.8835339863848866</v>
      </c>
      <c r="O576" s="5">
        <f t="shared" ca="1" si="172"/>
        <v>82.56540000915416</v>
      </c>
      <c r="P576" s="5">
        <f t="shared" ca="1" si="168"/>
        <v>28.119760124630844</v>
      </c>
      <c r="Q576" s="5">
        <f t="shared" ca="1" si="169"/>
        <v>24.497811686220423</v>
      </c>
      <c r="R576" s="5">
        <f t="shared" ca="1" si="175"/>
        <v>12.989605566859204</v>
      </c>
      <c r="S576" s="5">
        <f t="shared" si="173"/>
        <v>25</v>
      </c>
      <c r="T576" s="5">
        <f t="shared" ca="1" si="174"/>
        <v>0</v>
      </c>
      <c r="U576" s="6">
        <f t="shared" si="166"/>
        <v>-3.7600000000002183</v>
      </c>
      <c r="V576" s="6">
        <f t="shared" si="160"/>
        <v>15.670000000000073</v>
      </c>
      <c r="W576" s="8">
        <f t="shared" ca="1" si="176"/>
        <v>0</v>
      </c>
      <c r="X576" s="8">
        <f t="shared" ca="1" si="177"/>
        <v>1</v>
      </c>
      <c r="Y576" s="8">
        <f t="shared" ca="1" si="178"/>
        <v>11.909999999999854</v>
      </c>
      <c r="Z576" s="8">
        <f t="shared" ca="1" si="179"/>
        <v>10554.359999999975</v>
      </c>
    </row>
    <row r="577" spans="1:26" x14ac:dyDescent="0.2">
      <c r="A577" s="2">
        <v>39211</v>
      </c>
      <c r="B577" s="1">
        <v>8092.1</v>
      </c>
      <c r="C577" s="1">
        <v>8093.51</v>
      </c>
      <c r="D577" s="1">
        <v>8043.46</v>
      </c>
      <c r="E577" s="1">
        <v>8052.7</v>
      </c>
      <c r="F577" s="1">
        <v>2886200</v>
      </c>
      <c r="G577" s="5">
        <f t="shared" si="161"/>
        <v>0</v>
      </c>
      <c r="H577" s="5">
        <f t="shared" si="162"/>
        <v>39.720000000000255</v>
      </c>
      <c r="I577" s="5">
        <f t="shared" si="163"/>
        <v>0</v>
      </c>
      <c r="J577" s="5">
        <f t="shared" si="164"/>
        <v>39.720000000000255</v>
      </c>
      <c r="K577" s="5">
        <f t="shared" ca="1" si="170"/>
        <v>21.558821540764935</v>
      </c>
      <c r="L577" s="5">
        <f t="shared" ca="1" si="171"/>
        <v>21.619093625630281</v>
      </c>
      <c r="M577" s="5">
        <f t="shared" si="165"/>
        <v>52.380000000000109</v>
      </c>
      <c r="N577" s="5">
        <f t="shared" ca="1" si="167"/>
        <v>0.13959007662382619</v>
      </c>
      <c r="O577" s="5">
        <f t="shared" ca="1" si="172"/>
        <v>80.40930000850031</v>
      </c>
      <c r="P577" s="5">
        <f t="shared" ca="1" si="168"/>
        <v>26.811353336598987</v>
      </c>
      <c r="Q577" s="5">
        <f t="shared" ca="1" si="169"/>
        <v>26.88630994592026</v>
      </c>
      <c r="R577" s="5">
        <f t="shared" ca="1" si="175"/>
        <v>12.071747317556678</v>
      </c>
      <c r="S577" s="5">
        <f t="shared" si="173"/>
        <v>25</v>
      </c>
      <c r="T577" s="5">
        <f t="shared" ca="1" si="174"/>
        <v>0</v>
      </c>
      <c r="U577" s="6">
        <f t="shared" si="166"/>
        <v>-3.7399999999997817</v>
      </c>
      <c r="V577" s="6">
        <f t="shared" si="160"/>
        <v>39.400000000000546</v>
      </c>
      <c r="W577" s="8">
        <f t="shared" ca="1" si="176"/>
        <v>0</v>
      </c>
      <c r="X577" s="8">
        <f t="shared" ca="1" si="177"/>
        <v>1</v>
      </c>
      <c r="Y577" s="8">
        <f t="shared" ca="1" si="178"/>
        <v>35.660000000000764</v>
      </c>
      <c r="Z577" s="8">
        <f t="shared" ca="1" si="179"/>
        <v>10590.019999999975</v>
      </c>
    </row>
    <row r="578" spans="1:26" x14ac:dyDescent="0.2">
      <c r="A578" s="2">
        <v>39212</v>
      </c>
      <c r="B578" s="1">
        <v>8094.72</v>
      </c>
      <c r="C578" s="1">
        <v>8105.09</v>
      </c>
      <c r="D578" s="1">
        <v>8071.5</v>
      </c>
      <c r="E578" s="1">
        <v>8096.86</v>
      </c>
      <c r="F578" s="1">
        <v>3357000</v>
      </c>
      <c r="G578" s="5">
        <f t="shared" si="161"/>
        <v>11.579999999999927</v>
      </c>
      <c r="H578" s="5">
        <f t="shared" si="162"/>
        <v>0</v>
      </c>
      <c r="I578" s="5">
        <f t="shared" si="163"/>
        <v>11.579999999999927</v>
      </c>
      <c r="J578" s="5">
        <f t="shared" si="164"/>
        <v>0</v>
      </c>
      <c r="K578" s="5">
        <f t="shared" ca="1" si="170"/>
        <v>20.846048573567433</v>
      </c>
      <c r="L578" s="5">
        <f t="shared" ca="1" si="171"/>
        <v>20.074872652370974</v>
      </c>
      <c r="M578" s="5">
        <f t="shared" si="165"/>
        <v>52.390000000000327</v>
      </c>
      <c r="N578" s="5">
        <f t="shared" ca="1" si="167"/>
        <v>1.8845517111859131</v>
      </c>
      <c r="O578" s="5">
        <f t="shared" ca="1" si="172"/>
        <v>78.407921436464591</v>
      </c>
      <c r="P578" s="5">
        <f t="shared" ca="1" si="168"/>
        <v>26.586661387854004</v>
      </c>
      <c r="Q578" s="5">
        <f t="shared" ca="1" si="169"/>
        <v>25.603118007200354</v>
      </c>
      <c r="R578" s="5">
        <f t="shared" ca="1" si="175"/>
        <v>11.344090488530195</v>
      </c>
      <c r="S578" s="5">
        <f t="shared" si="173"/>
        <v>25</v>
      </c>
      <c r="T578" s="5">
        <f t="shared" ca="1" si="174"/>
        <v>0</v>
      </c>
      <c r="U578" s="6">
        <f t="shared" si="166"/>
        <v>42.020000000000437</v>
      </c>
      <c r="V578" s="6">
        <f t="shared" si="160"/>
        <v>-2.1399999999994179</v>
      </c>
      <c r="W578" s="8">
        <f t="shared" ca="1" si="176"/>
        <v>0</v>
      </c>
      <c r="X578" s="8">
        <f t="shared" ca="1" si="177"/>
        <v>1</v>
      </c>
      <c r="Y578" s="8">
        <f t="shared" ca="1" si="178"/>
        <v>39.880000000001019</v>
      </c>
      <c r="Z578" s="8">
        <f t="shared" ca="1" si="179"/>
        <v>10629.899999999976</v>
      </c>
    </row>
    <row r="579" spans="1:26" x14ac:dyDescent="0.2">
      <c r="A579" s="2">
        <v>39213</v>
      </c>
      <c r="B579" s="1">
        <v>8026.36</v>
      </c>
      <c r="C579" s="1">
        <v>8049.5</v>
      </c>
      <c r="D579" s="1">
        <v>8018.64</v>
      </c>
      <c r="E579" s="1">
        <v>8031.54</v>
      </c>
      <c r="F579" s="1">
        <v>2934200</v>
      </c>
      <c r="G579" s="5">
        <f t="shared" si="161"/>
        <v>0</v>
      </c>
      <c r="H579" s="5">
        <f t="shared" si="162"/>
        <v>52.859999999999673</v>
      </c>
      <c r="I579" s="5">
        <f t="shared" si="163"/>
        <v>0</v>
      </c>
      <c r="J579" s="5">
        <f t="shared" si="164"/>
        <v>52.859999999999673</v>
      </c>
      <c r="K579" s="5">
        <f t="shared" ca="1" si="170"/>
        <v>19.357045104026902</v>
      </c>
      <c r="L579" s="5">
        <f t="shared" ca="1" si="171"/>
        <v>22.416667462915882</v>
      </c>
      <c r="M579" s="5">
        <f t="shared" si="165"/>
        <v>78.219999999999345</v>
      </c>
      <c r="N579" s="5">
        <f t="shared" ca="1" si="167"/>
        <v>7.324276849911068</v>
      </c>
      <c r="O579" s="5">
        <f t="shared" ca="1" si="172"/>
        <v>78.394498476717075</v>
      </c>
      <c r="P579" s="5">
        <f t="shared" ca="1" si="168"/>
        <v>24.691841239058228</v>
      </c>
      <c r="Q579" s="5">
        <f t="shared" ca="1" si="169"/>
        <v>28.594694651402818</v>
      </c>
      <c r="R579" s="5">
        <f t="shared" ca="1" si="175"/>
        <v>11.056960942914543</v>
      </c>
      <c r="S579" s="5">
        <f t="shared" si="173"/>
        <v>25</v>
      </c>
      <c r="T579" s="5">
        <f t="shared" ca="1" si="174"/>
        <v>0</v>
      </c>
      <c r="U579" s="6">
        <f t="shared" si="166"/>
        <v>-70.5</v>
      </c>
      <c r="V579" s="6">
        <f t="shared" si="160"/>
        <v>-5.180000000000291</v>
      </c>
      <c r="W579" s="8">
        <f t="shared" ca="1" si="176"/>
        <v>0</v>
      </c>
      <c r="X579" s="8">
        <f t="shared" ca="1" si="177"/>
        <v>1</v>
      </c>
      <c r="Y579" s="8">
        <f t="shared" ca="1" si="178"/>
        <v>-75.680000000000291</v>
      </c>
      <c r="Z579" s="8">
        <f t="shared" ca="1" si="179"/>
        <v>10554.219999999976</v>
      </c>
    </row>
    <row r="580" spans="1:26" x14ac:dyDescent="0.2">
      <c r="A580" s="2">
        <v>39216</v>
      </c>
      <c r="B580" s="1">
        <v>8072.15</v>
      </c>
      <c r="C580" s="1">
        <v>8072.15</v>
      </c>
      <c r="D580" s="1">
        <v>8013.83</v>
      </c>
      <c r="E580" s="1">
        <v>8030.56</v>
      </c>
      <c r="F580" s="1">
        <v>2857600</v>
      </c>
      <c r="G580" s="5">
        <f t="shared" si="161"/>
        <v>22.649999999999636</v>
      </c>
      <c r="H580" s="5">
        <f t="shared" si="162"/>
        <v>4.8100000000004002</v>
      </c>
      <c r="I580" s="5">
        <f t="shared" si="163"/>
        <v>22.649999999999636</v>
      </c>
      <c r="J580" s="5">
        <f t="shared" si="164"/>
        <v>0</v>
      </c>
      <c r="K580" s="5">
        <f t="shared" ca="1" si="170"/>
        <v>19.592256168024953</v>
      </c>
      <c r="L580" s="5">
        <f t="shared" ca="1" si="171"/>
        <v>20.815476929850462</v>
      </c>
      <c r="M580" s="5">
        <f t="shared" si="165"/>
        <v>58.319999999999709</v>
      </c>
      <c r="N580" s="5">
        <f t="shared" ca="1" si="167"/>
        <v>3.0271947175621823</v>
      </c>
      <c r="O580" s="5">
        <f t="shared" ca="1" si="172"/>
        <v>76.960605728380116</v>
      </c>
      <c r="P580" s="5">
        <f t="shared" ca="1" si="168"/>
        <v>25.457512947822448</v>
      </c>
      <c r="Q580" s="5">
        <f t="shared" ca="1" si="169"/>
        <v>27.046924504876284</v>
      </c>
      <c r="R580" s="5">
        <f t="shared" ca="1" si="175"/>
        <v>10.483406212532232</v>
      </c>
      <c r="S580" s="5">
        <f t="shared" si="173"/>
        <v>25</v>
      </c>
      <c r="T580" s="5">
        <f t="shared" ca="1" si="174"/>
        <v>0</v>
      </c>
      <c r="U580" s="6">
        <f t="shared" si="166"/>
        <v>40.609999999999673</v>
      </c>
      <c r="V580" s="6">
        <f t="shared" ref="V580:V643" si="180">B580-E580</f>
        <v>41.589999999999236</v>
      </c>
      <c r="W580" s="8">
        <f t="shared" ca="1" si="176"/>
        <v>0</v>
      </c>
      <c r="X580" s="8">
        <f t="shared" ca="1" si="177"/>
        <v>1</v>
      </c>
      <c r="Y580" s="8">
        <f t="shared" ca="1" si="178"/>
        <v>82.199999999998909</v>
      </c>
      <c r="Z580" s="8">
        <f t="shared" ca="1" si="179"/>
        <v>10636.419999999975</v>
      </c>
    </row>
    <row r="581" spans="1:26" x14ac:dyDescent="0.2">
      <c r="A581" s="2">
        <v>39217</v>
      </c>
      <c r="B581" s="1">
        <v>8022.58</v>
      </c>
      <c r="C581" s="1">
        <v>8041.55</v>
      </c>
      <c r="D581" s="1">
        <v>7968.92</v>
      </c>
      <c r="E581" s="1">
        <v>7975.03</v>
      </c>
      <c r="F581" s="1">
        <v>2612000</v>
      </c>
      <c r="G581" s="5">
        <f t="shared" ref="G581:G644" si="181">IF((C581-C580) &gt; 0, (C581-C580), 0)</f>
        <v>0</v>
      </c>
      <c r="H581" s="5">
        <f t="shared" ref="H581:H644" si="182">IF((D580-D581) &gt; 0,(D580 - D581), 0)</f>
        <v>44.909999999999854</v>
      </c>
      <c r="I581" s="5">
        <f t="shared" ref="I581:I644" si="183">IF(G581&gt;H581,G581,0)</f>
        <v>0</v>
      </c>
      <c r="J581" s="5">
        <f t="shared" ref="J581:J644" si="184" xml:space="preserve"> IF(H581&gt;G581, H581, 0)</f>
        <v>44.909999999999854</v>
      </c>
      <c r="K581" s="5">
        <f t="shared" ca="1" si="170"/>
        <v>18.192809298880313</v>
      </c>
      <c r="L581" s="5">
        <f t="shared" ca="1" si="171"/>
        <v>22.536514292003989</v>
      </c>
      <c r="M581" s="5">
        <f t="shared" ref="M581:M644" si="185">MAX(ABS(C581-D581),ABS(C581-E580), ABS(D581-E580))</f>
        <v>72.630000000000109</v>
      </c>
      <c r="N581" s="5">
        <f t="shared" ca="1" si="167"/>
        <v>10.664810043876717</v>
      </c>
      <c r="O581" s="5">
        <f t="shared" ca="1" si="172"/>
        <v>76.651276747781552</v>
      </c>
      <c r="P581" s="5">
        <f t="shared" ca="1" si="168"/>
        <v>23.734515680336468</v>
      </c>
      <c r="Q581" s="5">
        <f t="shared" ca="1" si="169"/>
        <v>29.401355395761552</v>
      </c>
      <c r="R581" s="5">
        <f t="shared" ca="1" si="175"/>
        <v>10.496363629056839</v>
      </c>
      <c r="S581" s="5">
        <f t="shared" si="173"/>
        <v>25</v>
      </c>
      <c r="T581" s="5">
        <f t="shared" ca="1" si="174"/>
        <v>0</v>
      </c>
      <c r="U581" s="6">
        <f t="shared" ref="U581:U644" si="186">B581-E580</f>
        <v>-7.9800000000004729</v>
      </c>
      <c r="V581" s="6">
        <f t="shared" si="180"/>
        <v>47.550000000000182</v>
      </c>
      <c r="W581" s="8">
        <f t="shared" ca="1" si="176"/>
        <v>0</v>
      </c>
      <c r="X581" s="8">
        <f t="shared" ca="1" si="177"/>
        <v>1</v>
      </c>
      <c r="Y581" s="8">
        <f t="shared" ca="1" si="178"/>
        <v>39.569999999999709</v>
      </c>
      <c r="Z581" s="8">
        <f t="shared" ca="1" si="179"/>
        <v>10675.989999999974</v>
      </c>
    </row>
    <row r="582" spans="1:26" x14ac:dyDescent="0.2">
      <c r="A582" s="2">
        <v>39218</v>
      </c>
      <c r="B582" s="1">
        <v>7988.97</v>
      </c>
      <c r="C582" s="1">
        <v>8014.88</v>
      </c>
      <c r="D582" s="1">
        <v>7978.25</v>
      </c>
      <c r="E582" s="1">
        <v>7988.57</v>
      </c>
      <c r="F582" s="1">
        <v>2492000</v>
      </c>
      <c r="G582" s="5">
        <f t="shared" si="181"/>
        <v>0</v>
      </c>
      <c r="H582" s="5">
        <f t="shared" si="182"/>
        <v>0</v>
      </c>
      <c r="I582" s="5">
        <f t="shared" si="183"/>
        <v>0</v>
      </c>
      <c r="J582" s="5">
        <f t="shared" si="184"/>
        <v>0</v>
      </c>
      <c r="K582" s="5">
        <f t="shared" ca="1" si="170"/>
        <v>16.893322920388862</v>
      </c>
      <c r="L582" s="5">
        <f t="shared" ca="1" si="171"/>
        <v>20.926763271146562</v>
      </c>
      <c r="M582" s="5">
        <f t="shared" si="185"/>
        <v>39.850000000000364</v>
      </c>
      <c r="N582" s="5">
        <f t="shared" ca="1" si="167"/>
        <v>10.664810043876722</v>
      </c>
      <c r="O582" s="5">
        <f t="shared" ca="1" si="172"/>
        <v>74.022614122940041</v>
      </c>
      <c r="P582" s="5">
        <f t="shared" ca="1" si="168"/>
        <v>22.821840488275217</v>
      </c>
      <c r="Q582" s="5">
        <f t="shared" ca="1" si="169"/>
        <v>28.27077038429157</v>
      </c>
      <c r="R582" s="5">
        <f t="shared" ca="1" si="175"/>
        <v>10.508395515829688</v>
      </c>
      <c r="S582" s="5">
        <f t="shared" si="173"/>
        <v>25</v>
      </c>
      <c r="T582" s="5">
        <f t="shared" ca="1" si="174"/>
        <v>0</v>
      </c>
      <c r="U582" s="6">
        <f t="shared" si="186"/>
        <v>13.940000000000509</v>
      </c>
      <c r="V582" s="6">
        <f t="shared" si="180"/>
        <v>0.4000000000005457</v>
      </c>
      <c r="W582" s="8">
        <f t="shared" ca="1" si="176"/>
        <v>0</v>
      </c>
      <c r="X582" s="8">
        <f t="shared" ca="1" si="177"/>
        <v>1</v>
      </c>
      <c r="Y582" s="8">
        <f t="shared" ca="1" si="178"/>
        <v>14.340000000001055</v>
      </c>
      <c r="Z582" s="8">
        <f t="shared" ca="1" si="179"/>
        <v>10690.329999999976</v>
      </c>
    </row>
    <row r="583" spans="1:26" x14ac:dyDescent="0.2">
      <c r="A583" s="2">
        <v>39219</v>
      </c>
      <c r="B583" s="1">
        <v>8029.6</v>
      </c>
      <c r="C583" s="1">
        <v>8080.63</v>
      </c>
      <c r="D583" s="1">
        <v>8029.6</v>
      </c>
      <c r="E583" s="1">
        <v>8037.96</v>
      </c>
      <c r="F583" s="1">
        <v>3142400</v>
      </c>
      <c r="G583" s="5">
        <f t="shared" si="181"/>
        <v>65.75</v>
      </c>
      <c r="H583" s="5">
        <f t="shared" si="182"/>
        <v>0</v>
      </c>
      <c r="I583" s="5">
        <f t="shared" si="183"/>
        <v>65.75</v>
      </c>
      <c r="J583" s="5">
        <f t="shared" si="184"/>
        <v>0</v>
      </c>
      <c r="K583" s="5">
        <f t="shared" ca="1" si="170"/>
        <v>20.383085568932515</v>
      </c>
      <c r="L583" s="5">
        <f t="shared" ca="1" si="171"/>
        <v>19.431994466064662</v>
      </c>
      <c r="M583" s="5">
        <f t="shared" si="185"/>
        <v>92.0600000000004</v>
      </c>
      <c r="N583" s="5">
        <f t="shared" ca="1" si="167"/>
        <v>2.3887710436142551</v>
      </c>
      <c r="O583" s="5">
        <f t="shared" ca="1" si="172"/>
        <v>75.310998828444355</v>
      </c>
      <c r="P583" s="5">
        <f t="shared" ca="1" si="168"/>
        <v>27.06521741314894</v>
      </c>
      <c r="Q583" s="5">
        <f t="shared" ca="1" si="169"/>
        <v>25.802332684937589</v>
      </c>
      <c r="R583" s="5">
        <f t="shared" ca="1" si="175"/>
        <v>9.9284223392428732</v>
      </c>
      <c r="S583" s="5">
        <f t="shared" si="173"/>
        <v>25</v>
      </c>
      <c r="T583" s="5">
        <f t="shared" ca="1" si="174"/>
        <v>0</v>
      </c>
      <c r="U583" s="6">
        <f t="shared" si="186"/>
        <v>41.030000000000655</v>
      </c>
      <c r="V583" s="6">
        <f t="shared" si="180"/>
        <v>-8.3599999999996726</v>
      </c>
      <c r="W583" s="8">
        <f t="shared" ca="1" si="176"/>
        <v>0</v>
      </c>
      <c r="X583" s="8">
        <f t="shared" ca="1" si="177"/>
        <v>1</v>
      </c>
      <c r="Y583" s="8">
        <f t="shared" ca="1" si="178"/>
        <v>32.670000000000982</v>
      </c>
      <c r="Z583" s="8">
        <f t="shared" ca="1" si="179"/>
        <v>10722.999999999978</v>
      </c>
    </row>
    <row r="584" spans="1:26" x14ac:dyDescent="0.2">
      <c r="A584" s="2">
        <v>39220</v>
      </c>
      <c r="B584" s="1">
        <v>8066.01</v>
      </c>
      <c r="C584" s="1">
        <v>8075.21</v>
      </c>
      <c r="D584" s="1">
        <v>8013.89</v>
      </c>
      <c r="E584" s="1">
        <v>8034.14</v>
      </c>
      <c r="F584" s="1">
        <v>2836000</v>
      </c>
      <c r="G584" s="5">
        <f t="shared" si="181"/>
        <v>0</v>
      </c>
      <c r="H584" s="5">
        <f t="shared" si="182"/>
        <v>15.710000000000036</v>
      </c>
      <c r="I584" s="5">
        <f t="shared" si="183"/>
        <v>0</v>
      </c>
      <c r="J584" s="5">
        <f t="shared" si="184"/>
        <v>15.710000000000036</v>
      </c>
      <c r="K584" s="5">
        <f t="shared" ca="1" si="170"/>
        <v>18.927150885437335</v>
      </c>
      <c r="L584" s="5">
        <f t="shared" ca="1" si="171"/>
        <v>19.166137718488617</v>
      </c>
      <c r="M584" s="5">
        <f t="shared" si="185"/>
        <v>61.319999999999709</v>
      </c>
      <c r="N584" s="5">
        <f t="shared" ca="1" si="167"/>
        <v>0.62737254201426951</v>
      </c>
      <c r="O584" s="5">
        <f t="shared" ca="1" si="172"/>
        <v>74.311641769269741</v>
      </c>
      <c r="P584" s="5">
        <f t="shared" ca="1" si="168"/>
        <v>25.469967335944826</v>
      </c>
      <c r="Q584" s="5">
        <f t="shared" ca="1" si="169"/>
        <v>25.791568134098785</v>
      </c>
      <c r="R584" s="5">
        <f t="shared" ca="1" si="175"/>
        <v>9.2640616394408308</v>
      </c>
      <c r="S584" s="5">
        <f t="shared" si="173"/>
        <v>25</v>
      </c>
      <c r="T584" s="5">
        <f t="shared" ca="1" si="174"/>
        <v>0</v>
      </c>
      <c r="U584" s="6">
        <f t="shared" si="186"/>
        <v>28.050000000000182</v>
      </c>
      <c r="V584" s="6">
        <f t="shared" si="180"/>
        <v>31.869999999999891</v>
      </c>
      <c r="W584" s="8">
        <f t="shared" ca="1" si="176"/>
        <v>0</v>
      </c>
      <c r="X584" s="8">
        <f t="shared" ca="1" si="177"/>
        <v>1</v>
      </c>
      <c r="Y584" s="8">
        <f t="shared" ca="1" si="178"/>
        <v>59.920000000000073</v>
      </c>
      <c r="Z584" s="8">
        <f t="shared" ca="1" si="179"/>
        <v>10782.919999999978</v>
      </c>
    </row>
    <row r="585" spans="1:26" x14ac:dyDescent="0.2">
      <c r="A585" s="2">
        <v>39223</v>
      </c>
      <c r="B585" s="1">
        <v>8067.23</v>
      </c>
      <c r="C585" s="1">
        <v>8159.26</v>
      </c>
      <c r="D585" s="1">
        <v>8043.9</v>
      </c>
      <c r="E585" s="1">
        <v>8141.59</v>
      </c>
      <c r="F585" s="1">
        <v>3614200</v>
      </c>
      <c r="G585" s="5">
        <f t="shared" si="181"/>
        <v>84.050000000000182</v>
      </c>
      <c r="H585" s="5">
        <f t="shared" si="182"/>
        <v>0</v>
      </c>
      <c r="I585" s="5">
        <f t="shared" si="183"/>
        <v>84.050000000000182</v>
      </c>
      <c r="J585" s="5">
        <f t="shared" si="184"/>
        <v>0</v>
      </c>
      <c r="K585" s="5">
        <f t="shared" ca="1" si="170"/>
        <v>23.578782965048966</v>
      </c>
      <c r="L585" s="5">
        <f t="shared" ca="1" si="171"/>
        <v>17.797127881453715</v>
      </c>
      <c r="M585" s="5">
        <f t="shared" si="185"/>
        <v>125.11999999999989</v>
      </c>
      <c r="N585" s="5">
        <f t="shared" ca="1" si="167"/>
        <v>13.973481103640644</v>
      </c>
      <c r="O585" s="5">
        <f t="shared" ca="1" si="172"/>
        <v>77.9408102143219</v>
      </c>
      <c r="P585" s="5">
        <f t="shared" ca="1" si="168"/>
        <v>30.252165585925972</v>
      </c>
      <c r="Q585" s="5">
        <f t="shared" ca="1" si="169"/>
        <v>22.834158167608358</v>
      </c>
      <c r="R585" s="5">
        <f t="shared" ca="1" si="175"/>
        <v>9.6004487440265311</v>
      </c>
      <c r="S585" s="5">
        <f t="shared" si="173"/>
        <v>25</v>
      </c>
      <c r="T585" s="5">
        <f t="shared" ca="1" si="174"/>
        <v>0</v>
      </c>
      <c r="U585" s="6">
        <f t="shared" si="186"/>
        <v>33.089999999999236</v>
      </c>
      <c r="V585" s="6">
        <f t="shared" si="180"/>
        <v>-74.360000000000582</v>
      </c>
      <c r="W585" s="8">
        <f t="shared" ca="1" si="176"/>
        <v>0</v>
      </c>
      <c r="X585" s="8">
        <f t="shared" ca="1" si="177"/>
        <v>1</v>
      </c>
      <c r="Y585" s="8">
        <f t="shared" ca="1" si="178"/>
        <v>-41.270000000001346</v>
      </c>
      <c r="Z585" s="8">
        <f t="shared" ca="1" si="179"/>
        <v>10741.649999999976</v>
      </c>
    </row>
    <row r="586" spans="1:26" x14ac:dyDescent="0.2">
      <c r="A586" s="2">
        <v>39224</v>
      </c>
      <c r="B586" s="1">
        <v>8158.99</v>
      </c>
      <c r="C586" s="1">
        <v>8205.89</v>
      </c>
      <c r="D586" s="1">
        <v>8158.29</v>
      </c>
      <c r="E586" s="1">
        <v>8188.63</v>
      </c>
      <c r="F586" s="1">
        <v>4077400</v>
      </c>
      <c r="G586" s="5">
        <f t="shared" si="181"/>
        <v>46.6299999999992</v>
      </c>
      <c r="H586" s="5">
        <f t="shared" si="182"/>
        <v>0</v>
      </c>
      <c r="I586" s="5">
        <f t="shared" si="183"/>
        <v>46.6299999999992</v>
      </c>
      <c r="J586" s="5">
        <f t="shared" si="184"/>
        <v>0</v>
      </c>
      <c r="K586" s="5">
        <f t="shared" ca="1" si="170"/>
        <v>25.225298467545414</v>
      </c>
      <c r="L586" s="5">
        <f t="shared" ca="1" si="171"/>
        <v>16.525904461349878</v>
      </c>
      <c r="M586" s="5">
        <f t="shared" si="185"/>
        <v>64.299999999999272</v>
      </c>
      <c r="N586" s="5">
        <f t="shared" ca="1" si="167"/>
        <v>20.83627152255016</v>
      </c>
      <c r="O586" s="5">
        <f t="shared" ca="1" si="172"/>
        <v>76.966466627584566</v>
      </c>
      <c r="P586" s="5">
        <f t="shared" ca="1" si="168"/>
        <v>32.774401077292978</v>
      </c>
      <c r="Q586" s="5">
        <f t="shared" ca="1" si="169"/>
        <v>21.471564416895085</v>
      </c>
      <c r="R586" s="5">
        <f t="shared" ca="1" si="175"/>
        <v>10.403007513921075</v>
      </c>
      <c r="S586" s="5">
        <f t="shared" si="173"/>
        <v>25</v>
      </c>
      <c r="T586" s="5">
        <f t="shared" ca="1" si="174"/>
        <v>0</v>
      </c>
      <c r="U586" s="6">
        <f t="shared" si="186"/>
        <v>17.399999999999636</v>
      </c>
      <c r="V586" s="6">
        <f t="shared" si="180"/>
        <v>-29.640000000000327</v>
      </c>
      <c r="W586" s="8">
        <f t="shared" ca="1" si="176"/>
        <v>0</v>
      </c>
      <c r="X586" s="8">
        <f t="shared" ca="1" si="177"/>
        <v>1</v>
      </c>
      <c r="Y586" s="8">
        <f t="shared" ca="1" si="178"/>
        <v>-12.240000000000691</v>
      </c>
      <c r="Z586" s="8">
        <f t="shared" ca="1" si="179"/>
        <v>10729.409999999974</v>
      </c>
    </row>
    <row r="587" spans="1:26" x14ac:dyDescent="0.2">
      <c r="A587" s="2">
        <v>39225</v>
      </c>
      <c r="B587" s="1">
        <v>8232.5300000000007</v>
      </c>
      <c r="C587" s="1">
        <v>8256.25</v>
      </c>
      <c r="D587" s="1">
        <v>8214.58</v>
      </c>
      <c r="E587" s="1">
        <v>8221.7900000000009</v>
      </c>
      <c r="F587" s="1">
        <v>3983000</v>
      </c>
      <c r="G587" s="5">
        <f t="shared" si="181"/>
        <v>50.360000000000582</v>
      </c>
      <c r="H587" s="5">
        <f t="shared" si="182"/>
        <v>0</v>
      </c>
      <c r="I587" s="5">
        <f t="shared" si="183"/>
        <v>50.360000000000582</v>
      </c>
      <c r="J587" s="5">
        <f t="shared" si="184"/>
        <v>0</v>
      </c>
      <c r="K587" s="5">
        <f t="shared" ca="1" si="170"/>
        <v>27.020634291292215</v>
      </c>
      <c r="L587" s="5">
        <f t="shared" ca="1" si="171"/>
        <v>15.3454827141106</v>
      </c>
      <c r="M587" s="5">
        <f t="shared" si="185"/>
        <v>67.619999999999891</v>
      </c>
      <c r="N587" s="5">
        <f t="shared" ca="1" si="167"/>
        <v>27.557757005893933</v>
      </c>
      <c r="O587" s="5">
        <f t="shared" ca="1" si="172"/>
        <v>76.298861868471391</v>
      </c>
      <c r="P587" s="5">
        <f t="shared" ca="1" si="168"/>
        <v>35.414203606171775</v>
      </c>
      <c r="Q587" s="5">
        <f t="shared" ca="1" si="169"/>
        <v>20.112335018265508</v>
      </c>
      <c r="R587" s="5">
        <f t="shared" ca="1" si="175"/>
        <v>11.628346763347707</v>
      </c>
      <c r="S587" s="5">
        <f t="shared" si="173"/>
        <v>25</v>
      </c>
      <c r="T587" s="5">
        <f t="shared" ca="1" si="174"/>
        <v>0</v>
      </c>
      <c r="U587" s="6">
        <f t="shared" si="186"/>
        <v>43.900000000000546</v>
      </c>
      <c r="V587" s="6">
        <f t="shared" si="180"/>
        <v>10.739999999999782</v>
      </c>
      <c r="W587" s="8">
        <f t="shared" ca="1" si="176"/>
        <v>0</v>
      </c>
      <c r="X587" s="8">
        <f t="shared" ca="1" si="177"/>
        <v>1</v>
      </c>
      <c r="Y587" s="8">
        <f t="shared" ca="1" si="178"/>
        <v>54.640000000000327</v>
      </c>
      <c r="Z587" s="8">
        <f t="shared" ca="1" si="179"/>
        <v>10784.049999999974</v>
      </c>
    </row>
    <row r="588" spans="1:26" x14ac:dyDescent="0.2">
      <c r="A588" s="2">
        <v>39226</v>
      </c>
      <c r="B588" s="1">
        <v>8231.65</v>
      </c>
      <c r="C588" s="1">
        <v>8249.48</v>
      </c>
      <c r="D588" s="1">
        <v>8207.9599999999991</v>
      </c>
      <c r="E588" s="1">
        <v>8216.41</v>
      </c>
      <c r="F588" s="1">
        <v>3395800</v>
      </c>
      <c r="G588" s="5">
        <f t="shared" si="181"/>
        <v>0</v>
      </c>
      <c r="H588" s="5">
        <f t="shared" si="182"/>
        <v>6.6200000000008004</v>
      </c>
      <c r="I588" s="5">
        <f t="shared" si="183"/>
        <v>0</v>
      </c>
      <c r="J588" s="5">
        <f t="shared" si="184"/>
        <v>6.6200000000008004</v>
      </c>
      <c r="K588" s="5">
        <f t="shared" ca="1" si="170"/>
        <v>25.09058898477134</v>
      </c>
      <c r="L588" s="5">
        <f t="shared" ca="1" si="171"/>
        <v>14.722233948817042</v>
      </c>
      <c r="M588" s="5">
        <f t="shared" si="185"/>
        <v>41.520000000000437</v>
      </c>
      <c r="N588" s="5">
        <f t="shared" ca="1" si="167"/>
        <v>26.042752741371071</v>
      </c>
      <c r="O588" s="5">
        <f t="shared" ca="1" si="172"/>
        <v>73.814657449294884</v>
      </c>
      <c r="P588" s="5">
        <f t="shared" ca="1" si="168"/>
        <v>33.991337021385874</v>
      </c>
      <c r="Q588" s="5">
        <f t="shared" ca="1" si="169"/>
        <v>19.944865230770876</v>
      </c>
      <c r="R588" s="5">
        <f t="shared" ca="1" si="175"/>
        <v>12.657947190349375</v>
      </c>
      <c r="S588" s="5">
        <f t="shared" si="173"/>
        <v>25</v>
      </c>
      <c r="T588" s="5">
        <f t="shared" ca="1" si="174"/>
        <v>0</v>
      </c>
      <c r="U588" s="6">
        <f t="shared" si="186"/>
        <v>9.8599999999987631</v>
      </c>
      <c r="V588" s="6">
        <f t="shared" si="180"/>
        <v>15.239999999999782</v>
      </c>
      <c r="W588" s="8">
        <f t="shared" ca="1" si="176"/>
        <v>0</v>
      </c>
      <c r="X588" s="8">
        <f t="shared" ca="1" si="177"/>
        <v>1</v>
      </c>
      <c r="Y588" s="8">
        <f t="shared" ca="1" si="178"/>
        <v>25.099999999998545</v>
      </c>
      <c r="Z588" s="8">
        <f t="shared" ca="1" si="179"/>
        <v>10809.149999999972</v>
      </c>
    </row>
    <row r="589" spans="1:26" x14ac:dyDescent="0.2">
      <c r="A589" s="2">
        <v>39227</v>
      </c>
      <c r="B589" s="1">
        <v>8170.58</v>
      </c>
      <c r="C589" s="1">
        <v>8170.58</v>
      </c>
      <c r="D589" s="1">
        <v>8130.17</v>
      </c>
      <c r="E589" s="1">
        <v>8159.97</v>
      </c>
      <c r="F589" s="1">
        <v>3235600</v>
      </c>
      <c r="G589" s="5">
        <f t="shared" si="181"/>
        <v>0</v>
      </c>
      <c r="H589" s="5">
        <f t="shared" si="182"/>
        <v>77.789999999999054</v>
      </c>
      <c r="I589" s="5">
        <f t="shared" si="183"/>
        <v>0</v>
      </c>
      <c r="J589" s="5">
        <f t="shared" si="184"/>
        <v>77.789999999999054</v>
      </c>
      <c r="K589" s="5">
        <f t="shared" ca="1" si="170"/>
        <v>23.298404057287673</v>
      </c>
      <c r="L589" s="5">
        <f t="shared" ca="1" si="171"/>
        <v>19.227074381044329</v>
      </c>
      <c r="M589" s="5">
        <f t="shared" si="185"/>
        <v>86.239999999999782</v>
      </c>
      <c r="N589" s="5">
        <f t="shared" ca="1" si="167"/>
        <v>9.5738597794904337</v>
      </c>
      <c r="O589" s="5">
        <f t="shared" ca="1" si="172"/>
        <v>74.702181917202367</v>
      </c>
      <c r="P589" s="5">
        <f t="shared" ca="1" si="168"/>
        <v>31.18838494317464</v>
      </c>
      <c r="Q589" s="5">
        <f t="shared" ca="1" si="169"/>
        <v>25.738303604511891</v>
      </c>
      <c r="R589" s="5">
        <f t="shared" ca="1" si="175"/>
        <v>12.437655232430879</v>
      </c>
      <c r="S589" s="5">
        <f t="shared" si="173"/>
        <v>25</v>
      </c>
      <c r="T589" s="5">
        <f t="shared" ca="1" si="174"/>
        <v>0</v>
      </c>
      <c r="U589" s="6">
        <f t="shared" si="186"/>
        <v>-45.829999999999927</v>
      </c>
      <c r="V589" s="6">
        <f t="shared" si="180"/>
        <v>10.609999999999673</v>
      </c>
      <c r="W589" s="8">
        <f t="shared" ca="1" si="176"/>
        <v>0</v>
      </c>
      <c r="X589" s="8">
        <f t="shared" ca="1" si="177"/>
        <v>1</v>
      </c>
      <c r="Y589" s="8">
        <f t="shared" ca="1" si="178"/>
        <v>-35.220000000000255</v>
      </c>
      <c r="Z589" s="8">
        <f t="shared" ca="1" si="179"/>
        <v>10773.929999999971</v>
      </c>
    </row>
    <row r="590" spans="1:26" x14ac:dyDescent="0.2">
      <c r="A590" s="2">
        <v>39230</v>
      </c>
      <c r="B590" s="1">
        <v>8194.83</v>
      </c>
      <c r="C590" s="1">
        <v>8201.65</v>
      </c>
      <c r="D590" s="1">
        <v>8154.22</v>
      </c>
      <c r="E590" s="1">
        <v>8156.82</v>
      </c>
      <c r="F590" s="1">
        <v>2887600</v>
      </c>
      <c r="G590" s="5">
        <f t="shared" si="181"/>
        <v>31.069999999999709</v>
      </c>
      <c r="H590" s="5">
        <f t="shared" si="182"/>
        <v>0</v>
      </c>
      <c r="I590" s="5">
        <f t="shared" si="183"/>
        <v>31.069999999999709</v>
      </c>
      <c r="J590" s="5">
        <f t="shared" si="184"/>
        <v>0</v>
      </c>
      <c r="K590" s="5">
        <f t="shared" ca="1" si="170"/>
        <v>23.853518053195675</v>
      </c>
      <c r="L590" s="5">
        <f t="shared" ca="1" si="171"/>
        <v>17.853711925255446</v>
      </c>
      <c r="M590" s="5">
        <f t="shared" si="185"/>
        <v>47.429999999999382</v>
      </c>
      <c r="N590" s="5">
        <f t="shared" ca="1" si="167"/>
        <v>14.385530113220538</v>
      </c>
      <c r="O590" s="5">
        <f t="shared" ca="1" si="172"/>
        <v>72.754168923116438</v>
      </c>
      <c r="P590" s="5">
        <f t="shared" ca="1" si="168"/>
        <v>32.786462145424373</v>
      </c>
      <c r="Q590" s="5">
        <f t="shared" ca="1" si="169"/>
        <v>24.539778530248213</v>
      </c>
      <c r="R590" s="5">
        <f t="shared" ca="1" si="175"/>
        <v>12.576789152487283</v>
      </c>
      <c r="S590" s="5">
        <f t="shared" si="173"/>
        <v>25</v>
      </c>
      <c r="T590" s="5">
        <f t="shared" ca="1" si="174"/>
        <v>0</v>
      </c>
      <c r="U590" s="6">
        <f t="shared" si="186"/>
        <v>34.859999999999673</v>
      </c>
      <c r="V590" s="6">
        <f t="shared" si="180"/>
        <v>38.010000000000218</v>
      </c>
      <c r="W590" s="8">
        <f t="shared" ca="1" si="176"/>
        <v>0</v>
      </c>
      <c r="X590" s="8">
        <f t="shared" ca="1" si="177"/>
        <v>1</v>
      </c>
      <c r="Y590" s="8">
        <f t="shared" ca="1" si="178"/>
        <v>72.869999999999891</v>
      </c>
      <c r="Z590" s="8">
        <f t="shared" ca="1" si="179"/>
        <v>10846.79999999997</v>
      </c>
    </row>
    <row r="591" spans="1:26" x14ac:dyDescent="0.2">
      <c r="A591" s="2">
        <v>39231</v>
      </c>
      <c r="B591" s="1">
        <v>8178.7</v>
      </c>
      <c r="C591" s="1">
        <v>8229.44</v>
      </c>
      <c r="D591" s="1">
        <v>8166.46</v>
      </c>
      <c r="E591" s="1">
        <v>8181.49</v>
      </c>
      <c r="F591" s="1">
        <v>3047000</v>
      </c>
      <c r="G591" s="5">
        <f t="shared" si="181"/>
        <v>27.790000000000873</v>
      </c>
      <c r="H591" s="5">
        <f t="shared" si="182"/>
        <v>0</v>
      </c>
      <c r="I591" s="5">
        <f t="shared" si="183"/>
        <v>27.790000000000873</v>
      </c>
      <c r="J591" s="5">
        <f t="shared" si="184"/>
        <v>0</v>
      </c>
      <c r="K591" s="5">
        <f t="shared" ca="1" si="170"/>
        <v>24.134695335110333</v>
      </c>
      <c r="L591" s="5">
        <f t="shared" ca="1" si="171"/>
        <v>16.578446787737199</v>
      </c>
      <c r="M591" s="5">
        <f t="shared" si="185"/>
        <v>72.6200000000008</v>
      </c>
      <c r="N591" s="5">
        <f t="shared" ca="1" si="167"/>
        <v>18.559728268019608</v>
      </c>
      <c r="O591" s="5">
        <f t="shared" ca="1" si="172"/>
        <v>72.744585428608175</v>
      </c>
      <c r="P591" s="5">
        <f t="shared" ca="1" si="168"/>
        <v>33.177308239382597</v>
      </c>
      <c r="Q591" s="5">
        <f t="shared" ca="1" si="169"/>
        <v>22.789939196240734</v>
      </c>
      <c r="R591" s="5">
        <f t="shared" ca="1" si="175"/>
        <v>13.004141946453878</v>
      </c>
      <c r="S591" s="5">
        <f t="shared" si="173"/>
        <v>25</v>
      </c>
      <c r="T591" s="5">
        <f t="shared" ca="1" si="174"/>
        <v>0</v>
      </c>
      <c r="U591" s="6">
        <f t="shared" si="186"/>
        <v>21.880000000000109</v>
      </c>
      <c r="V591" s="6">
        <f t="shared" si="180"/>
        <v>-2.7899999999999636</v>
      </c>
      <c r="W591" s="8">
        <f t="shared" ca="1" si="176"/>
        <v>0</v>
      </c>
      <c r="X591" s="8">
        <f t="shared" ca="1" si="177"/>
        <v>1</v>
      </c>
      <c r="Y591" s="8">
        <f t="shared" ca="1" si="178"/>
        <v>19.090000000000146</v>
      </c>
      <c r="Z591" s="8">
        <f t="shared" ca="1" si="179"/>
        <v>10865.88999999997</v>
      </c>
    </row>
    <row r="592" spans="1:26" x14ac:dyDescent="0.2">
      <c r="A592" s="2">
        <v>39232</v>
      </c>
      <c r="B592" s="1">
        <v>8163.81</v>
      </c>
      <c r="C592" s="1">
        <v>8177.76</v>
      </c>
      <c r="D592" s="1">
        <v>8110.28</v>
      </c>
      <c r="E592" s="1">
        <v>8147.34</v>
      </c>
      <c r="F592" s="1">
        <v>3248600</v>
      </c>
      <c r="G592" s="5">
        <f t="shared" si="181"/>
        <v>0</v>
      </c>
      <c r="H592" s="5">
        <f t="shared" si="182"/>
        <v>56.180000000000291</v>
      </c>
      <c r="I592" s="5">
        <f t="shared" si="183"/>
        <v>0</v>
      </c>
      <c r="J592" s="5">
        <f t="shared" si="184"/>
        <v>56.180000000000291</v>
      </c>
      <c r="K592" s="5">
        <f t="shared" ca="1" si="170"/>
        <v>22.410788525459594</v>
      </c>
      <c r="L592" s="5">
        <f t="shared" ca="1" si="171"/>
        <v>19.407129160041706</v>
      </c>
      <c r="M592" s="5">
        <f t="shared" si="185"/>
        <v>71.210000000000036</v>
      </c>
      <c r="N592" s="5">
        <f t="shared" ca="1" si="167"/>
        <v>7.1827090674562468</v>
      </c>
      <c r="O592" s="5">
        <f t="shared" ca="1" si="172"/>
        <v>72.634972183707589</v>
      </c>
      <c r="P592" s="5">
        <f t="shared" ca="1" si="168"/>
        <v>30.853992025739984</v>
      </c>
      <c r="Q592" s="5">
        <f t="shared" ca="1" si="169"/>
        <v>26.718712180349435</v>
      </c>
      <c r="R592" s="5">
        <f t="shared" ca="1" si="175"/>
        <v>12.58832531223976</v>
      </c>
      <c r="S592" s="5">
        <f t="shared" si="173"/>
        <v>25</v>
      </c>
      <c r="T592" s="5">
        <f t="shared" ca="1" si="174"/>
        <v>0</v>
      </c>
      <c r="U592" s="6">
        <f t="shared" si="186"/>
        <v>-17.679999999999382</v>
      </c>
      <c r="V592" s="6">
        <f t="shared" si="180"/>
        <v>16.470000000000255</v>
      </c>
      <c r="W592" s="8">
        <f t="shared" ca="1" si="176"/>
        <v>0</v>
      </c>
      <c r="X592" s="8">
        <f t="shared" ca="1" si="177"/>
        <v>1</v>
      </c>
      <c r="Y592" s="8">
        <f t="shared" ca="1" si="178"/>
        <v>-1.2099999999991269</v>
      </c>
      <c r="Z592" s="8">
        <f t="shared" ca="1" si="179"/>
        <v>10864.679999999971</v>
      </c>
    </row>
    <row r="593" spans="1:26" x14ac:dyDescent="0.2">
      <c r="A593" s="2">
        <v>39233</v>
      </c>
      <c r="B593" s="1">
        <v>8204.7199999999993</v>
      </c>
      <c r="C593" s="1">
        <v>8220.81</v>
      </c>
      <c r="D593" s="1">
        <v>8144.95</v>
      </c>
      <c r="E593" s="1">
        <v>8144.95</v>
      </c>
      <c r="F593" s="1">
        <v>4230600</v>
      </c>
      <c r="G593" s="5">
        <f t="shared" si="181"/>
        <v>43.049999999999272</v>
      </c>
      <c r="H593" s="5">
        <f t="shared" si="182"/>
        <v>0</v>
      </c>
      <c r="I593" s="5">
        <f t="shared" si="183"/>
        <v>43.049999999999272</v>
      </c>
      <c r="J593" s="5">
        <f t="shared" si="184"/>
        <v>0</v>
      </c>
      <c r="K593" s="5">
        <f t="shared" ca="1" si="170"/>
        <v>23.885017916498143</v>
      </c>
      <c r="L593" s="5">
        <f t="shared" ca="1" si="171"/>
        <v>18.020905648610157</v>
      </c>
      <c r="M593" s="5">
        <f t="shared" si="185"/>
        <v>75.859999999999673</v>
      </c>
      <c r="N593" s="5">
        <f t="shared" ref="N593:N656" ca="1" si="187">ABS(P593-Q593)/(P593+Q593)*100</f>
        <v>13.99351635521657</v>
      </c>
      <c r="O593" s="5">
        <f t="shared" ca="1" si="172"/>
        <v>72.865331313442738</v>
      </c>
      <c r="P593" s="5">
        <f t="shared" ref="P593:P656" ca="1" si="188">K593/O593*100</f>
        <v>32.779673798164225</v>
      </c>
      <c r="Q593" s="5">
        <f t="shared" ref="Q593:Q656" ca="1" si="189">L593/O593*100</f>
        <v>24.731796759545546</v>
      </c>
      <c r="R593" s="5">
        <f t="shared" ca="1" si="175"/>
        <v>12.688696101023819</v>
      </c>
      <c r="S593" s="5">
        <f t="shared" si="173"/>
        <v>25</v>
      </c>
      <c r="T593" s="5">
        <f t="shared" ca="1" si="174"/>
        <v>0</v>
      </c>
      <c r="U593" s="6">
        <f t="shared" si="186"/>
        <v>57.3799999999992</v>
      </c>
      <c r="V593" s="6">
        <f t="shared" si="180"/>
        <v>59.769999999999527</v>
      </c>
      <c r="W593" s="8">
        <f t="shared" ca="1" si="176"/>
        <v>0</v>
      </c>
      <c r="X593" s="8">
        <f t="shared" ca="1" si="177"/>
        <v>1</v>
      </c>
      <c r="Y593" s="8">
        <f t="shared" ca="1" si="178"/>
        <v>117.14999999999873</v>
      </c>
      <c r="Z593" s="8">
        <f t="shared" ca="1" si="179"/>
        <v>10981.829999999969</v>
      </c>
    </row>
    <row r="594" spans="1:26" x14ac:dyDescent="0.2">
      <c r="A594" s="2">
        <v>39234</v>
      </c>
      <c r="B594" s="1">
        <v>8236.76</v>
      </c>
      <c r="C594" s="1">
        <v>8261.67</v>
      </c>
      <c r="D594" s="1">
        <v>8224.2800000000007</v>
      </c>
      <c r="E594" s="1">
        <v>8249.9</v>
      </c>
      <c r="F594" s="1">
        <v>4198400</v>
      </c>
      <c r="G594" s="5">
        <f t="shared" si="181"/>
        <v>40.860000000000582</v>
      </c>
      <c r="H594" s="5">
        <f t="shared" si="182"/>
        <v>0</v>
      </c>
      <c r="I594" s="5">
        <f t="shared" si="183"/>
        <v>40.860000000000582</v>
      </c>
      <c r="J594" s="5">
        <f t="shared" si="184"/>
        <v>0</v>
      </c>
      <c r="K594" s="5">
        <f t="shared" ca="1" si="170"/>
        <v>25.09751663674832</v>
      </c>
      <c r="L594" s="5">
        <f t="shared" ca="1" si="171"/>
        <v>16.733698102280862</v>
      </c>
      <c r="M594" s="5">
        <f t="shared" si="185"/>
        <v>116.72000000000025</v>
      </c>
      <c r="N594" s="5">
        <f t="shared" ca="1" si="187"/>
        <v>19.994204296113555</v>
      </c>
      <c r="O594" s="5">
        <f t="shared" ca="1" si="172"/>
        <v>75.997807648196854</v>
      </c>
      <c r="P594" s="5">
        <f t="shared" ca="1" si="188"/>
        <v>33.02400084082398</v>
      </c>
      <c r="Q594" s="5">
        <f t="shared" ca="1" si="189"/>
        <v>22.018658985194936</v>
      </c>
      <c r="R594" s="5">
        <f t="shared" ca="1" si="175"/>
        <v>13.210518114958798</v>
      </c>
      <c r="S594" s="5">
        <f t="shared" si="173"/>
        <v>25</v>
      </c>
      <c r="T594" s="5">
        <f t="shared" ca="1" si="174"/>
        <v>0</v>
      </c>
      <c r="U594" s="6">
        <f t="shared" si="186"/>
        <v>91.8100000000004</v>
      </c>
      <c r="V594" s="6">
        <f t="shared" si="180"/>
        <v>-13.139999999999418</v>
      </c>
      <c r="W594" s="8">
        <f t="shared" ca="1" si="176"/>
        <v>0</v>
      </c>
      <c r="X594" s="8">
        <f t="shared" ca="1" si="177"/>
        <v>1</v>
      </c>
      <c r="Y594" s="8">
        <f t="shared" ca="1" si="178"/>
        <v>78.670000000000982</v>
      </c>
      <c r="Z594" s="8">
        <f t="shared" ca="1" si="179"/>
        <v>11060.499999999971</v>
      </c>
    </row>
    <row r="595" spans="1:26" x14ac:dyDescent="0.2">
      <c r="A595" s="2">
        <v>39237</v>
      </c>
      <c r="B595" s="1">
        <v>8310.09</v>
      </c>
      <c r="C595" s="1">
        <v>8317.6</v>
      </c>
      <c r="D595" s="1">
        <v>8282.7900000000009</v>
      </c>
      <c r="E595" s="1">
        <v>8294.7900000000009</v>
      </c>
      <c r="F595" s="1">
        <v>4053200</v>
      </c>
      <c r="G595" s="5">
        <f t="shared" si="181"/>
        <v>55.930000000000291</v>
      </c>
      <c r="H595" s="5">
        <f t="shared" si="182"/>
        <v>0</v>
      </c>
      <c r="I595" s="5">
        <f t="shared" si="183"/>
        <v>55.930000000000291</v>
      </c>
      <c r="J595" s="5">
        <f t="shared" si="184"/>
        <v>0</v>
      </c>
      <c r="K595" s="5">
        <f t="shared" ref="K595:K658" ca="1" si="190">K594*13/14 + I595/14</f>
        <v>27.299836876980603</v>
      </c>
      <c r="L595" s="5">
        <f t="shared" ref="L595:L658" ca="1" si="191">L594*13/14 + J595/14</f>
        <v>15.538433952117943</v>
      </c>
      <c r="M595" s="5">
        <f t="shared" si="185"/>
        <v>67.700000000000728</v>
      </c>
      <c r="N595" s="5">
        <f t="shared" ca="1" si="187"/>
        <v>27.455363387061716</v>
      </c>
      <c r="O595" s="5">
        <f t="shared" ref="O595:O658" ca="1" si="192">O594*13/14 + M595/14</f>
        <v>75.40510710189713</v>
      </c>
      <c r="P595" s="5">
        <f t="shared" ca="1" si="188"/>
        <v>36.204227971043835</v>
      </c>
      <c r="Q595" s="5">
        <f t="shared" ca="1" si="189"/>
        <v>20.606606832505921</v>
      </c>
      <c r="R595" s="5">
        <f t="shared" ca="1" si="175"/>
        <v>14.228007062966148</v>
      </c>
      <c r="S595" s="5">
        <f t="shared" si="173"/>
        <v>25</v>
      </c>
      <c r="T595" s="5">
        <f t="shared" ca="1" si="174"/>
        <v>0</v>
      </c>
      <c r="U595" s="6">
        <f t="shared" si="186"/>
        <v>60.190000000000509</v>
      </c>
      <c r="V595" s="6">
        <f t="shared" si="180"/>
        <v>15.299999999999272</v>
      </c>
      <c r="W595" s="8">
        <f t="shared" ca="1" si="176"/>
        <v>0</v>
      </c>
      <c r="X595" s="8">
        <f t="shared" ca="1" si="177"/>
        <v>1</v>
      </c>
      <c r="Y595" s="8">
        <f t="shared" ca="1" si="178"/>
        <v>75.489999999999782</v>
      </c>
      <c r="Z595" s="8">
        <f t="shared" ca="1" si="179"/>
        <v>11135.989999999971</v>
      </c>
    </row>
    <row r="596" spans="1:26" x14ac:dyDescent="0.2">
      <c r="A596" s="2">
        <v>39238</v>
      </c>
      <c r="B596" s="1">
        <v>8321.42</v>
      </c>
      <c r="C596" s="1">
        <v>8321.42</v>
      </c>
      <c r="D596" s="1">
        <v>8267.59</v>
      </c>
      <c r="E596" s="1">
        <v>8303.99</v>
      </c>
      <c r="F596" s="1">
        <v>4299400</v>
      </c>
      <c r="G596" s="5">
        <f t="shared" si="181"/>
        <v>3.819999999999709</v>
      </c>
      <c r="H596" s="5">
        <f t="shared" si="182"/>
        <v>15.200000000000728</v>
      </c>
      <c r="I596" s="5">
        <f t="shared" si="183"/>
        <v>0</v>
      </c>
      <c r="J596" s="5">
        <f t="shared" si="184"/>
        <v>15.200000000000728</v>
      </c>
      <c r="K596" s="5">
        <f t="shared" ca="1" si="190"/>
        <v>25.349848528624847</v>
      </c>
      <c r="L596" s="5">
        <f t="shared" ca="1" si="191"/>
        <v>15.514260098395285</v>
      </c>
      <c r="M596" s="5">
        <f t="shared" si="185"/>
        <v>53.829999999999927</v>
      </c>
      <c r="N596" s="5">
        <f t="shared" ca="1" si="187"/>
        <v>24.069014988194517</v>
      </c>
      <c r="O596" s="5">
        <f t="shared" ca="1" si="192"/>
        <v>73.864028023190187</v>
      </c>
      <c r="P596" s="5">
        <f t="shared" ca="1" si="188"/>
        <v>34.319612952418552</v>
      </c>
      <c r="Q596" s="5">
        <f t="shared" ca="1" si="189"/>
        <v>21.003809991955031</v>
      </c>
      <c r="R596" s="5">
        <f t="shared" ca="1" si="175"/>
        <v>14.93093620048246</v>
      </c>
      <c r="S596" s="5">
        <f t="shared" si="173"/>
        <v>25</v>
      </c>
      <c r="T596" s="5">
        <f t="shared" ca="1" si="174"/>
        <v>0</v>
      </c>
      <c r="U596" s="6">
        <f t="shared" si="186"/>
        <v>26.6299999999992</v>
      </c>
      <c r="V596" s="6">
        <f t="shared" si="180"/>
        <v>17.430000000000291</v>
      </c>
      <c r="W596" s="8">
        <f t="shared" ca="1" si="176"/>
        <v>0</v>
      </c>
      <c r="X596" s="8">
        <f t="shared" ca="1" si="177"/>
        <v>1</v>
      </c>
      <c r="Y596" s="8">
        <f t="shared" ca="1" si="178"/>
        <v>44.059999999999491</v>
      </c>
      <c r="Z596" s="8">
        <f t="shared" ca="1" si="179"/>
        <v>11180.04999999997</v>
      </c>
    </row>
    <row r="597" spans="1:26" x14ac:dyDescent="0.2">
      <c r="A597" s="2">
        <v>39239</v>
      </c>
      <c r="B597" s="1">
        <v>8330.7199999999993</v>
      </c>
      <c r="C597" s="1">
        <v>8376.9699999999993</v>
      </c>
      <c r="D597" s="1">
        <v>8313.59</v>
      </c>
      <c r="E597" s="1">
        <v>8314.68</v>
      </c>
      <c r="F597" s="1">
        <v>4775800</v>
      </c>
      <c r="G597" s="5">
        <f t="shared" si="181"/>
        <v>55.549999999999272</v>
      </c>
      <c r="H597" s="5">
        <f t="shared" si="182"/>
        <v>0</v>
      </c>
      <c r="I597" s="5">
        <f t="shared" si="183"/>
        <v>55.549999999999272</v>
      </c>
      <c r="J597" s="5">
        <f t="shared" si="184"/>
        <v>0</v>
      </c>
      <c r="K597" s="5">
        <f t="shared" ca="1" si="190"/>
        <v>27.507002205151593</v>
      </c>
      <c r="L597" s="5">
        <f t="shared" ca="1" si="191"/>
        <v>14.406098662795623</v>
      </c>
      <c r="M597" s="5">
        <f t="shared" si="185"/>
        <v>72.979999999999563</v>
      </c>
      <c r="N597" s="5">
        <f t="shared" ca="1" si="187"/>
        <v>31.257299677330259</v>
      </c>
      <c r="O597" s="5">
        <f t="shared" ca="1" si="192"/>
        <v>73.800883164390868</v>
      </c>
      <c r="P597" s="5">
        <f t="shared" ca="1" si="188"/>
        <v>37.271914678690187</v>
      </c>
      <c r="Q597" s="5">
        <f t="shared" ca="1" si="189"/>
        <v>19.520225294196216</v>
      </c>
      <c r="R597" s="5">
        <f t="shared" ca="1" si="175"/>
        <v>16.097105020257302</v>
      </c>
      <c r="S597" s="5">
        <f t="shared" si="173"/>
        <v>25</v>
      </c>
      <c r="T597" s="5">
        <f t="shared" ca="1" si="174"/>
        <v>0</v>
      </c>
      <c r="U597" s="6">
        <f t="shared" si="186"/>
        <v>26.729999999999563</v>
      </c>
      <c r="V597" s="6">
        <f t="shared" si="180"/>
        <v>16.039999999999054</v>
      </c>
      <c r="W597" s="8">
        <f t="shared" ca="1" si="176"/>
        <v>0</v>
      </c>
      <c r="X597" s="8">
        <f t="shared" ca="1" si="177"/>
        <v>1</v>
      </c>
      <c r="Y597" s="8">
        <f t="shared" ca="1" si="178"/>
        <v>42.769999999998618</v>
      </c>
      <c r="Z597" s="8">
        <f t="shared" ca="1" si="179"/>
        <v>11222.819999999969</v>
      </c>
    </row>
    <row r="598" spans="1:26" x14ac:dyDescent="0.2">
      <c r="A598" s="2">
        <v>39240</v>
      </c>
      <c r="B598" s="1">
        <v>8298.9699999999993</v>
      </c>
      <c r="C598" s="1">
        <v>8368.56</v>
      </c>
      <c r="D598" s="1">
        <v>8263.61</v>
      </c>
      <c r="E598" s="1">
        <v>8355.26</v>
      </c>
      <c r="F598" s="1">
        <v>3844000</v>
      </c>
      <c r="G598" s="5">
        <f t="shared" si="181"/>
        <v>0</v>
      </c>
      <c r="H598" s="5">
        <f t="shared" si="182"/>
        <v>49.979999999999563</v>
      </c>
      <c r="I598" s="5">
        <f t="shared" si="183"/>
        <v>0</v>
      </c>
      <c r="J598" s="5">
        <f t="shared" si="184"/>
        <v>49.979999999999563</v>
      </c>
      <c r="K598" s="5">
        <f t="shared" ca="1" si="190"/>
        <v>25.54221633335505</v>
      </c>
      <c r="L598" s="5">
        <f t="shared" ca="1" si="191"/>
        <v>16.947091615453047</v>
      </c>
      <c r="M598" s="5">
        <f t="shared" si="185"/>
        <v>104.94999999999891</v>
      </c>
      <c r="N598" s="5">
        <f t="shared" ca="1" si="187"/>
        <v>20.2289120083047</v>
      </c>
      <c r="O598" s="5">
        <f t="shared" ca="1" si="192"/>
        <v>76.025820081220019</v>
      </c>
      <c r="P598" s="5">
        <f t="shared" ca="1" si="188"/>
        <v>33.59676529114418</v>
      </c>
      <c r="Q598" s="5">
        <f t="shared" ca="1" si="189"/>
        <v>22.291231580728894</v>
      </c>
      <c r="R598" s="5">
        <f t="shared" ca="1" si="175"/>
        <v>16.392234090832115</v>
      </c>
      <c r="S598" s="5">
        <f t="shared" si="173"/>
        <v>25</v>
      </c>
      <c r="T598" s="5">
        <f t="shared" ca="1" si="174"/>
        <v>0</v>
      </c>
      <c r="U598" s="6">
        <f t="shared" si="186"/>
        <v>-15.710000000000946</v>
      </c>
      <c r="V598" s="6">
        <f t="shared" si="180"/>
        <v>-56.290000000000873</v>
      </c>
      <c r="W598" s="8">
        <f t="shared" ca="1" si="176"/>
        <v>0</v>
      </c>
      <c r="X598" s="8">
        <f t="shared" ca="1" si="177"/>
        <v>1</v>
      </c>
      <c r="Y598" s="8">
        <f t="shared" ca="1" si="178"/>
        <v>-72.000000000001819</v>
      </c>
      <c r="Z598" s="8">
        <f t="shared" ca="1" si="179"/>
        <v>11150.819999999967</v>
      </c>
    </row>
    <row r="599" spans="1:26" x14ac:dyDescent="0.2">
      <c r="A599" s="2">
        <v>39241</v>
      </c>
      <c r="B599" s="1">
        <v>8288.26</v>
      </c>
      <c r="C599" s="1">
        <v>8308.4500000000007</v>
      </c>
      <c r="D599" s="1">
        <v>8279.9599999999991</v>
      </c>
      <c r="E599" s="1">
        <v>8300.7099999999991</v>
      </c>
      <c r="F599" s="1">
        <v>4241600</v>
      </c>
      <c r="G599" s="5">
        <f t="shared" si="181"/>
        <v>0</v>
      </c>
      <c r="H599" s="5">
        <f t="shared" si="182"/>
        <v>0</v>
      </c>
      <c r="I599" s="5">
        <f t="shared" si="183"/>
        <v>0</v>
      </c>
      <c r="J599" s="5">
        <f t="shared" si="184"/>
        <v>0</v>
      </c>
      <c r="K599" s="5">
        <f t="shared" ca="1" si="190"/>
        <v>23.717772309543978</v>
      </c>
      <c r="L599" s="5">
        <f t="shared" ca="1" si="191"/>
        <v>15.736585071492115</v>
      </c>
      <c r="M599" s="5">
        <f t="shared" si="185"/>
        <v>75.300000000001091</v>
      </c>
      <c r="N599" s="5">
        <f t="shared" ca="1" si="187"/>
        <v>20.228912008304707</v>
      </c>
      <c r="O599" s="5">
        <f t="shared" ca="1" si="192"/>
        <v>75.973975789704383</v>
      </c>
      <c r="P599" s="5">
        <f t="shared" ca="1" si="188"/>
        <v>31.218285028540123</v>
      </c>
      <c r="Q599" s="5">
        <f t="shared" ca="1" si="189"/>
        <v>20.713125656410178</v>
      </c>
      <c r="R599" s="5">
        <f t="shared" ca="1" si="175"/>
        <v>16.666282513508726</v>
      </c>
      <c r="S599" s="5">
        <f t="shared" si="173"/>
        <v>25</v>
      </c>
      <c r="T599" s="5">
        <f t="shared" ca="1" si="174"/>
        <v>0</v>
      </c>
      <c r="U599" s="6">
        <f t="shared" si="186"/>
        <v>-67</v>
      </c>
      <c r="V599" s="6">
        <f t="shared" si="180"/>
        <v>-12.449999999998909</v>
      </c>
      <c r="W599" s="8">
        <f t="shared" ca="1" si="176"/>
        <v>0</v>
      </c>
      <c r="X599" s="8">
        <f t="shared" ca="1" si="177"/>
        <v>1</v>
      </c>
      <c r="Y599" s="8">
        <f t="shared" ca="1" si="178"/>
        <v>-79.449999999998909</v>
      </c>
      <c r="Z599" s="8">
        <f t="shared" ca="1" si="179"/>
        <v>11071.369999999968</v>
      </c>
    </row>
    <row r="600" spans="1:26" x14ac:dyDescent="0.2">
      <c r="A600" s="2">
        <v>39244</v>
      </c>
      <c r="B600" s="1">
        <v>8351.0300000000007</v>
      </c>
      <c r="C600" s="1">
        <v>8359.75</v>
      </c>
      <c r="D600" s="1">
        <v>8328.61</v>
      </c>
      <c r="E600" s="1">
        <v>8338.8799999999992</v>
      </c>
      <c r="F600" s="1">
        <v>4133600</v>
      </c>
      <c r="G600" s="5">
        <f t="shared" si="181"/>
        <v>51.299999999999272</v>
      </c>
      <c r="H600" s="5">
        <f t="shared" si="182"/>
        <v>0</v>
      </c>
      <c r="I600" s="5">
        <f t="shared" si="183"/>
        <v>51.299999999999272</v>
      </c>
      <c r="J600" s="5">
        <f t="shared" si="184"/>
        <v>0</v>
      </c>
      <c r="K600" s="5">
        <f t="shared" ca="1" si="190"/>
        <v>25.687931430290785</v>
      </c>
      <c r="L600" s="5">
        <f t="shared" ca="1" si="191"/>
        <v>14.61254328067125</v>
      </c>
      <c r="M600" s="5">
        <f t="shared" si="185"/>
        <v>59.040000000000873</v>
      </c>
      <c r="N600" s="5">
        <f t="shared" ca="1" si="187"/>
        <v>27.48202900599318</v>
      </c>
      <c r="O600" s="5">
        <f t="shared" ca="1" si="192"/>
        <v>74.764406090439849</v>
      </c>
      <c r="P600" s="5">
        <f t="shared" ca="1" si="188"/>
        <v>34.358503964061462</v>
      </c>
      <c r="Q600" s="5">
        <f t="shared" ca="1" si="189"/>
        <v>19.544786141944304</v>
      </c>
      <c r="R600" s="5">
        <f t="shared" ca="1" si="175"/>
        <v>17.438835834400471</v>
      </c>
      <c r="S600" s="5">
        <f t="shared" si="173"/>
        <v>25</v>
      </c>
      <c r="T600" s="5">
        <f t="shared" ca="1" si="174"/>
        <v>0</v>
      </c>
      <c r="U600" s="6">
        <f t="shared" si="186"/>
        <v>50.320000000001528</v>
      </c>
      <c r="V600" s="6">
        <f t="shared" si="180"/>
        <v>12.150000000001455</v>
      </c>
      <c r="W600" s="8">
        <f t="shared" ca="1" si="176"/>
        <v>0</v>
      </c>
      <c r="X600" s="8">
        <f t="shared" ca="1" si="177"/>
        <v>1</v>
      </c>
      <c r="Y600" s="8">
        <f t="shared" ca="1" si="178"/>
        <v>62.470000000002983</v>
      </c>
      <c r="Z600" s="8">
        <f t="shared" ca="1" si="179"/>
        <v>11133.839999999971</v>
      </c>
    </row>
    <row r="601" spans="1:26" x14ac:dyDescent="0.2">
      <c r="A601" s="2">
        <v>39245</v>
      </c>
      <c r="B601" s="1">
        <v>8371.7000000000007</v>
      </c>
      <c r="C601" s="1">
        <v>8396.2199999999993</v>
      </c>
      <c r="D601" s="1">
        <v>8345.01</v>
      </c>
      <c r="E601" s="1">
        <v>8370.26</v>
      </c>
      <c r="F601" s="1">
        <v>4774400</v>
      </c>
      <c r="G601" s="5">
        <f t="shared" si="181"/>
        <v>36.469999999999345</v>
      </c>
      <c r="H601" s="5">
        <f t="shared" si="182"/>
        <v>0</v>
      </c>
      <c r="I601" s="5">
        <f t="shared" si="183"/>
        <v>36.469999999999345</v>
      </c>
      <c r="J601" s="5">
        <f t="shared" si="184"/>
        <v>0</v>
      </c>
      <c r="K601" s="5">
        <f t="shared" ca="1" si="190"/>
        <v>26.45807918526997</v>
      </c>
      <c r="L601" s="5">
        <f t="shared" ca="1" si="191"/>
        <v>13.568790189194733</v>
      </c>
      <c r="M601" s="5">
        <f t="shared" si="185"/>
        <v>57.340000000000146</v>
      </c>
      <c r="N601" s="5">
        <f t="shared" ca="1" si="187"/>
        <v>32.201591574628637</v>
      </c>
      <c r="O601" s="5">
        <f t="shared" ca="1" si="192"/>
        <v>73.519805655408433</v>
      </c>
      <c r="P601" s="5">
        <f t="shared" ca="1" si="188"/>
        <v>35.987689234762819</v>
      </c>
      <c r="Q601" s="5">
        <f t="shared" ca="1" si="189"/>
        <v>18.455965801640492</v>
      </c>
      <c r="R601" s="5">
        <f t="shared" ca="1" si="175"/>
        <v>18.493318387273909</v>
      </c>
      <c r="S601" s="5">
        <f t="shared" si="173"/>
        <v>25</v>
      </c>
      <c r="T601" s="5">
        <f t="shared" ca="1" si="174"/>
        <v>0</v>
      </c>
      <c r="U601" s="6">
        <f t="shared" si="186"/>
        <v>32.820000000001528</v>
      </c>
      <c r="V601" s="6">
        <f t="shared" si="180"/>
        <v>1.4400000000005093</v>
      </c>
      <c r="W601" s="8">
        <f t="shared" ca="1" si="176"/>
        <v>0</v>
      </c>
      <c r="X601" s="8">
        <f t="shared" ca="1" si="177"/>
        <v>1</v>
      </c>
      <c r="Y601" s="8">
        <f t="shared" ca="1" si="178"/>
        <v>34.260000000002037</v>
      </c>
      <c r="Z601" s="8">
        <f t="shared" ca="1" si="179"/>
        <v>11168.099999999973</v>
      </c>
    </row>
    <row r="602" spans="1:26" x14ac:dyDescent="0.2">
      <c r="A602" s="2">
        <v>39246</v>
      </c>
      <c r="B602" s="1">
        <v>8388.49</v>
      </c>
      <c r="C602" s="1">
        <v>8388.49</v>
      </c>
      <c r="D602" s="1">
        <v>8336.5300000000007</v>
      </c>
      <c r="E602" s="1">
        <v>8346.39</v>
      </c>
      <c r="F602" s="1">
        <v>4398600</v>
      </c>
      <c r="G602" s="5">
        <f t="shared" si="181"/>
        <v>0</v>
      </c>
      <c r="H602" s="5">
        <f t="shared" si="182"/>
        <v>8.4799999999995634</v>
      </c>
      <c r="I602" s="5">
        <f t="shared" si="183"/>
        <v>0</v>
      </c>
      <c r="J602" s="5">
        <f t="shared" si="184"/>
        <v>8.4799999999995634</v>
      </c>
      <c r="K602" s="5">
        <f t="shared" ca="1" si="190"/>
        <v>24.568216386322117</v>
      </c>
      <c r="L602" s="5">
        <f t="shared" ca="1" si="191"/>
        <v>13.205305175680792</v>
      </c>
      <c r="M602" s="5">
        <f t="shared" si="185"/>
        <v>51.959999999999127</v>
      </c>
      <c r="N602" s="5">
        <f t="shared" ca="1" si="187"/>
        <v>30.081683520001711</v>
      </c>
      <c r="O602" s="5">
        <f t="shared" ca="1" si="192"/>
        <v>71.979819537164914</v>
      </c>
      <c r="P602" s="5">
        <f t="shared" ca="1" si="188"/>
        <v>34.132089444371218</v>
      </c>
      <c r="Q602" s="5">
        <f t="shared" ca="1" si="189"/>
        <v>18.345843683120901</v>
      </c>
      <c r="R602" s="5">
        <f t="shared" ca="1" si="175"/>
        <v>19.321058753897326</v>
      </c>
      <c r="S602" s="5">
        <f t="shared" si="173"/>
        <v>25</v>
      </c>
      <c r="T602" s="5">
        <f t="shared" ca="1" si="174"/>
        <v>0</v>
      </c>
      <c r="U602" s="6">
        <f t="shared" si="186"/>
        <v>18.229999999999563</v>
      </c>
      <c r="V602" s="6">
        <f t="shared" si="180"/>
        <v>42.100000000000364</v>
      </c>
      <c r="W602" s="8">
        <f t="shared" ca="1" si="176"/>
        <v>0</v>
      </c>
      <c r="X602" s="8">
        <f t="shared" ca="1" si="177"/>
        <v>1</v>
      </c>
      <c r="Y602" s="8">
        <f t="shared" ca="1" si="178"/>
        <v>60.329999999999927</v>
      </c>
      <c r="Z602" s="8">
        <f t="shared" ca="1" si="179"/>
        <v>11228.429999999973</v>
      </c>
    </row>
    <row r="603" spans="1:26" x14ac:dyDescent="0.2">
      <c r="A603" s="2">
        <v>39247</v>
      </c>
      <c r="B603" s="1">
        <v>8421.2099999999991</v>
      </c>
      <c r="C603" s="1">
        <v>8476.1299999999992</v>
      </c>
      <c r="D603" s="1">
        <v>8409</v>
      </c>
      <c r="E603" s="1">
        <v>8450.7199999999993</v>
      </c>
      <c r="F603" s="1">
        <v>4853400</v>
      </c>
      <c r="G603" s="5">
        <f t="shared" si="181"/>
        <v>87.639999999999418</v>
      </c>
      <c r="H603" s="5">
        <f t="shared" si="182"/>
        <v>0</v>
      </c>
      <c r="I603" s="5">
        <f t="shared" si="183"/>
        <v>87.639999999999418</v>
      </c>
      <c r="J603" s="5">
        <f t="shared" si="184"/>
        <v>0</v>
      </c>
      <c r="K603" s="5">
        <f t="shared" ca="1" si="190"/>
        <v>29.07334378729907</v>
      </c>
      <c r="L603" s="5">
        <f t="shared" ca="1" si="191"/>
        <v>12.262069091703593</v>
      </c>
      <c r="M603" s="5">
        <f t="shared" si="185"/>
        <v>129.73999999999978</v>
      </c>
      <c r="N603" s="5">
        <f t="shared" ca="1" si="187"/>
        <v>40.670392587599324</v>
      </c>
      <c r="O603" s="5">
        <f t="shared" ca="1" si="192"/>
        <v>76.105546713081694</v>
      </c>
      <c r="P603" s="5">
        <f t="shared" ca="1" si="188"/>
        <v>38.201346738767576</v>
      </c>
      <c r="Q603" s="5">
        <f t="shared" ca="1" si="189"/>
        <v>16.111925636552691</v>
      </c>
      <c r="R603" s="5">
        <f t="shared" ca="1" si="175"/>
        <v>20.846011170590327</v>
      </c>
      <c r="S603" s="5">
        <f t="shared" si="173"/>
        <v>25</v>
      </c>
      <c r="T603" s="5">
        <f t="shared" ca="1" si="174"/>
        <v>0</v>
      </c>
      <c r="U603" s="6">
        <f t="shared" si="186"/>
        <v>74.819999999999709</v>
      </c>
      <c r="V603" s="6">
        <f t="shared" si="180"/>
        <v>-29.510000000000218</v>
      </c>
      <c r="W603" s="8">
        <f t="shared" ca="1" si="176"/>
        <v>0</v>
      </c>
      <c r="X603" s="8">
        <f t="shared" ca="1" si="177"/>
        <v>1</v>
      </c>
      <c r="Y603" s="8">
        <f t="shared" ca="1" si="178"/>
        <v>45.309999999999491</v>
      </c>
      <c r="Z603" s="8">
        <f t="shared" ca="1" si="179"/>
        <v>11273.739999999972</v>
      </c>
    </row>
    <row r="604" spans="1:26" x14ac:dyDescent="0.2">
      <c r="A604" s="2">
        <v>39248</v>
      </c>
      <c r="B604" s="1">
        <v>8519.3799999999992</v>
      </c>
      <c r="C604" s="1">
        <v>8578.33</v>
      </c>
      <c r="D604" s="1">
        <v>8511.07</v>
      </c>
      <c r="E604" s="1">
        <v>8573.64</v>
      </c>
      <c r="F604" s="1">
        <v>5280000</v>
      </c>
      <c r="G604" s="5">
        <f t="shared" si="181"/>
        <v>102.20000000000073</v>
      </c>
      <c r="H604" s="5">
        <f t="shared" si="182"/>
        <v>0</v>
      </c>
      <c r="I604" s="5">
        <f t="shared" si="183"/>
        <v>102.20000000000073</v>
      </c>
      <c r="J604" s="5">
        <f t="shared" si="184"/>
        <v>0</v>
      </c>
      <c r="K604" s="5">
        <f t="shared" ca="1" si="190"/>
        <v>34.296676373920619</v>
      </c>
      <c r="L604" s="5">
        <f t="shared" ca="1" si="191"/>
        <v>11.386207013724766</v>
      </c>
      <c r="M604" s="5">
        <f t="shared" si="185"/>
        <v>127.61000000000058</v>
      </c>
      <c r="N604" s="5">
        <f t="shared" ca="1" si="187"/>
        <v>50.15110181594148</v>
      </c>
      <c r="O604" s="5">
        <f t="shared" ca="1" si="192"/>
        <v>79.784436233575889</v>
      </c>
      <c r="P604" s="5">
        <f t="shared" ca="1" si="188"/>
        <v>42.986675087248983</v>
      </c>
      <c r="Q604" s="5">
        <f t="shared" ca="1" si="189"/>
        <v>14.271213223078563</v>
      </c>
      <c r="R604" s="5">
        <f t="shared" ca="1" si="175"/>
        <v>22.93923193097255</v>
      </c>
      <c r="S604" s="5">
        <f t="shared" si="173"/>
        <v>25</v>
      </c>
      <c r="T604" s="5">
        <f t="shared" ca="1" si="174"/>
        <v>0</v>
      </c>
      <c r="U604" s="6">
        <f t="shared" si="186"/>
        <v>68.659999999999854</v>
      </c>
      <c r="V604" s="6">
        <f t="shared" si="180"/>
        <v>-54.260000000000218</v>
      </c>
      <c r="W604" s="8">
        <f t="shared" ca="1" si="176"/>
        <v>0</v>
      </c>
      <c r="X604" s="8">
        <f t="shared" ca="1" si="177"/>
        <v>1</v>
      </c>
      <c r="Y604" s="8">
        <f t="shared" ca="1" si="178"/>
        <v>14.399999999999636</v>
      </c>
      <c r="Z604" s="8">
        <f t="shared" ca="1" si="179"/>
        <v>11288.139999999972</v>
      </c>
    </row>
    <row r="605" spans="1:26" x14ac:dyDescent="0.2">
      <c r="A605" s="2">
        <v>39253</v>
      </c>
      <c r="B605" s="1">
        <v>8651.26</v>
      </c>
      <c r="C605" s="1">
        <v>8761.8799999999992</v>
      </c>
      <c r="D605" s="1">
        <v>8636.4699999999993</v>
      </c>
      <c r="E605" s="1">
        <v>8755.8799999999992</v>
      </c>
      <c r="F605" s="1">
        <v>6320400</v>
      </c>
      <c r="G605" s="5">
        <f t="shared" si="181"/>
        <v>183.54999999999927</v>
      </c>
      <c r="H605" s="5">
        <f t="shared" si="182"/>
        <v>0</v>
      </c>
      <c r="I605" s="5">
        <f t="shared" si="183"/>
        <v>183.54999999999927</v>
      </c>
      <c r="J605" s="5">
        <f t="shared" si="184"/>
        <v>0</v>
      </c>
      <c r="K605" s="5">
        <f t="shared" ca="1" si="190"/>
        <v>44.957628061497665</v>
      </c>
      <c r="L605" s="5">
        <f t="shared" ca="1" si="191"/>
        <v>10.572906512744426</v>
      </c>
      <c r="M605" s="5">
        <f t="shared" si="185"/>
        <v>188.23999999999978</v>
      </c>
      <c r="N605" s="5">
        <f t="shared" ca="1" si="187"/>
        <v>61.920386346690492</v>
      </c>
      <c r="O605" s="5">
        <f t="shared" ca="1" si="192"/>
        <v>87.531262216891889</v>
      </c>
      <c r="P605" s="5">
        <f t="shared" ca="1" si="188"/>
        <v>51.361795686320733</v>
      </c>
      <c r="Q605" s="5">
        <f t="shared" ca="1" si="189"/>
        <v>12.079006111606207</v>
      </c>
      <c r="R605" s="5">
        <f t="shared" ca="1" si="175"/>
        <v>25.723600103523829</v>
      </c>
      <c r="S605" s="5">
        <f t="shared" si="173"/>
        <v>25</v>
      </c>
      <c r="T605" s="5">
        <f t="shared" ca="1" si="174"/>
        <v>0</v>
      </c>
      <c r="U605" s="6">
        <f t="shared" si="186"/>
        <v>77.6200000000008</v>
      </c>
      <c r="V605" s="6">
        <f t="shared" si="180"/>
        <v>-104.61999999999898</v>
      </c>
      <c r="W605" s="8">
        <f t="shared" ca="1" si="176"/>
        <v>0</v>
      </c>
      <c r="X605" s="8">
        <f t="shared" ca="1" si="177"/>
        <v>1</v>
      </c>
      <c r="Y605" s="8">
        <f t="shared" ca="1" si="178"/>
        <v>-26.999999999998181</v>
      </c>
      <c r="Z605" s="8">
        <f t="shared" ca="1" si="179"/>
        <v>11261.139999999974</v>
      </c>
    </row>
    <row r="606" spans="1:26" x14ac:dyDescent="0.2">
      <c r="A606" s="2">
        <v>39254</v>
      </c>
      <c r="B606" s="1">
        <v>8789.09</v>
      </c>
      <c r="C606" s="1">
        <v>8871.7199999999993</v>
      </c>
      <c r="D606" s="1">
        <v>8722.15</v>
      </c>
      <c r="E606" s="1">
        <v>8851.99</v>
      </c>
      <c r="F606" s="1">
        <v>5581200</v>
      </c>
      <c r="G606" s="5">
        <f t="shared" si="181"/>
        <v>109.84000000000015</v>
      </c>
      <c r="H606" s="5">
        <f t="shared" si="182"/>
        <v>0</v>
      </c>
      <c r="I606" s="5">
        <f t="shared" si="183"/>
        <v>109.84000000000015</v>
      </c>
      <c r="J606" s="5">
        <f t="shared" si="184"/>
        <v>0</v>
      </c>
      <c r="K606" s="5">
        <f t="shared" ca="1" si="190"/>
        <v>49.592083199962126</v>
      </c>
      <c r="L606" s="5">
        <f t="shared" ca="1" si="191"/>
        <v>9.8176989046912535</v>
      </c>
      <c r="M606" s="5">
        <f t="shared" si="185"/>
        <v>149.56999999999971</v>
      </c>
      <c r="N606" s="5">
        <f t="shared" ca="1" si="187"/>
        <v>66.949217597206896</v>
      </c>
      <c r="O606" s="5">
        <f t="shared" ca="1" si="192"/>
        <v>91.962600629971021</v>
      </c>
      <c r="P606" s="5">
        <f t="shared" ca="1" si="188"/>
        <v>53.926360129271778</v>
      </c>
      <c r="Q606" s="5">
        <f t="shared" ca="1" si="189"/>
        <v>10.675751704972578</v>
      </c>
      <c r="R606" s="5">
        <f t="shared" ca="1" si="175"/>
        <v>28.668287067358332</v>
      </c>
      <c r="S606" s="5">
        <f t="shared" ref="S606:S669" si="193">$P$8</f>
        <v>25</v>
      </c>
      <c r="T606" s="5">
        <f t="shared" ref="T606:T669" ca="1" si="194">IF(AND(AND(P605&lt;=Q605,P606&gt;Q606),R606&gt;=P$8),1,IF(AND(AND(P605&gt;=Q605,P606&lt;Q606), R606&gt;=P$8),-1,0))</f>
        <v>0</v>
      </c>
      <c r="U606" s="6">
        <f t="shared" si="186"/>
        <v>33.210000000000946</v>
      </c>
      <c r="V606" s="6">
        <f t="shared" si="180"/>
        <v>-62.899999999999636</v>
      </c>
      <c r="W606" s="8">
        <f t="shared" ca="1" si="176"/>
        <v>0</v>
      </c>
      <c r="X606" s="8">
        <f t="shared" ca="1" si="177"/>
        <v>1</v>
      </c>
      <c r="Y606" s="8">
        <f t="shared" ca="1" si="178"/>
        <v>-29.68999999999869</v>
      </c>
      <c r="Z606" s="8">
        <f t="shared" ca="1" si="179"/>
        <v>11231.449999999975</v>
      </c>
    </row>
    <row r="607" spans="1:26" x14ac:dyDescent="0.2">
      <c r="A607" s="2">
        <v>39255</v>
      </c>
      <c r="B607" s="1">
        <v>8879.99</v>
      </c>
      <c r="C607" s="1">
        <v>8884.0300000000007</v>
      </c>
      <c r="D607" s="1">
        <v>8799.2900000000009</v>
      </c>
      <c r="E607" s="1">
        <v>8846.39</v>
      </c>
      <c r="F607" s="1">
        <v>5979200</v>
      </c>
      <c r="G607" s="5">
        <f t="shared" si="181"/>
        <v>12.31000000000131</v>
      </c>
      <c r="H607" s="5">
        <f t="shared" si="182"/>
        <v>0</v>
      </c>
      <c r="I607" s="5">
        <f t="shared" si="183"/>
        <v>12.31000000000131</v>
      </c>
      <c r="J607" s="5">
        <f t="shared" si="184"/>
        <v>0</v>
      </c>
      <c r="K607" s="5">
        <f t="shared" ca="1" si="190"/>
        <v>46.929077257107785</v>
      </c>
      <c r="L607" s="5">
        <f t="shared" ca="1" si="191"/>
        <v>9.1164346972133057</v>
      </c>
      <c r="M607" s="5">
        <f t="shared" si="185"/>
        <v>84.739999999999782</v>
      </c>
      <c r="N607" s="5">
        <f t="shared" ca="1" si="187"/>
        <v>67.467744055425896</v>
      </c>
      <c r="O607" s="5">
        <f t="shared" ca="1" si="192"/>
        <v>91.446700584973058</v>
      </c>
      <c r="P607" s="5">
        <f t="shared" ca="1" si="188"/>
        <v>51.318502424809608</v>
      </c>
      <c r="Q607" s="5">
        <f t="shared" ca="1" si="189"/>
        <v>9.9691236959853313</v>
      </c>
      <c r="R607" s="5">
        <f t="shared" ref="R607:R670" ca="1" si="195">R606*13/14 + N607/14</f>
        <v>31.439676852220302</v>
      </c>
      <c r="S607" s="5">
        <f t="shared" si="193"/>
        <v>25</v>
      </c>
      <c r="T607" s="5">
        <f t="shared" ca="1" si="194"/>
        <v>0</v>
      </c>
      <c r="U607" s="6">
        <f t="shared" si="186"/>
        <v>28</v>
      </c>
      <c r="V607" s="6">
        <f t="shared" si="180"/>
        <v>33.600000000000364</v>
      </c>
      <c r="W607" s="8">
        <f t="shared" ref="W607:W670" ca="1" si="196">T607</f>
        <v>0</v>
      </c>
      <c r="X607" s="8">
        <f t="shared" ref="X607:X670" ca="1" si="197">IF(X606+W606&gt;X$5,X$5, IF(X606+W606&lt;X$7,X$7, X606+W606))</f>
        <v>1</v>
      </c>
      <c r="Y607" s="8">
        <f t="shared" ref="Y607:Y670" ca="1" si="198">X606*U607+X607*V607</f>
        <v>61.600000000000364</v>
      </c>
      <c r="Z607" s="8">
        <f t="shared" ref="Z607:Z670" ca="1" si="199">Z606+Y607</f>
        <v>11293.049999999976</v>
      </c>
    </row>
    <row r="608" spans="1:26" x14ac:dyDescent="0.2">
      <c r="A608" s="2">
        <v>39258</v>
      </c>
      <c r="B608" s="1">
        <v>8882.2999999999993</v>
      </c>
      <c r="C608" s="1">
        <v>8985.93</v>
      </c>
      <c r="D608" s="1">
        <v>8882.2999999999993</v>
      </c>
      <c r="E608" s="1">
        <v>8939.19</v>
      </c>
      <c r="F608" s="1">
        <v>6503800</v>
      </c>
      <c r="G608" s="5">
        <f t="shared" si="181"/>
        <v>101.89999999999964</v>
      </c>
      <c r="H608" s="5">
        <f t="shared" si="182"/>
        <v>0</v>
      </c>
      <c r="I608" s="5">
        <f t="shared" si="183"/>
        <v>101.89999999999964</v>
      </c>
      <c r="J608" s="5">
        <f t="shared" si="184"/>
        <v>0</v>
      </c>
      <c r="K608" s="5">
        <f t="shared" ca="1" si="190"/>
        <v>50.855571738742917</v>
      </c>
      <c r="L608" s="5">
        <f t="shared" ca="1" si="191"/>
        <v>8.4652607902694985</v>
      </c>
      <c r="M608" s="5">
        <f t="shared" si="185"/>
        <v>139.54000000000087</v>
      </c>
      <c r="N608" s="5">
        <f t="shared" ca="1" si="187"/>
        <v>71.459399912739457</v>
      </c>
      <c r="O608" s="5">
        <f t="shared" ca="1" si="192"/>
        <v>94.881936257475033</v>
      </c>
      <c r="P608" s="5">
        <f t="shared" ca="1" si="188"/>
        <v>53.598792082762102</v>
      </c>
      <c r="Q608" s="5">
        <f t="shared" ca="1" si="189"/>
        <v>8.9218887431827518</v>
      </c>
      <c r="R608" s="5">
        <f t="shared" ca="1" si="195"/>
        <v>34.298228499400238</v>
      </c>
      <c r="S608" s="5">
        <f t="shared" si="193"/>
        <v>25</v>
      </c>
      <c r="T608" s="5">
        <f t="shared" ca="1" si="194"/>
        <v>0</v>
      </c>
      <c r="U608" s="6">
        <f t="shared" si="186"/>
        <v>35.909999999999854</v>
      </c>
      <c r="V608" s="6">
        <f t="shared" si="180"/>
        <v>-56.890000000001237</v>
      </c>
      <c r="W608" s="8">
        <f t="shared" ca="1" si="196"/>
        <v>0</v>
      </c>
      <c r="X608" s="8">
        <f t="shared" ca="1" si="197"/>
        <v>1</v>
      </c>
      <c r="Y608" s="8">
        <f t="shared" ca="1" si="198"/>
        <v>-20.980000000001382</v>
      </c>
      <c r="Z608" s="8">
        <f t="shared" ca="1" si="199"/>
        <v>11272.069999999974</v>
      </c>
    </row>
    <row r="609" spans="1:26" x14ac:dyDescent="0.2">
      <c r="A609" s="2">
        <v>39259</v>
      </c>
      <c r="B609" s="1">
        <v>8965.82</v>
      </c>
      <c r="C609" s="1">
        <v>8983.9599999999991</v>
      </c>
      <c r="D609" s="1">
        <v>8856.2900000000009</v>
      </c>
      <c r="E609" s="1">
        <v>8865.75</v>
      </c>
      <c r="F609" s="1">
        <v>5709600</v>
      </c>
      <c r="G609" s="5">
        <f t="shared" si="181"/>
        <v>0</v>
      </c>
      <c r="H609" s="5">
        <f t="shared" si="182"/>
        <v>26.009999999998399</v>
      </c>
      <c r="I609" s="5">
        <f t="shared" si="183"/>
        <v>0</v>
      </c>
      <c r="J609" s="5">
        <f t="shared" si="184"/>
        <v>26.009999999998399</v>
      </c>
      <c r="K609" s="5">
        <f t="shared" ca="1" si="190"/>
        <v>47.223030900261278</v>
      </c>
      <c r="L609" s="5">
        <f t="shared" ca="1" si="191"/>
        <v>9.7184564481072773</v>
      </c>
      <c r="M609" s="5">
        <f t="shared" si="185"/>
        <v>127.66999999999825</v>
      </c>
      <c r="N609" s="5">
        <f t="shared" ca="1" si="187"/>
        <v>65.865112062669979</v>
      </c>
      <c r="O609" s="5">
        <f t="shared" ca="1" si="192"/>
        <v>97.223940810512403</v>
      </c>
      <c r="P609" s="5">
        <f t="shared" ca="1" si="188"/>
        <v>48.571401762347875</v>
      </c>
      <c r="Q609" s="5">
        <f t="shared" ca="1" si="189"/>
        <v>9.9959499348502678</v>
      </c>
      <c r="R609" s="5">
        <f t="shared" ca="1" si="195"/>
        <v>36.553005896776646</v>
      </c>
      <c r="S609" s="5">
        <f t="shared" si="193"/>
        <v>25</v>
      </c>
      <c r="T609" s="5">
        <f t="shared" ca="1" si="194"/>
        <v>0</v>
      </c>
      <c r="U609" s="6">
        <f t="shared" si="186"/>
        <v>26.6299999999992</v>
      </c>
      <c r="V609" s="6">
        <f t="shared" si="180"/>
        <v>100.06999999999971</v>
      </c>
      <c r="W609" s="8">
        <f t="shared" ca="1" si="196"/>
        <v>0</v>
      </c>
      <c r="X609" s="8">
        <f t="shared" ca="1" si="197"/>
        <v>1</v>
      </c>
      <c r="Y609" s="8">
        <f t="shared" ca="1" si="198"/>
        <v>126.69999999999891</v>
      </c>
      <c r="Z609" s="8">
        <f t="shared" ca="1" si="199"/>
        <v>11398.769999999973</v>
      </c>
    </row>
    <row r="610" spans="1:26" x14ac:dyDescent="0.2">
      <c r="A610" s="2">
        <v>39260</v>
      </c>
      <c r="B610" s="1">
        <v>8862.2900000000009</v>
      </c>
      <c r="C610" s="1">
        <v>8887.8799999999992</v>
      </c>
      <c r="D610" s="1">
        <v>8820.68</v>
      </c>
      <c r="E610" s="1">
        <v>8844.2199999999993</v>
      </c>
      <c r="F610" s="1">
        <v>5225800</v>
      </c>
      <c r="G610" s="5">
        <f t="shared" si="181"/>
        <v>0</v>
      </c>
      <c r="H610" s="5">
        <f t="shared" si="182"/>
        <v>35.610000000000582</v>
      </c>
      <c r="I610" s="5">
        <f t="shared" si="183"/>
        <v>0</v>
      </c>
      <c r="J610" s="5">
        <f t="shared" si="184"/>
        <v>35.610000000000582</v>
      </c>
      <c r="K610" s="5">
        <f t="shared" ca="1" si="190"/>
        <v>43.849957264528328</v>
      </c>
      <c r="L610" s="5">
        <f t="shared" ca="1" si="191"/>
        <v>11.567852416099656</v>
      </c>
      <c r="M610" s="5">
        <f t="shared" si="185"/>
        <v>67.199999999998909</v>
      </c>
      <c r="N610" s="5">
        <f t="shared" ca="1" si="187"/>
        <v>58.252220783300466</v>
      </c>
      <c r="O610" s="5">
        <f t="shared" ca="1" si="192"/>
        <v>95.079373609761433</v>
      </c>
      <c r="P610" s="5">
        <f t="shared" ca="1" si="188"/>
        <v>46.119316524426935</v>
      </c>
      <c r="Q610" s="5">
        <f t="shared" ca="1" si="189"/>
        <v>12.16652148296445</v>
      </c>
      <c r="R610" s="5">
        <f t="shared" ca="1" si="195"/>
        <v>38.102949817242632</v>
      </c>
      <c r="S610" s="5">
        <f t="shared" si="193"/>
        <v>25</v>
      </c>
      <c r="T610" s="5">
        <f t="shared" ca="1" si="194"/>
        <v>0</v>
      </c>
      <c r="U610" s="6">
        <f t="shared" si="186"/>
        <v>-3.4599999999991269</v>
      </c>
      <c r="V610" s="6">
        <f t="shared" si="180"/>
        <v>18.070000000001528</v>
      </c>
      <c r="W610" s="8">
        <f t="shared" ca="1" si="196"/>
        <v>0</v>
      </c>
      <c r="X610" s="8">
        <f t="shared" ca="1" si="197"/>
        <v>1</v>
      </c>
      <c r="Y610" s="8">
        <f t="shared" ca="1" si="198"/>
        <v>14.610000000002401</v>
      </c>
      <c r="Z610" s="8">
        <f t="shared" ca="1" si="199"/>
        <v>11413.379999999976</v>
      </c>
    </row>
    <row r="611" spans="1:26" x14ac:dyDescent="0.2">
      <c r="A611" s="2">
        <v>39261</v>
      </c>
      <c r="B611" s="1">
        <v>8914.69</v>
      </c>
      <c r="C611" s="1">
        <v>8914.69</v>
      </c>
      <c r="D611" s="1">
        <v>8841.9599999999991</v>
      </c>
      <c r="E611" s="1">
        <v>8892.83</v>
      </c>
      <c r="F611" s="1">
        <v>5698600</v>
      </c>
      <c r="G611" s="5">
        <f t="shared" si="181"/>
        <v>26.81000000000131</v>
      </c>
      <c r="H611" s="5">
        <f t="shared" si="182"/>
        <v>0</v>
      </c>
      <c r="I611" s="5">
        <f t="shared" si="183"/>
        <v>26.81000000000131</v>
      </c>
      <c r="J611" s="5">
        <f t="shared" si="184"/>
        <v>0</v>
      </c>
      <c r="K611" s="5">
        <f t="shared" ca="1" si="190"/>
        <v>42.632817459919252</v>
      </c>
      <c r="L611" s="5">
        <f t="shared" ca="1" si="191"/>
        <v>10.741577243521109</v>
      </c>
      <c r="M611" s="5">
        <f t="shared" si="185"/>
        <v>72.730000000001382</v>
      </c>
      <c r="N611" s="5">
        <f t="shared" ca="1" si="187"/>
        <v>59.750073782743115</v>
      </c>
      <c r="O611" s="5">
        <f t="shared" ca="1" si="192"/>
        <v>93.482989780492858</v>
      </c>
      <c r="P611" s="5">
        <f t="shared" ca="1" si="188"/>
        <v>45.604892997138037</v>
      </c>
      <c r="Q611" s="5">
        <f t="shared" ca="1" si="189"/>
        <v>11.490408328556217</v>
      </c>
      <c r="R611" s="5">
        <f t="shared" ca="1" si="195"/>
        <v>39.649172957635521</v>
      </c>
      <c r="S611" s="5">
        <f t="shared" si="193"/>
        <v>25</v>
      </c>
      <c r="T611" s="5">
        <f t="shared" ca="1" si="194"/>
        <v>0</v>
      </c>
      <c r="U611" s="6">
        <f t="shared" si="186"/>
        <v>70.470000000001164</v>
      </c>
      <c r="V611" s="6">
        <f t="shared" si="180"/>
        <v>21.860000000000582</v>
      </c>
      <c r="W611" s="8">
        <f t="shared" ca="1" si="196"/>
        <v>0</v>
      </c>
      <c r="X611" s="8">
        <f t="shared" ca="1" si="197"/>
        <v>1</v>
      </c>
      <c r="Y611" s="8">
        <f t="shared" ca="1" si="198"/>
        <v>92.330000000001746</v>
      </c>
      <c r="Z611" s="8">
        <f t="shared" ca="1" si="199"/>
        <v>11505.709999999977</v>
      </c>
    </row>
    <row r="612" spans="1:26" x14ac:dyDescent="0.2">
      <c r="A612" s="2">
        <v>39262</v>
      </c>
      <c r="B612" s="1">
        <v>8932.18</v>
      </c>
      <c r="C612" s="1">
        <v>8932.9500000000007</v>
      </c>
      <c r="D612" s="1">
        <v>8849.0400000000009</v>
      </c>
      <c r="E612" s="1">
        <v>8883.2099999999991</v>
      </c>
      <c r="F612" s="1">
        <v>5464800</v>
      </c>
      <c r="G612" s="5">
        <f t="shared" si="181"/>
        <v>18.260000000000218</v>
      </c>
      <c r="H612" s="5">
        <f t="shared" si="182"/>
        <v>0</v>
      </c>
      <c r="I612" s="5">
        <f t="shared" si="183"/>
        <v>18.260000000000218</v>
      </c>
      <c r="J612" s="5">
        <f t="shared" si="184"/>
        <v>0</v>
      </c>
      <c r="K612" s="5">
        <f t="shared" ca="1" si="190"/>
        <v>40.891901927067899</v>
      </c>
      <c r="L612" s="5">
        <f t="shared" ca="1" si="191"/>
        <v>9.9743217261267443</v>
      </c>
      <c r="M612" s="5">
        <f t="shared" si="185"/>
        <v>83.909999999999854</v>
      </c>
      <c r="N612" s="5">
        <f t="shared" ca="1" si="187"/>
        <v>60.782141823102251</v>
      </c>
      <c r="O612" s="5">
        <f t="shared" ca="1" si="192"/>
        <v>92.799204796171935</v>
      </c>
      <c r="P612" s="5">
        <f t="shared" ca="1" si="188"/>
        <v>44.064927083033297</v>
      </c>
      <c r="Q612" s="5">
        <f t="shared" ca="1" si="189"/>
        <v>10.748283617337846</v>
      </c>
      <c r="R612" s="5">
        <f t="shared" ca="1" si="195"/>
        <v>41.158670733740287</v>
      </c>
      <c r="S612" s="5">
        <f t="shared" si="193"/>
        <v>25</v>
      </c>
      <c r="T612" s="5">
        <f t="shared" ca="1" si="194"/>
        <v>0</v>
      </c>
      <c r="U612" s="6">
        <f t="shared" si="186"/>
        <v>39.350000000000364</v>
      </c>
      <c r="V612" s="6">
        <f t="shared" si="180"/>
        <v>48.970000000001164</v>
      </c>
      <c r="W612" s="8">
        <f t="shared" ca="1" si="196"/>
        <v>0</v>
      </c>
      <c r="X612" s="8">
        <f t="shared" ca="1" si="197"/>
        <v>1</v>
      </c>
      <c r="Y612" s="8">
        <f t="shared" ca="1" si="198"/>
        <v>88.320000000001528</v>
      </c>
      <c r="Z612" s="8">
        <f t="shared" ca="1" si="199"/>
        <v>11594.029999999979</v>
      </c>
    </row>
    <row r="613" spans="1:26" x14ac:dyDescent="0.2">
      <c r="A613" s="2">
        <v>39265</v>
      </c>
      <c r="B613" s="1">
        <v>8903.77</v>
      </c>
      <c r="C613" s="1">
        <v>8939.49</v>
      </c>
      <c r="D613" s="1">
        <v>8849.35</v>
      </c>
      <c r="E613" s="1">
        <v>8939.49</v>
      </c>
      <c r="F613" s="1">
        <v>5468400</v>
      </c>
      <c r="G613" s="5">
        <f t="shared" si="181"/>
        <v>6.5399999999990541</v>
      </c>
      <c r="H613" s="5">
        <f t="shared" si="182"/>
        <v>0</v>
      </c>
      <c r="I613" s="5">
        <f t="shared" si="183"/>
        <v>6.5399999999990541</v>
      </c>
      <c r="J613" s="5">
        <f t="shared" si="184"/>
        <v>0</v>
      </c>
      <c r="K613" s="5">
        <f t="shared" ca="1" si="190"/>
        <v>38.438194646562984</v>
      </c>
      <c r="L613" s="5">
        <f t="shared" ca="1" si="191"/>
        <v>9.2618701742605491</v>
      </c>
      <c r="M613" s="5">
        <f t="shared" si="185"/>
        <v>90.139999999999418</v>
      </c>
      <c r="N613" s="5">
        <f t="shared" ca="1" si="187"/>
        <v>61.166215563643142</v>
      </c>
      <c r="O613" s="5">
        <f t="shared" ca="1" si="192"/>
        <v>92.609261596445322</v>
      </c>
      <c r="P613" s="5">
        <f t="shared" ca="1" si="188"/>
        <v>41.505778130551882</v>
      </c>
      <c r="Q613" s="5">
        <f t="shared" ca="1" si="189"/>
        <v>10.001019352276158</v>
      </c>
      <c r="R613" s="5">
        <f t="shared" ca="1" si="195"/>
        <v>42.587781078733343</v>
      </c>
      <c r="S613" s="5">
        <f t="shared" si="193"/>
        <v>25</v>
      </c>
      <c r="T613" s="5">
        <f t="shared" ca="1" si="194"/>
        <v>0</v>
      </c>
      <c r="U613" s="6">
        <f t="shared" si="186"/>
        <v>20.56000000000131</v>
      </c>
      <c r="V613" s="6">
        <f t="shared" si="180"/>
        <v>-35.719999999999345</v>
      </c>
      <c r="W613" s="8">
        <f t="shared" ca="1" si="196"/>
        <v>0</v>
      </c>
      <c r="X613" s="8">
        <f t="shared" ca="1" si="197"/>
        <v>1</v>
      </c>
      <c r="Y613" s="8">
        <f t="shared" ca="1" si="198"/>
        <v>-15.159999999998035</v>
      </c>
      <c r="Z613" s="8">
        <f t="shared" ca="1" si="199"/>
        <v>11578.869999999981</v>
      </c>
    </row>
    <row r="614" spans="1:26" x14ac:dyDescent="0.2">
      <c r="A614" s="2">
        <v>39266</v>
      </c>
      <c r="B614" s="1">
        <v>8983.24</v>
      </c>
      <c r="C614" s="1">
        <v>9019.93</v>
      </c>
      <c r="D614" s="1">
        <v>8977.09</v>
      </c>
      <c r="E614" s="1">
        <v>8996.2000000000007</v>
      </c>
      <c r="F614" s="1">
        <v>6580400</v>
      </c>
      <c r="G614" s="5">
        <f t="shared" si="181"/>
        <v>80.440000000000509</v>
      </c>
      <c r="H614" s="5">
        <f t="shared" si="182"/>
        <v>0</v>
      </c>
      <c r="I614" s="5">
        <f t="shared" si="183"/>
        <v>80.440000000000509</v>
      </c>
      <c r="J614" s="5">
        <f t="shared" si="184"/>
        <v>0</v>
      </c>
      <c r="K614" s="5">
        <f t="shared" ca="1" si="190"/>
        <v>41.438323600379952</v>
      </c>
      <c r="L614" s="5">
        <f t="shared" ca="1" si="191"/>
        <v>8.6003080189562233</v>
      </c>
      <c r="M614" s="5">
        <f t="shared" si="185"/>
        <v>80.440000000000509</v>
      </c>
      <c r="N614" s="5">
        <f t="shared" ca="1" si="187"/>
        <v>65.625326909887562</v>
      </c>
      <c r="O614" s="5">
        <f t="shared" ca="1" si="192"/>
        <v>91.740028625270696</v>
      </c>
      <c r="P614" s="5">
        <f t="shared" ca="1" si="188"/>
        <v>45.169294386905563</v>
      </c>
      <c r="Q614" s="5">
        <f t="shared" ca="1" si="189"/>
        <v>9.3746515537789836</v>
      </c>
      <c r="R614" s="5">
        <f t="shared" ca="1" si="195"/>
        <v>44.233320066672931</v>
      </c>
      <c r="S614" s="5">
        <f t="shared" si="193"/>
        <v>25</v>
      </c>
      <c r="T614" s="5">
        <f t="shared" ca="1" si="194"/>
        <v>0</v>
      </c>
      <c r="U614" s="6">
        <f t="shared" si="186"/>
        <v>43.75</v>
      </c>
      <c r="V614" s="6">
        <f t="shared" si="180"/>
        <v>-12.960000000000946</v>
      </c>
      <c r="W614" s="8">
        <f t="shared" ca="1" si="196"/>
        <v>0</v>
      </c>
      <c r="X614" s="8">
        <f t="shared" ca="1" si="197"/>
        <v>1</v>
      </c>
      <c r="Y614" s="8">
        <f t="shared" ca="1" si="198"/>
        <v>30.789999999999054</v>
      </c>
      <c r="Z614" s="8">
        <f t="shared" ca="1" si="199"/>
        <v>11609.65999999998</v>
      </c>
    </row>
    <row r="615" spans="1:26" x14ac:dyDescent="0.2">
      <c r="A615" s="2">
        <v>39267</v>
      </c>
      <c r="B615" s="1">
        <v>9069.32</v>
      </c>
      <c r="C615" s="1">
        <v>9112.74</v>
      </c>
      <c r="D615" s="1">
        <v>9034.5</v>
      </c>
      <c r="E615" s="1">
        <v>9068.98</v>
      </c>
      <c r="F615" s="1">
        <v>7220200</v>
      </c>
      <c r="G615" s="5">
        <f t="shared" si="181"/>
        <v>92.809999999999491</v>
      </c>
      <c r="H615" s="5">
        <f t="shared" si="182"/>
        <v>0</v>
      </c>
      <c r="I615" s="5">
        <f t="shared" si="183"/>
        <v>92.809999999999491</v>
      </c>
      <c r="J615" s="5">
        <f t="shared" si="184"/>
        <v>0</v>
      </c>
      <c r="K615" s="5">
        <f t="shared" ca="1" si="190"/>
        <v>45.107729057495632</v>
      </c>
      <c r="L615" s="5">
        <f t="shared" ca="1" si="191"/>
        <v>7.9860003033164935</v>
      </c>
      <c r="M615" s="5">
        <f t="shared" si="185"/>
        <v>116.53999999999905</v>
      </c>
      <c r="N615" s="5">
        <f t="shared" ca="1" si="187"/>
        <v>69.917350318168189</v>
      </c>
      <c r="O615" s="5">
        <f t="shared" ca="1" si="192"/>
        <v>93.511455152037001</v>
      </c>
      <c r="P615" s="5">
        <f t="shared" ca="1" si="188"/>
        <v>48.237650653769158</v>
      </c>
      <c r="Q615" s="5">
        <f t="shared" ca="1" si="189"/>
        <v>8.5401305009448691</v>
      </c>
      <c r="R615" s="5">
        <f t="shared" ca="1" si="195"/>
        <v>46.067893656065451</v>
      </c>
      <c r="S615" s="5">
        <f t="shared" si="193"/>
        <v>25</v>
      </c>
      <c r="T615" s="5">
        <f t="shared" ca="1" si="194"/>
        <v>0</v>
      </c>
      <c r="U615" s="6">
        <f t="shared" si="186"/>
        <v>73.119999999998981</v>
      </c>
      <c r="V615" s="6">
        <f t="shared" si="180"/>
        <v>0.34000000000014552</v>
      </c>
      <c r="W615" s="8">
        <f t="shared" ca="1" si="196"/>
        <v>0</v>
      </c>
      <c r="X615" s="8">
        <f t="shared" ca="1" si="197"/>
        <v>1</v>
      </c>
      <c r="Y615" s="8">
        <f t="shared" ca="1" si="198"/>
        <v>73.459999999999127</v>
      </c>
      <c r="Z615" s="8">
        <f t="shared" ca="1" si="199"/>
        <v>11683.119999999979</v>
      </c>
    </row>
    <row r="616" spans="1:26" x14ac:dyDescent="0.2">
      <c r="A616" s="2">
        <v>39268</v>
      </c>
      <c r="B616" s="1">
        <v>9114.06</v>
      </c>
      <c r="C616" s="1">
        <v>9148.7800000000007</v>
      </c>
      <c r="D616" s="1">
        <v>9086.19</v>
      </c>
      <c r="E616" s="1">
        <v>9148.7800000000007</v>
      </c>
      <c r="F616" s="1">
        <v>7038200</v>
      </c>
      <c r="G616" s="5">
        <f t="shared" si="181"/>
        <v>36.040000000000873</v>
      </c>
      <c r="H616" s="5">
        <f t="shared" si="182"/>
        <v>0</v>
      </c>
      <c r="I616" s="5">
        <f t="shared" si="183"/>
        <v>36.040000000000873</v>
      </c>
      <c r="J616" s="5">
        <f t="shared" si="184"/>
        <v>0</v>
      </c>
      <c r="K616" s="5">
        <f t="shared" ca="1" si="190"/>
        <v>44.46003412481744</v>
      </c>
      <c r="L616" s="5">
        <f t="shared" ca="1" si="191"/>
        <v>7.4155717102224585</v>
      </c>
      <c r="M616" s="5">
        <f t="shared" si="185"/>
        <v>79.800000000001091</v>
      </c>
      <c r="N616" s="5">
        <f t="shared" ca="1" si="187"/>
        <v>71.410177902101594</v>
      </c>
      <c r="O616" s="5">
        <f t="shared" ca="1" si="192"/>
        <v>92.532065498320136</v>
      </c>
      <c r="P616" s="5">
        <f t="shared" ca="1" si="188"/>
        <v>48.048245638291284</v>
      </c>
      <c r="Q616" s="5">
        <f t="shared" ca="1" si="189"/>
        <v>8.01405617640415</v>
      </c>
      <c r="R616" s="5">
        <f t="shared" ca="1" si="195"/>
        <v>47.87805681649661</v>
      </c>
      <c r="S616" s="5">
        <f t="shared" si="193"/>
        <v>25</v>
      </c>
      <c r="T616" s="5">
        <f t="shared" ca="1" si="194"/>
        <v>0</v>
      </c>
      <c r="U616" s="6">
        <f t="shared" si="186"/>
        <v>45.079999999999927</v>
      </c>
      <c r="V616" s="6">
        <f t="shared" si="180"/>
        <v>-34.720000000001164</v>
      </c>
      <c r="W616" s="8">
        <f t="shared" ca="1" si="196"/>
        <v>0</v>
      </c>
      <c r="X616" s="8">
        <f t="shared" ca="1" si="197"/>
        <v>1</v>
      </c>
      <c r="Y616" s="8">
        <f t="shared" ca="1" si="198"/>
        <v>10.359999999998763</v>
      </c>
      <c r="Z616" s="8">
        <f t="shared" ca="1" si="199"/>
        <v>11693.479999999978</v>
      </c>
    </row>
    <row r="617" spans="1:26" x14ac:dyDescent="0.2">
      <c r="A617" s="2">
        <v>39269</v>
      </c>
      <c r="B617" s="1">
        <v>9169.56</v>
      </c>
      <c r="C617" s="1">
        <v>9199.66</v>
      </c>
      <c r="D617" s="1">
        <v>9118.26</v>
      </c>
      <c r="E617" s="1">
        <v>9188.31</v>
      </c>
      <c r="F617" s="1">
        <v>7483000</v>
      </c>
      <c r="G617" s="5">
        <f t="shared" si="181"/>
        <v>50.8799999999992</v>
      </c>
      <c r="H617" s="5">
        <f t="shared" si="182"/>
        <v>0</v>
      </c>
      <c r="I617" s="5">
        <f t="shared" si="183"/>
        <v>50.8799999999992</v>
      </c>
      <c r="J617" s="5">
        <f t="shared" si="184"/>
        <v>0</v>
      </c>
      <c r="K617" s="5">
        <f t="shared" ca="1" si="190"/>
        <v>44.918603115901853</v>
      </c>
      <c r="L617" s="5">
        <f t="shared" ca="1" si="191"/>
        <v>6.8858880166351399</v>
      </c>
      <c r="M617" s="5">
        <f t="shared" si="185"/>
        <v>81.399999999999636</v>
      </c>
      <c r="N617" s="5">
        <f t="shared" ca="1" si="187"/>
        <v>73.415864663091725</v>
      </c>
      <c r="O617" s="5">
        <f t="shared" ca="1" si="192"/>
        <v>91.736917962725812</v>
      </c>
      <c r="P617" s="5">
        <f t="shared" ca="1" si="188"/>
        <v>48.964587118735565</v>
      </c>
      <c r="Q617" s="5">
        <f t="shared" ca="1" si="189"/>
        <v>7.5061253087148474</v>
      </c>
      <c r="R617" s="5">
        <f t="shared" ca="1" si="195"/>
        <v>49.702185948396263</v>
      </c>
      <c r="S617" s="5">
        <f t="shared" si="193"/>
        <v>25</v>
      </c>
      <c r="T617" s="5">
        <f t="shared" ca="1" si="194"/>
        <v>0</v>
      </c>
      <c r="U617" s="6">
        <f t="shared" si="186"/>
        <v>20.779999999998836</v>
      </c>
      <c r="V617" s="6">
        <f t="shared" si="180"/>
        <v>-18.75</v>
      </c>
      <c r="W617" s="8">
        <f t="shared" ca="1" si="196"/>
        <v>0</v>
      </c>
      <c r="X617" s="8">
        <f t="shared" ca="1" si="197"/>
        <v>1</v>
      </c>
      <c r="Y617" s="8">
        <f t="shared" ca="1" si="198"/>
        <v>2.0299999999988358</v>
      </c>
      <c r="Z617" s="8">
        <f t="shared" ca="1" si="199"/>
        <v>11695.509999999977</v>
      </c>
    </row>
    <row r="618" spans="1:26" x14ac:dyDescent="0.2">
      <c r="A618" s="2">
        <v>39272</v>
      </c>
      <c r="B618" s="1">
        <v>9246.44</v>
      </c>
      <c r="C618" s="1">
        <v>9369.84</v>
      </c>
      <c r="D618" s="1">
        <v>9239.2000000000007</v>
      </c>
      <c r="E618" s="1">
        <v>9369.84</v>
      </c>
      <c r="F618" s="1">
        <v>8013400</v>
      </c>
      <c r="G618" s="5">
        <f t="shared" si="181"/>
        <v>170.18000000000029</v>
      </c>
      <c r="H618" s="5">
        <f t="shared" si="182"/>
        <v>0</v>
      </c>
      <c r="I618" s="5">
        <f t="shared" si="183"/>
        <v>170.18000000000029</v>
      </c>
      <c r="J618" s="5">
        <f t="shared" si="184"/>
        <v>0</v>
      </c>
      <c r="K618" s="5">
        <f t="shared" ca="1" si="190"/>
        <v>53.865845750480318</v>
      </c>
      <c r="L618" s="5">
        <f t="shared" ca="1" si="191"/>
        <v>6.394038872589773</v>
      </c>
      <c r="M618" s="5">
        <f t="shared" si="185"/>
        <v>181.53000000000065</v>
      </c>
      <c r="N618" s="5">
        <f t="shared" ca="1" si="187"/>
        <v>78.778456306098349</v>
      </c>
      <c r="O618" s="5">
        <f t="shared" ca="1" si="192"/>
        <v>98.150709536816876</v>
      </c>
      <c r="P618" s="5">
        <f t="shared" ca="1" si="188"/>
        <v>54.880750230618489</v>
      </c>
      <c r="Q618" s="5">
        <f t="shared" ca="1" si="189"/>
        <v>6.5145111051808886</v>
      </c>
      <c r="R618" s="5">
        <f t="shared" ca="1" si="195"/>
        <v>51.779062402517837</v>
      </c>
      <c r="S618" s="5">
        <f t="shared" si="193"/>
        <v>25</v>
      </c>
      <c r="T618" s="5">
        <f t="shared" ca="1" si="194"/>
        <v>0</v>
      </c>
      <c r="U618" s="6">
        <f t="shared" si="186"/>
        <v>58.130000000001019</v>
      </c>
      <c r="V618" s="6">
        <f t="shared" si="180"/>
        <v>-123.39999999999964</v>
      </c>
      <c r="W618" s="8">
        <f t="shared" ca="1" si="196"/>
        <v>0</v>
      </c>
      <c r="X618" s="8">
        <f t="shared" ca="1" si="197"/>
        <v>1</v>
      </c>
      <c r="Y618" s="8">
        <f t="shared" ca="1" si="198"/>
        <v>-65.269999999998618</v>
      </c>
      <c r="Z618" s="8">
        <f t="shared" ca="1" si="199"/>
        <v>11630.239999999978</v>
      </c>
    </row>
    <row r="619" spans="1:26" x14ac:dyDescent="0.2">
      <c r="A619" s="2">
        <v>39273</v>
      </c>
      <c r="B619" s="1">
        <v>9404.76</v>
      </c>
      <c r="C619" s="1">
        <v>9404.76</v>
      </c>
      <c r="D619" s="1">
        <v>9306.6200000000008</v>
      </c>
      <c r="E619" s="1">
        <v>9384.73</v>
      </c>
      <c r="F619" s="1">
        <v>7632600</v>
      </c>
      <c r="G619" s="5">
        <f t="shared" si="181"/>
        <v>34.920000000000073</v>
      </c>
      <c r="H619" s="5">
        <f t="shared" si="182"/>
        <v>0</v>
      </c>
      <c r="I619" s="5">
        <f t="shared" si="183"/>
        <v>34.920000000000073</v>
      </c>
      <c r="J619" s="5">
        <f t="shared" si="184"/>
        <v>0</v>
      </c>
      <c r="K619" s="5">
        <f t="shared" ca="1" si="190"/>
        <v>52.512571054017442</v>
      </c>
      <c r="L619" s="5">
        <f t="shared" ca="1" si="191"/>
        <v>5.9373218102619321</v>
      </c>
      <c r="M619" s="5">
        <f t="shared" si="185"/>
        <v>98.139999999999418</v>
      </c>
      <c r="N619" s="5">
        <f t="shared" ca="1" si="187"/>
        <v>79.684062641317794</v>
      </c>
      <c r="O619" s="5">
        <f t="shared" ca="1" si="192"/>
        <v>98.149944569901336</v>
      </c>
      <c r="P619" s="5">
        <f t="shared" ca="1" si="188"/>
        <v>53.502395018286087</v>
      </c>
      <c r="Q619" s="5">
        <f t="shared" ca="1" si="189"/>
        <v>6.0492360299128194</v>
      </c>
      <c r="R619" s="5">
        <f t="shared" ca="1" si="195"/>
        <v>53.772276705289265</v>
      </c>
      <c r="S619" s="5">
        <f t="shared" si="193"/>
        <v>25</v>
      </c>
      <c r="T619" s="5">
        <f t="shared" ca="1" si="194"/>
        <v>0</v>
      </c>
      <c r="U619" s="6">
        <f t="shared" si="186"/>
        <v>34.920000000000073</v>
      </c>
      <c r="V619" s="6">
        <f t="shared" si="180"/>
        <v>20.030000000000655</v>
      </c>
      <c r="W619" s="8">
        <f t="shared" ca="1" si="196"/>
        <v>0</v>
      </c>
      <c r="X619" s="8">
        <f t="shared" ca="1" si="197"/>
        <v>1</v>
      </c>
      <c r="Y619" s="8">
        <f t="shared" ca="1" si="198"/>
        <v>54.950000000000728</v>
      </c>
      <c r="Z619" s="8">
        <f t="shared" ca="1" si="199"/>
        <v>11685.189999999979</v>
      </c>
    </row>
    <row r="620" spans="1:26" x14ac:dyDescent="0.2">
      <c r="A620" s="2">
        <v>39274</v>
      </c>
      <c r="B620" s="1">
        <v>9322.69</v>
      </c>
      <c r="C620" s="1">
        <v>9341.32</v>
      </c>
      <c r="D620" s="1">
        <v>9263.26</v>
      </c>
      <c r="E620" s="1">
        <v>9290.9500000000007</v>
      </c>
      <c r="F620" s="1">
        <v>8176800</v>
      </c>
      <c r="G620" s="5">
        <f t="shared" si="181"/>
        <v>0</v>
      </c>
      <c r="H620" s="5">
        <f t="shared" si="182"/>
        <v>43.360000000000582</v>
      </c>
      <c r="I620" s="5">
        <f t="shared" si="183"/>
        <v>0</v>
      </c>
      <c r="J620" s="5">
        <f t="shared" si="184"/>
        <v>43.360000000000582</v>
      </c>
      <c r="K620" s="5">
        <f t="shared" ca="1" si="190"/>
        <v>48.761673121587627</v>
      </c>
      <c r="L620" s="5">
        <f t="shared" ca="1" si="191"/>
        <v>8.6103702523861223</v>
      </c>
      <c r="M620" s="5">
        <f t="shared" si="185"/>
        <v>121.46999999999935</v>
      </c>
      <c r="N620" s="5">
        <f t="shared" ca="1" si="187"/>
        <v>69.984090696368227</v>
      </c>
      <c r="O620" s="5">
        <f t="shared" ca="1" si="192"/>
        <v>99.815662814908336</v>
      </c>
      <c r="P620" s="5">
        <f t="shared" ca="1" si="188"/>
        <v>48.851725016351487</v>
      </c>
      <c r="Q620" s="5">
        <f t="shared" ca="1" si="189"/>
        <v>8.6262716787771385</v>
      </c>
      <c r="R620" s="5">
        <f t="shared" ca="1" si="195"/>
        <v>54.930263418937763</v>
      </c>
      <c r="S620" s="5">
        <f t="shared" si="193"/>
        <v>25</v>
      </c>
      <c r="T620" s="5">
        <f t="shared" ca="1" si="194"/>
        <v>0</v>
      </c>
      <c r="U620" s="6">
        <f t="shared" si="186"/>
        <v>-62.039999999999054</v>
      </c>
      <c r="V620" s="6">
        <f t="shared" si="180"/>
        <v>31.739999999999782</v>
      </c>
      <c r="W620" s="8">
        <f t="shared" ca="1" si="196"/>
        <v>0</v>
      </c>
      <c r="X620" s="8">
        <f t="shared" ca="1" si="197"/>
        <v>1</v>
      </c>
      <c r="Y620" s="8">
        <f t="shared" ca="1" si="198"/>
        <v>-30.299999999999272</v>
      </c>
      <c r="Z620" s="8">
        <f t="shared" ca="1" si="199"/>
        <v>11654.889999999979</v>
      </c>
    </row>
    <row r="621" spans="1:26" x14ac:dyDescent="0.2">
      <c r="A621" s="2">
        <v>39275</v>
      </c>
      <c r="B621" s="1">
        <v>9346.9500000000007</v>
      </c>
      <c r="C621" s="1">
        <v>9400.3700000000008</v>
      </c>
      <c r="D621" s="1">
        <v>9316.91</v>
      </c>
      <c r="E621" s="1">
        <v>9354.41</v>
      </c>
      <c r="F621" s="1">
        <v>8373600</v>
      </c>
      <c r="G621" s="5">
        <f t="shared" si="181"/>
        <v>59.050000000001091</v>
      </c>
      <c r="H621" s="5">
        <f t="shared" si="182"/>
        <v>0</v>
      </c>
      <c r="I621" s="5">
        <f t="shared" si="183"/>
        <v>59.050000000001091</v>
      </c>
      <c r="J621" s="5">
        <f t="shared" si="184"/>
        <v>0</v>
      </c>
      <c r="K621" s="5">
        <f t="shared" ca="1" si="190"/>
        <v>49.496553612902872</v>
      </c>
      <c r="L621" s="5">
        <f t="shared" ca="1" si="191"/>
        <v>7.9953438057871136</v>
      </c>
      <c r="M621" s="5">
        <f t="shared" si="185"/>
        <v>109.42000000000007</v>
      </c>
      <c r="N621" s="5">
        <f t="shared" ca="1" si="187"/>
        <v>72.18618913353896</v>
      </c>
      <c r="O621" s="5">
        <f t="shared" ca="1" si="192"/>
        <v>100.50168689955774</v>
      </c>
      <c r="P621" s="5">
        <f t="shared" ca="1" si="188"/>
        <v>49.24947544648694</v>
      </c>
      <c r="Q621" s="5">
        <f t="shared" ca="1" si="189"/>
        <v>7.9554324434153321</v>
      </c>
      <c r="R621" s="5">
        <f t="shared" ca="1" si="195"/>
        <v>56.16282954140928</v>
      </c>
      <c r="S621" s="5">
        <f t="shared" si="193"/>
        <v>25</v>
      </c>
      <c r="T621" s="5">
        <f t="shared" ca="1" si="194"/>
        <v>0</v>
      </c>
      <c r="U621" s="6">
        <f t="shared" si="186"/>
        <v>56</v>
      </c>
      <c r="V621" s="6">
        <f t="shared" si="180"/>
        <v>-7.4599999999991269</v>
      </c>
      <c r="W621" s="8">
        <f t="shared" ca="1" si="196"/>
        <v>0</v>
      </c>
      <c r="X621" s="8">
        <f t="shared" ca="1" si="197"/>
        <v>1</v>
      </c>
      <c r="Y621" s="8">
        <f t="shared" ca="1" si="198"/>
        <v>48.540000000000873</v>
      </c>
      <c r="Z621" s="8">
        <f t="shared" ca="1" si="199"/>
        <v>11703.42999999998</v>
      </c>
    </row>
    <row r="622" spans="1:26" x14ac:dyDescent="0.2">
      <c r="A622" s="2">
        <v>39276</v>
      </c>
      <c r="B622" s="1">
        <v>9530.7199999999993</v>
      </c>
      <c r="C622" s="1">
        <v>9540.35</v>
      </c>
      <c r="D622" s="1">
        <v>9411.0400000000009</v>
      </c>
      <c r="E622" s="1">
        <v>9471.2999999999993</v>
      </c>
      <c r="F622" s="1">
        <v>8507000</v>
      </c>
      <c r="G622" s="5">
        <f t="shared" si="181"/>
        <v>139.97999999999956</v>
      </c>
      <c r="H622" s="5">
        <f t="shared" si="182"/>
        <v>0</v>
      </c>
      <c r="I622" s="5">
        <f t="shared" si="183"/>
        <v>139.97999999999956</v>
      </c>
      <c r="J622" s="5">
        <f t="shared" si="184"/>
        <v>0</v>
      </c>
      <c r="K622" s="5">
        <f t="shared" ca="1" si="190"/>
        <v>55.959656926266923</v>
      </c>
      <c r="L622" s="5">
        <f t="shared" ca="1" si="191"/>
        <v>7.4242478196594623</v>
      </c>
      <c r="M622" s="5">
        <f t="shared" si="185"/>
        <v>185.94000000000051</v>
      </c>
      <c r="N622" s="5">
        <f t="shared" ca="1" si="187"/>
        <v>76.573712681730569</v>
      </c>
      <c r="O622" s="5">
        <f t="shared" ca="1" si="192"/>
        <v>106.60442354958936</v>
      </c>
      <c r="P622" s="5">
        <f t="shared" ca="1" si="188"/>
        <v>52.492809456669562</v>
      </c>
      <c r="Q622" s="5">
        <f t="shared" ca="1" si="189"/>
        <v>6.9642962012790326</v>
      </c>
      <c r="R622" s="5">
        <f t="shared" ca="1" si="195"/>
        <v>57.620749765717946</v>
      </c>
      <c r="S622" s="5">
        <f t="shared" si="193"/>
        <v>25</v>
      </c>
      <c r="T622" s="5">
        <f t="shared" ca="1" si="194"/>
        <v>0</v>
      </c>
      <c r="U622" s="6">
        <f t="shared" si="186"/>
        <v>176.30999999999949</v>
      </c>
      <c r="V622" s="6">
        <f t="shared" si="180"/>
        <v>59.420000000000073</v>
      </c>
      <c r="W622" s="8">
        <f t="shared" ca="1" si="196"/>
        <v>0</v>
      </c>
      <c r="X622" s="8">
        <f t="shared" ca="1" si="197"/>
        <v>1</v>
      </c>
      <c r="Y622" s="8">
        <f t="shared" ca="1" si="198"/>
        <v>235.72999999999956</v>
      </c>
      <c r="Z622" s="8">
        <f t="shared" ca="1" si="199"/>
        <v>11939.15999999998</v>
      </c>
    </row>
    <row r="623" spans="1:26" x14ac:dyDescent="0.2">
      <c r="A623" s="2">
        <v>39279</v>
      </c>
      <c r="B623" s="1">
        <v>9514.09</v>
      </c>
      <c r="C623" s="1">
        <v>9539.2000000000007</v>
      </c>
      <c r="D623" s="1">
        <v>9403.73</v>
      </c>
      <c r="E623" s="1">
        <v>9417.32</v>
      </c>
      <c r="F623" s="1">
        <v>8678600</v>
      </c>
      <c r="G623" s="5">
        <f t="shared" si="181"/>
        <v>0</v>
      </c>
      <c r="H623" s="5">
        <f t="shared" si="182"/>
        <v>7.3100000000013097</v>
      </c>
      <c r="I623" s="5">
        <f t="shared" si="183"/>
        <v>0</v>
      </c>
      <c r="J623" s="5">
        <f t="shared" si="184"/>
        <v>7.3100000000013097</v>
      </c>
      <c r="K623" s="5">
        <f t="shared" ca="1" si="190"/>
        <v>51.962538574390713</v>
      </c>
      <c r="L623" s="5">
        <f t="shared" ca="1" si="191"/>
        <v>7.4160872611124518</v>
      </c>
      <c r="M623" s="5">
        <f t="shared" si="185"/>
        <v>135.47000000000116</v>
      </c>
      <c r="N623" s="5">
        <f t="shared" ca="1" si="187"/>
        <v>75.021020925417631</v>
      </c>
      <c r="O623" s="5">
        <f t="shared" ca="1" si="192"/>
        <v>108.66625043890448</v>
      </c>
      <c r="P623" s="5">
        <f t="shared" ca="1" si="188"/>
        <v>47.818470191539049</v>
      </c>
      <c r="Q623" s="5">
        <f t="shared" ca="1" si="189"/>
        <v>6.8246463194954945</v>
      </c>
      <c r="R623" s="5">
        <f t="shared" ca="1" si="195"/>
        <v>58.863626277125057</v>
      </c>
      <c r="S623" s="5">
        <f t="shared" si="193"/>
        <v>25</v>
      </c>
      <c r="T623" s="5">
        <f t="shared" ca="1" si="194"/>
        <v>0</v>
      </c>
      <c r="U623" s="6">
        <f t="shared" si="186"/>
        <v>42.790000000000873</v>
      </c>
      <c r="V623" s="6">
        <f t="shared" si="180"/>
        <v>96.770000000000437</v>
      </c>
      <c r="W623" s="8">
        <f t="shared" ca="1" si="196"/>
        <v>0</v>
      </c>
      <c r="X623" s="8">
        <f t="shared" ca="1" si="197"/>
        <v>1</v>
      </c>
      <c r="Y623" s="8">
        <f t="shared" ca="1" si="198"/>
        <v>139.56000000000131</v>
      </c>
      <c r="Z623" s="8">
        <f t="shared" ca="1" si="199"/>
        <v>12078.719999999981</v>
      </c>
    </row>
    <row r="624" spans="1:26" x14ac:dyDescent="0.2">
      <c r="A624" s="2">
        <v>39280</v>
      </c>
      <c r="B624" s="1">
        <v>9444.8700000000008</v>
      </c>
      <c r="C624" s="1">
        <v>9513.9500000000007</v>
      </c>
      <c r="D624" s="1">
        <v>9337.67</v>
      </c>
      <c r="E624" s="1">
        <v>9509.73</v>
      </c>
      <c r="F624" s="1">
        <v>7041800</v>
      </c>
      <c r="G624" s="5">
        <f t="shared" si="181"/>
        <v>0</v>
      </c>
      <c r="H624" s="5">
        <f t="shared" si="182"/>
        <v>66.059999999999491</v>
      </c>
      <c r="I624" s="5">
        <f t="shared" si="183"/>
        <v>0</v>
      </c>
      <c r="J624" s="5">
        <f t="shared" si="184"/>
        <v>66.059999999999491</v>
      </c>
      <c r="K624" s="5">
        <f t="shared" ca="1" si="190"/>
        <v>48.250928676219942</v>
      </c>
      <c r="L624" s="5">
        <f t="shared" ca="1" si="191"/>
        <v>11.604938171032956</v>
      </c>
      <c r="M624" s="5">
        <f t="shared" si="185"/>
        <v>176.28000000000065</v>
      </c>
      <c r="N624" s="5">
        <f t="shared" ca="1" si="187"/>
        <v>61.223723647181416</v>
      </c>
      <c r="O624" s="5">
        <f t="shared" ca="1" si="192"/>
        <v>113.49580397898279</v>
      </c>
      <c r="P624" s="5">
        <f t="shared" ca="1" si="188"/>
        <v>42.513403125594913</v>
      </c>
      <c r="Q624" s="5">
        <f t="shared" ca="1" si="189"/>
        <v>10.224993139994817</v>
      </c>
      <c r="R624" s="5">
        <f t="shared" ca="1" si="195"/>
        <v>59.032204660700508</v>
      </c>
      <c r="S624" s="5">
        <f t="shared" si="193"/>
        <v>25</v>
      </c>
      <c r="T624" s="5">
        <f t="shared" ca="1" si="194"/>
        <v>0</v>
      </c>
      <c r="U624" s="6">
        <f t="shared" si="186"/>
        <v>27.550000000001091</v>
      </c>
      <c r="V624" s="6">
        <f t="shared" si="180"/>
        <v>-64.859999999998763</v>
      </c>
      <c r="W624" s="8">
        <f t="shared" ca="1" si="196"/>
        <v>0</v>
      </c>
      <c r="X624" s="8">
        <f t="shared" ca="1" si="197"/>
        <v>1</v>
      </c>
      <c r="Y624" s="8">
        <f t="shared" ca="1" si="198"/>
        <v>-37.309999999997672</v>
      </c>
      <c r="Z624" s="8">
        <f t="shared" ca="1" si="199"/>
        <v>12041.409999999983</v>
      </c>
    </row>
    <row r="625" spans="1:26" x14ac:dyDescent="0.2">
      <c r="A625" s="2">
        <v>39281</v>
      </c>
      <c r="B625" s="1">
        <v>9512.39</v>
      </c>
      <c r="C625" s="1">
        <v>9574.69</v>
      </c>
      <c r="D625" s="1">
        <v>9482.5499999999993</v>
      </c>
      <c r="E625" s="1">
        <v>9485.35</v>
      </c>
      <c r="F625" s="1">
        <v>9296000</v>
      </c>
      <c r="G625" s="5">
        <f t="shared" si="181"/>
        <v>60.739999999999782</v>
      </c>
      <c r="H625" s="5">
        <f t="shared" si="182"/>
        <v>0</v>
      </c>
      <c r="I625" s="5">
        <f t="shared" si="183"/>
        <v>60.739999999999782</v>
      </c>
      <c r="J625" s="5">
        <f t="shared" si="184"/>
        <v>0</v>
      </c>
      <c r="K625" s="5">
        <f t="shared" ca="1" si="190"/>
        <v>49.14300519934708</v>
      </c>
      <c r="L625" s="5">
        <f t="shared" ca="1" si="191"/>
        <v>10.776014015959174</v>
      </c>
      <c r="M625" s="5">
        <f t="shared" si="185"/>
        <v>92.140000000001237</v>
      </c>
      <c r="N625" s="5">
        <f t="shared" ca="1" si="187"/>
        <v>64.031407198980133</v>
      </c>
      <c r="O625" s="5">
        <f t="shared" ca="1" si="192"/>
        <v>111.97038940905554</v>
      </c>
      <c r="P625" s="5">
        <f t="shared" ca="1" si="188"/>
        <v>43.889286675440161</v>
      </c>
      <c r="Q625" s="5">
        <f t="shared" ca="1" si="189"/>
        <v>9.6239854776174152</v>
      </c>
      <c r="R625" s="5">
        <f t="shared" ca="1" si="195"/>
        <v>59.389290556291911</v>
      </c>
      <c r="S625" s="5">
        <f t="shared" si="193"/>
        <v>25</v>
      </c>
      <c r="T625" s="5">
        <f t="shared" ca="1" si="194"/>
        <v>0</v>
      </c>
      <c r="U625" s="6">
        <f t="shared" si="186"/>
        <v>2.6599999999998545</v>
      </c>
      <c r="V625" s="6">
        <f t="shared" si="180"/>
        <v>27.039999999999054</v>
      </c>
      <c r="W625" s="8">
        <f t="shared" ca="1" si="196"/>
        <v>0</v>
      </c>
      <c r="X625" s="8">
        <f t="shared" ca="1" si="197"/>
        <v>1</v>
      </c>
      <c r="Y625" s="8">
        <f t="shared" ca="1" si="198"/>
        <v>29.699999999998909</v>
      </c>
      <c r="Z625" s="8">
        <f t="shared" ca="1" si="199"/>
        <v>12071.109999999982</v>
      </c>
    </row>
    <row r="626" spans="1:26" x14ac:dyDescent="0.2">
      <c r="A626" s="2">
        <v>39282</v>
      </c>
      <c r="B626" s="1">
        <v>9449.7199999999993</v>
      </c>
      <c r="C626" s="1">
        <v>9529.35</v>
      </c>
      <c r="D626" s="1">
        <v>9441.7900000000009</v>
      </c>
      <c r="E626" s="1">
        <v>9473.31</v>
      </c>
      <c r="F626" s="1">
        <v>8738400</v>
      </c>
      <c r="G626" s="5">
        <f t="shared" si="181"/>
        <v>0</v>
      </c>
      <c r="H626" s="5">
        <f t="shared" si="182"/>
        <v>40.759999999998399</v>
      </c>
      <c r="I626" s="5">
        <f t="shared" si="183"/>
        <v>0</v>
      </c>
      <c r="J626" s="5">
        <f t="shared" si="184"/>
        <v>40.759999999998399</v>
      </c>
      <c r="K626" s="5">
        <f t="shared" ca="1" si="190"/>
        <v>45.632790542250859</v>
      </c>
      <c r="L626" s="5">
        <f t="shared" ca="1" si="191"/>
        <v>12.917727300533404</v>
      </c>
      <c r="M626" s="5">
        <f t="shared" si="185"/>
        <v>87.559999999999491</v>
      </c>
      <c r="N626" s="5">
        <f t="shared" ca="1" si="187"/>
        <v>55.874934069006265</v>
      </c>
      <c r="O626" s="5">
        <f t="shared" ca="1" si="192"/>
        <v>110.22679016555153</v>
      </c>
      <c r="P626" s="5">
        <f t="shared" ca="1" si="188"/>
        <v>41.399001525594805</v>
      </c>
      <c r="Q626" s="5">
        <f t="shared" ca="1" si="189"/>
        <v>11.719226588320357</v>
      </c>
      <c r="R626" s="5">
        <f t="shared" ca="1" si="195"/>
        <v>59.138265092914367</v>
      </c>
      <c r="S626" s="5">
        <f t="shared" si="193"/>
        <v>25</v>
      </c>
      <c r="T626" s="5">
        <f t="shared" ca="1" si="194"/>
        <v>0</v>
      </c>
      <c r="U626" s="6">
        <f t="shared" si="186"/>
        <v>-35.630000000001019</v>
      </c>
      <c r="V626" s="6">
        <f t="shared" si="180"/>
        <v>-23.590000000000146</v>
      </c>
      <c r="W626" s="8">
        <f t="shared" ca="1" si="196"/>
        <v>0</v>
      </c>
      <c r="X626" s="8">
        <f t="shared" ca="1" si="197"/>
        <v>1</v>
      </c>
      <c r="Y626" s="8">
        <f t="shared" ca="1" si="198"/>
        <v>-59.220000000001164</v>
      </c>
      <c r="Z626" s="8">
        <f t="shared" ca="1" si="199"/>
        <v>12011.889999999981</v>
      </c>
    </row>
    <row r="627" spans="1:26" x14ac:dyDescent="0.2">
      <c r="A627" s="2">
        <v>39283</v>
      </c>
      <c r="B627" s="1">
        <v>9537.24</v>
      </c>
      <c r="C627" s="1">
        <v>9585.9</v>
      </c>
      <c r="D627" s="1">
        <v>9487.9500000000007</v>
      </c>
      <c r="E627" s="1">
        <v>9585.9</v>
      </c>
      <c r="F627" s="1">
        <v>7902400</v>
      </c>
      <c r="G627" s="5">
        <f t="shared" si="181"/>
        <v>56.549999999999272</v>
      </c>
      <c r="H627" s="5">
        <f t="shared" si="182"/>
        <v>0</v>
      </c>
      <c r="I627" s="5">
        <f t="shared" si="183"/>
        <v>56.549999999999272</v>
      </c>
      <c r="J627" s="5">
        <f t="shared" si="184"/>
        <v>0</v>
      </c>
      <c r="K627" s="5">
        <f t="shared" ca="1" si="190"/>
        <v>46.412591217804319</v>
      </c>
      <c r="L627" s="5">
        <f t="shared" ca="1" si="191"/>
        <v>11.995032493352445</v>
      </c>
      <c r="M627" s="5">
        <f t="shared" si="185"/>
        <v>112.59000000000015</v>
      </c>
      <c r="N627" s="5">
        <f t="shared" ca="1" si="187"/>
        <v>58.926483458147572</v>
      </c>
      <c r="O627" s="5">
        <f t="shared" ca="1" si="192"/>
        <v>110.39559086801215</v>
      </c>
      <c r="P627" s="5">
        <f t="shared" ca="1" si="188"/>
        <v>42.042069663175901</v>
      </c>
      <c r="Q627" s="5">
        <f t="shared" ca="1" si="189"/>
        <v>10.865499608307351</v>
      </c>
      <c r="R627" s="5">
        <f t="shared" ca="1" si="195"/>
        <v>59.123137833288169</v>
      </c>
      <c r="S627" s="5">
        <f t="shared" si="193"/>
        <v>25</v>
      </c>
      <c r="T627" s="5">
        <f t="shared" ca="1" si="194"/>
        <v>0</v>
      </c>
      <c r="U627" s="6">
        <f t="shared" si="186"/>
        <v>63.930000000000291</v>
      </c>
      <c r="V627" s="6">
        <f t="shared" si="180"/>
        <v>-48.659999999999854</v>
      </c>
      <c r="W627" s="8">
        <f t="shared" ca="1" si="196"/>
        <v>0</v>
      </c>
      <c r="X627" s="8">
        <f t="shared" ca="1" si="197"/>
        <v>1</v>
      </c>
      <c r="Y627" s="8">
        <f t="shared" ca="1" si="198"/>
        <v>15.270000000000437</v>
      </c>
      <c r="Z627" s="8">
        <f t="shared" ca="1" si="199"/>
        <v>12027.159999999982</v>
      </c>
    </row>
    <row r="628" spans="1:26" x14ac:dyDescent="0.2">
      <c r="A628" s="2">
        <v>39286</v>
      </c>
      <c r="B628" s="1">
        <v>9576.06</v>
      </c>
      <c r="C628" s="1">
        <v>9637.18</v>
      </c>
      <c r="D628" s="1">
        <v>9563.7199999999993</v>
      </c>
      <c r="E628" s="1">
        <v>9621.57</v>
      </c>
      <c r="F628" s="1">
        <v>7442400</v>
      </c>
      <c r="G628" s="5">
        <f t="shared" si="181"/>
        <v>51.280000000000655</v>
      </c>
      <c r="H628" s="5">
        <f t="shared" si="182"/>
        <v>0</v>
      </c>
      <c r="I628" s="5">
        <f t="shared" si="183"/>
        <v>51.280000000000655</v>
      </c>
      <c r="J628" s="5">
        <f t="shared" si="184"/>
        <v>0</v>
      </c>
      <c r="K628" s="5">
        <f t="shared" ca="1" si="190"/>
        <v>46.760263273675484</v>
      </c>
      <c r="L628" s="5">
        <f t="shared" ca="1" si="191"/>
        <v>11.138244458112984</v>
      </c>
      <c r="M628" s="5">
        <f t="shared" si="185"/>
        <v>73.460000000000946</v>
      </c>
      <c r="N628" s="5">
        <f t="shared" ca="1" si="187"/>
        <v>61.524934253192619</v>
      </c>
      <c r="O628" s="5">
        <f t="shared" ca="1" si="192"/>
        <v>107.75733437743992</v>
      </c>
      <c r="P628" s="5">
        <f t="shared" ca="1" si="188"/>
        <v>43.394042311671377</v>
      </c>
      <c r="Q628" s="5">
        <f t="shared" ca="1" si="189"/>
        <v>10.336414242671623</v>
      </c>
      <c r="R628" s="5">
        <f t="shared" ca="1" si="195"/>
        <v>59.294694720424197</v>
      </c>
      <c r="S628" s="5">
        <f t="shared" si="193"/>
        <v>25</v>
      </c>
      <c r="T628" s="5">
        <f t="shared" ca="1" si="194"/>
        <v>0</v>
      </c>
      <c r="U628" s="6">
        <f t="shared" si="186"/>
        <v>-9.8400000000001455</v>
      </c>
      <c r="V628" s="6">
        <f t="shared" si="180"/>
        <v>-45.510000000000218</v>
      </c>
      <c r="W628" s="8">
        <f t="shared" ca="1" si="196"/>
        <v>0</v>
      </c>
      <c r="X628" s="8">
        <f t="shared" ca="1" si="197"/>
        <v>1</v>
      </c>
      <c r="Y628" s="8">
        <f t="shared" ca="1" si="198"/>
        <v>-55.350000000000364</v>
      </c>
      <c r="Z628" s="8">
        <f t="shared" ca="1" si="199"/>
        <v>11971.809999999981</v>
      </c>
    </row>
    <row r="629" spans="1:26" x14ac:dyDescent="0.2">
      <c r="A629" s="2">
        <v>39287</v>
      </c>
      <c r="B629" s="1">
        <v>9674.24</v>
      </c>
      <c r="C629" s="1">
        <v>9745.32</v>
      </c>
      <c r="D629" s="1">
        <v>9643.27</v>
      </c>
      <c r="E629" s="1">
        <v>9744.06</v>
      </c>
      <c r="F629" s="1">
        <v>9247000</v>
      </c>
      <c r="G629" s="5">
        <f t="shared" si="181"/>
        <v>108.13999999999942</v>
      </c>
      <c r="H629" s="5">
        <f t="shared" si="182"/>
        <v>0</v>
      </c>
      <c r="I629" s="5">
        <f t="shared" si="183"/>
        <v>108.13999999999942</v>
      </c>
      <c r="J629" s="5">
        <f t="shared" si="184"/>
        <v>0</v>
      </c>
      <c r="K629" s="5">
        <f t="shared" ca="1" si="190"/>
        <v>51.144530182698617</v>
      </c>
      <c r="L629" s="5">
        <f t="shared" ca="1" si="191"/>
        <v>10.342655568247769</v>
      </c>
      <c r="M629" s="5">
        <f t="shared" si="185"/>
        <v>123.75</v>
      </c>
      <c r="N629" s="5">
        <f t="shared" ca="1" si="187"/>
        <v>66.358338109209754</v>
      </c>
      <c r="O629" s="5">
        <f t="shared" ca="1" si="192"/>
        <v>108.89966763619421</v>
      </c>
      <c r="P629" s="5">
        <f t="shared" ca="1" si="188"/>
        <v>46.964817517679982</v>
      </c>
      <c r="Q629" s="5">
        <f t="shared" ca="1" si="189"/>
        <v>9.4974170194898324</v>
      </c>
      <c r="R629" s="5">
        <f t="shared" ca="1" si="195"/>
        <v>59.799240676766026</v>
      </c>
      <c r="S629" s="5">
        <f t="shared" si="193"/>
        <v>25</v>
      </c>
      <c r="T629" s="5">
        <f t="shared" ca="1" si="194"/>
        <v>0</v>
      </c>
      <c r="U629" s="6">
        <f t="shared" si="186"/>
        <v>52.670000000000073</v>
      </c>
      <c r="V629" s="6">
        <f t="shared" si="180"/>
        <v>-69.819999999999709</v>
      </c>
      <c r="W629" s="8">
        <f t="shared" ca="1" si="196"/>
        <v>0</v>
      </c>
      <c r="X629" s="8">
        <f t="shared" ca="1" si="197"/>
        <v>1</v>
      </c>
      <c r="Y629" s="8">
        <f t="shared" ca="1" si="198"/>
        <v>-17.149999999999636</v>
      </c>
      <c r="Z629" s="8">
        <f t="shared" ca="1" si="199"/>
        <v>11954.659999999982</v>
      </c>
    </row>
    <row r="630" spans="1:26" x14ac:dyDescent="0.2">
      <c r="A630" s="2">
        <v>39288</v>
      </c>
      <c r="B630" s="1">
        <v>9683.9699999999993</v>
      </c>
      <c r="C630" s="1">
        <v>9763.26</v>
      </c>
      <c r="D630" s="1">
        <v>9656.0400000000009</v>
      </c>
      <c r="E630" s="1">
        <v>9740.1299999999992</v>
      </c>
      <c r="F630" s="1">
        <v>8173600</v>
      </c>
      <c r="G630" s="5">
        <f t="shared" si="181"/>
        <v>17.940000000000509</v>
      </c>
      <c r="H630" s="5">
        <f t="shared" si="182"/>
        <v>0</v>
      </c>
      <c r="I630" s="5">
        <f t="shared" si="183"/>
        <v>17.940000000000509</v>
      </c>
      <c r="J630" s="5">
        <f t="shared" si="184"/>
        <v>0</v>
      </c>
      <c r="K630" s="5">
        <f t="shared" ca="1" si="190"/>
        <v>48.772778026791606</v>
      </c>
      <c r="L630" s="5">
        <f t="shared" ca="1" si="191"/>
        <v>9.603894456230071</v>
      </c>
      <c r="M630" s="5">
        <f t="shared" si="185"/>
        <v>107.21999999999935</v>
      </c>
      <c r="N630" s="5">
        <f t="shared" ca="1" si="187"/>
        <v>67.096807516655645</v>
      </c>
      <c r="O630" s="5">
        <f t="shared" ca="1" si="192"/>
        <v>108.779691376466</v>
      </c>
      <c r="P630" s="5">
        <f t="shared" ca="1" si="188"/>
        <v>44.836290128823968</v>
      </c>
      <c r="Q630" s="5">
        <f t="shared" ca="1" si="189"/>
        <v>8.8287568522260305</v>
      </c>
      <c r="R630" s="5">
        <f t="shared" ca="1" si="195"/>
        <v>60.320495451043861</v>
      </c>
      <c r="S630" s="5">
        <f t="shared" si="193"/>
        <v>25</v>
      </c>
      <c r="T630" s="5">
        <f t="shared" ca="1" si="194"/>
        <v>0</v>
      </c>
      <c r="U630" s="6">
        <f t="shared" si="186"/>
        <v>-60.090000000000146</v>
      </c>
      <c r="V630" s="6">
        <f t="shared" si="180"/>
        <v>-56.159999999999854</v>
      </c>
      <c r="W630" s="8">
        <f t="shared" ca="1" si="196"/>
        <v>0</v>
      </c>
      <c r="X630" s="8">
        <f t="shared" ca="1" si="197"/>
        <v>1</v>
      </c>
      <c r="Y630" s="8">
        <f t="shared" ca="1" si="198"/>
        <v>-116.25</v>
      </c>
      <c r="Z630" s="8">
        <f t="shared" ca="1" si="199"/>
        <v>11838.409999999982</v>
      </c>
    </row>
    <row r="631" spans="1:26" x14ac:dyDescent="0.2">
      <c r="A631" s="2">
        <v>39289</v>
      </c>
      <c r="B631" s="1">
        <v>9793.76</v>
      </c>
      <c r="C631" s="1">
        <v>9807.91</v>
      </c>
      <c r="D631" s="1">
        <v>9566.42</v>
      </c>
      <c r="E631" s="1">
        <v>9566.42</v>
      </c>
      <c r="F631" s="1">
        <v>10397800</v>
      </c>
      <c r="G631" s="5">
        <f t="shared" si="181"/>
        <v>44.649999999999636</v>
      </c>
      <c r="H631" s="5">
        <f t="shared" si="182"/>
        <v>89.6200000000008</v>
      </c>
      <c r="I631" s="5">
        <f t="shared" si="183"/>
        <v>0</v>
      </c>
      <c r="J631" s="5">
        <f t="shared" si="184"/>
        <v>89.6200000000008</v>
      </c>
      <c r="K631" s="5">
        <f t="shared" ca="1" si="190"/>
        <v>45.289008167735062</v>
      </c>
      <c r="L631" s="5">
        <f t="shared" ca="1" si="191"/>
        <v>15.31933056649941</v>
      </c>
      <c r="M631" s="5">
        <f t="shared" si="185"/>
        <v>241.48999999999978</v>
      </c>
      <c r="N631" s="5">
        <f t="shared" ca="1" si="187"/>
        <v>49.448109331377118</v>
      </c>
      <c r="O631" s="5">
        <f t="shared" ca="1" si="192"/>
        <v>118.25899913528983</v>
      </c>
      <c r="P631" s="5">
        <f t="shared" ca="1" si="188"/>
        <v>38.296458196744801</v>
      </c>
      <c r="Q631" s="5">
        <f t="shared" ca="1" si="189"/>
        <v>12.954050582631686</v>
      </c>
      <c r="R631" s="5">
        <f t="shared" ca="1" si="195"/>
        <v>59.543896442496234</v>
      </c>
      <c r="S631" s="5">
        <f t="shared" si="193"/>
        <v>25</v>
      </c>
      <c r="T631" s="5">
        <f t="shared" ca="1" si="194"/>
        <v>0</v>
      </c>
      <c r="U631" s="6">
        <f t="shared" si="186"/>
        <v>53.630000000001019</v>
      </c>
      <c r="V631" s="6">
        <f t="shared" si="180"/>
        <v>227.34000000000015</v>
      </c>
      <c r="W631" s="8">
        <f t="shared" ca="1" si="196"/>
        <v>0</v>
      </c>
      <c r="X631" s="8">
        <f t="shared" ca="1" si="197"/>
        <v>1</v>
      </c>
      <c r="Y631" s="8">
        <f t="shared" ca="1" si="198"/>
        <v>280.97000000000116</v>
      </c>
      <c r="Z631" s="8">
        <f t="shared" ca="1" si="199"/>
        <v>12119.379999999983</v>
      </c>
    </row>
    <row r="632" spans="1:26" x14ac:dyDescent="0.2">
      <c r="A632" s="2">
        <v>39290</v>
      </c>
      <c r="B632" s="1">
        <v>9244.6200000000008</v>
      </c>
      <c r="C632" s="1">
        <v>9376.9500000000007</v>
      </c>
      <c r="D632" s="1">
        <v>9162.2800000000007</v>
      </c>
      <c r="E632" s="1">
        <v>9162.2800000000007</v>
      </c>
      <c r="F632" s="1">
        <v>9371200</v>
      </c>
      <c r="G632" s="5">
        <f t="shared" si="181"/>
        <v>0</v>
      </c>
      <c r="H632" s="5">
        <f t="shared" si="182"/>
        <v>404.13999999999942</v>
      </c>
      <c r="I632" s="5">
        <f t="shared" si="183"/>
        <v>0</v>
      </c>
      <c r="J632" s="5">
        <f t="shared" si="184"/>
        <v>404.13999999999942</v>
      </c>
      <c r="K632" s="5">
        <f t="shared" ca="1" si="190"/>
        <v>42.05407901289685</v>
      </c>
      <c r="L632" s="5">
        <f t="shared" ca="1" si="191"/>
        <v>43.092235526035125</v>
      </c>
      <c r="M632" s="5">
        <f t="shared" si="185"/>
        <v>404.13999999999942</v>
      </c>
      <c r="N632" s="5">
        <f t="shared" ca="1" si="187"/>
        <v>1.2192618303679972</v>
      </c>
      <c r="O632" s="5">
        <f t="shared" ca="1" si="192"/>
        <v>138.67907062562622</v>
      </c>
      <c r="P632" s="5">
        <f t="shared" ca="1" si="188"/>
        <v>30.324748228537494</v>
      </c>
      <c r="Q632" s="5">
        <f t="shared" ca="1" si="189"/>
        <v>31.073351827086874</v>
      </c>
      <c r="R632" s="5">
        <f t="shared" ca="1" si="195"/>
        <v>55.377851113058497</v>
      </c>
      <c r="S632" s="5">
        <f t="shared" si="193"/>
        <v>25</v>
      </c>
      <c r="T632" s="5">
        <f t="shared" ca="1" si="194"/>
        <v>-1</v>
      </c>
      <c r="U632" s="6">
        <f t="shared" si="186"/>
        <v>-321.79999999999927</v>
      </c>
      <c r="V632" s="6">
        <f t="shared" si="180"/>
        <v>82.340000000000146</v>
      </c>
      <c r="W632" s="8">
        <f t="shared" ca="1" si="196"/>
        <v>-1</v>
      </c>
      <c r="X632" s="8">
        <f t="shared" ca="1" si="197"/>
        <v>1</v>
      </c>
      <c r="Y632" s="8">
        <f t="shared" ca="1" si="198"/>
        <v>-239.45999999999913</v>
      </c>
      <c r="Z632" s="8">
        <f t="shared" ca="1" si="199"/>
        <v>11879.919999999984</v>
      </c>
    </row>
    <row r="633" spans="1:26" x14ac:dyDescent="0.2">
      <c r="A633" s="2">
        <v>39293</v>
      </c>
      <c r="B633" s="1">
        <v>9037.35</v>
      </c>
      <c r="C633" s="1">
        <v>9136.4500000000007</v>
      </c>
      <c r="D633" s="1">
        <v>8996.81</v>
      </c>
      <c r="E633" s="1">
        <v>9072.57</v>
      </c>
      <c r="F633" s="1">
        <v>7294800</v>
      </c>
      <c r="G633" s="5">
        <f t="shared" si="181"/>
        <v>0</v>
      </c>
      <c r="H633" s="5">
        <f t="shared" si="182"/>
        <v>165.47000000000116</v>
      </c>
      <c r="I633" s="5">
        <f t="shared" si="183"/>
        <v>0</v>
      </c>
      <c r="J633" s="5">
        <f t="shared" si="184"/>
        <v>165.47000000000116</v>
      </c>
      <c r="K633" s="5">
        <f t="shared" ca="1" si="190"/>
        <v>39.050216226261355</v>
      </c>
      <c r="L633" s="5">
        <f t="shared" ca="1" si="191"/>
        <v>51.8335044170327</v>
      </c>
      <c r="M633" s="5">
        <f t="shared" si="185"/>
        <v>165.47000000000116</v>
      </c>
      <c r="N633" s="5">
        <f t="shared" ca="1" si="187"/>
        <v>14.065542321868598</v>
      </c>
      <c r="O633" s="5">
        <f t="shared" ca="1" si="192"/>
        <v>140.59270843808159</v>
      </c>
      <c r="P633" s="5">
        <f t="shared" ca="1" si="188"/>
        <v>27.775420688662138</v>
      </c>
      <c r="Q633" s="5">
        <f t="shared" ca="1" si="189"/>
        <v>36.867846841332238</v>
      </c>
      <c r="R633" s="5">
        <f t="shared" ca="1" si="195"/>
        <v>52.426971913687794</v>
      </c>
      <c r="S633" s="5">
        <f t="shared" si="193"/>
        <v>25</v>
      </c>
      <c r="T633" s="5">
        <f t="shared" ca="1" si="194"/>
        <v>0</v>
      </c>
      <c r="U633" s="6">
        <f t="shared" si="186"/>
        <v>-124.93000000000029</v>
      </c>
      <c r="V633" s="6">
        <f t="shared" si="180"/>
        <v>-35.219999999999345</v>
      </c>
      <c r="W633" s="8">
        <f t="shared" ca="1" si="196"/>
        <v>0</v>
      </c>
      <c r="X633" s="8">
        <f t="shared" ca="1" si="197"/>
        <v>0</v>
      </c>
      <c r="Y633" s="8">
        <f t="shared" ca="1" si="198"/>
        <v>-124.93000000000029</v>
      </c>
      <c r="Z633" s="8">
        <f t="shared" ca="1" si="199"/>
        <v>11754.989999999983</v>
      </c>
    </row>
    <row r="634" spans="1:26" x14ac:dyDescent="0.2">
      <c r="A634" s="2">
        <v>39294</v>
      </c>
      <c r="B634" s="1">
        <v>9211.7999999999993</v>
      </c>
      <c r="C634" s="1">
        <v>9307.81</v>
      </c>
      <c r="D634" s="1">
        <v>9173.48</v>
      </c>
      <c r="E634" s="1">
        <v>9287.25</v>
      </c>
      <c r="F634" s="1">
        <v>7159400</v>
      </c>
      <c r="G634" s="5">
        <f t="shared" si="181"/>
        <v>171.35999999999876</v>
      </c>
      <c r="H634" s="5">
        <f t="shared" si="182"/>
        <v>0</v>
      </c>
      <c r="I634" s="5">
        <f t="shared" si="183"/>
        <v>171.35999999999876</v>
      </c>
      <c r="J634" s="5">
        <f t="shared" si="184"/>
        <v>0</v>
      </c>
      <c r="K634" s="5">
        <f t="shared" ca="1" si="190"/>
        <v>48.500915067242595</v>
      </c>
      <c r="L634" s="5">
        <f t="shared" ca="1" si="191"/>
        <v>48.131111244387505</v>
      </c>
      <c r="M634" s="5">
        <f t="shared" si="185"/>
        <v>235.23999999999978</v>
      </c>
      <c r="N634" s="5">
        <f t="shared" ca="1" si="187"/>
        <v>0.38269281621239931</v>
      </c>
      <c r="O634" s="5">
        <f t="shared" ca="1" si="192"/>
        <v>147.35322926393289</v>
      </c>
      <c r="P634" s="5">
        <f t="shared" ca="1" si="188"/>
        <v>32.914728309326563</v>
      </c>
      <c r="Q634" s="5">
        <f t="shared" ca="1" si="189"/>
        <v>32.663764129781704</v>
      </c>
      <c r="R634" s="5">
        <f t="shared" ca="1" si="195"/>
        <v>48.709523406725268</v>
      </c>
      <c r="S634" s="5">
        <f t="shared" si="193"/>
        <v>25</v>
      </c>
      <c r="T634" s="5">
        <f t="shared" ca="1" si="194"/>
        <v>1</v>
      </c>
      <c r="U634" s="6">
        <f t="shared" si="186"/>
        <v>139.22999999999956</v>
      </c>
      <c r="V634" s="6">
        <f t="shared" si="180"/>
        <v>-75.450000000000728</v>
      </c>
      <c r="W634" s="8">
        <f t="shared" ca="1" si="196"/>
        <v>1</v>
      </c>
      <c r="X634" s="8">
        <f t="shared" ca="1" si="197"/>
        <v>0</v>
      </c>
      <c r="Y634" s="8">
        <f t="shared" ca="1" si="198"/>
        <v>0</v>
      </c>
      <c r="Z634" s="8">
        <f t="shared" ca="1" si="199"/>
        <v>11754.989999999983</v>
      </c>
    </row>
    <row r="635" spans="1:26" x14ac:dyDescent="0.2">
      <c r="A635" s="2">
        <v>39295</v>
      </c>
      <c r="B635" s="1">
        <v>9188.6</v>
      </c>
      <c r="C635" s="1">
        <v>9265.7000000000007</v>
      </c>
      <c r="D635" s="1">
        <v>8891.8799999999992</v>
      </c>
      <c r="E635" s="1">
        <v>8891.8799999999992</v>
      </c>
      <c r="F635" s="1">
        <v>8423400</v>
      </c>
      <c r="G635" s="5">
        <f t="shared" si="181"/>
        <v>0</v>
      </c>
      <c r="H635" s="5">
        <f t="shared" si="182"/>
        <v>281.60000000000036</v>
      </c>
      <c r="I635" s="5">
        <f t="shared" si="183"/>
        <v>0</v>
      </c>
      <c r="J635" s="5">
        <f t="shared" si="184"/>
        <v>281.60000000000036</v>
      </c>
      <c r="K635" s="5">
        <f t="shared" ca="1" si="190"/>
        <v>45.036563991010986</v>
      </c>
      <c r="L635" s="5">
        <f t="shared" ca="1" si="191"/>
        <v>64.807460441216989</v>
      </c>
      <c r="M635" s="5">
        <f t="shared" si="185"/>
        <v>395.3700000000008</v>
      </c>
      <c r="N635" s="5">
        <f t="shared" ca="1" si="187"/>
        <v>17.999064175224504</v>
      </c>
      <c r="O635" s="5">
        <f t="shared" ca="1" si="192"/>
        <v>165.06871288793775</v>
      </c>
      <c r="P635" s="5">
        <f t="shared" ca="1" si="188"/>
        <v>27.283525268404752</v>
      </c>
      <c r="Q635" s="5">
        <f t="shared" ca="1" si="189"/>
        <v>39.260898875011904</v>
      </c>
      <c r="R635" s="5">
        <f t="shared" ca="1" si="195"/>
        <v>46.515919175903782</v>
      </c>
      <c r="S635" s="5">
        <f t="shared" si="193"/>
        <v>25</v>
      </c>
      <c r="T635" s="5">
        <f t="shared" ca="1" si="194"/>
        <v>-1</v>
      </c>
      <c r="U635" s="6">
        <f t="shared" si="186"/>
        <v>-98.649999999999636</v>
      </c>
      <c r="V635" s="6">
        <f t="shared" si="180"/>
        <v>296.72000000000116</v>
      </c>
      <c r="W635" s="8">
        <f t="shared" ca="1" si="196"/>
        <v>-1</v>
      </c>
      <c r="X635" s="8">
        <f t="shared" ca="1" si="197"/>
        <v>1</v>
      </c>
      <c r="Y635" s="8">
        <f t="shared" ca="1" si="198"/>
        <v>296.72000000000116</v>
      </c>
      <c r="Z635" s="8">
        <f t="shared" ca="1" si="199"/>
        <v>12051.709999999985</v>
      </c>
    </row>
    <row r="636" spans="1:26" x14ac:dyDescent="0.2">
      <c r="A636" s="2">
        <v>39296</v>
      </c>
      <c r="B636" s="1">
        <v>9076.11</v>
      </c>
      <c r="C636" s="1">
        <v>9080.07</v>
      </c>
      <c r="D636" s="1">
        <v>8727.64</v>
      </c>
      <c r="E636" s="1">
        <v>8950.57</v>
      </c>
      <c r="F636" s="1">
        <v>7133200</v>
      </c>
      <c r="G636" s="5">
        <f t="shared" si="181"/>
        <v>0</v>
      </c>
      <c r="H636" s="5">
        <f t="shared" si="182"/>
        <v>164.23999999999978</v>
      </c>
      <c r="I636" s="5">
        <f t="shared" si="183"/>
        <v>0</v>
      </c>
      <c r="J636" s="5">
        <f t="shared" si="184"/>
        <v>164.23999999999978</v>
      </c>
      <c r="K636" s="5">
        <f t="shared" ca="1" si="190"/>
        <v>41.819666563081633</v>
      </c>
      <c r="L636" s="5">
        <f t="shared" ca="1" si="191"/>
        <v>71.909784695415766</v>
      </c>
      <c r="M636" s="5">
        <f t="shared" si="185"/>
        <v>352.43000000000029</v>
      </c>
      <c r="N636" s="5">
        <f t="shared" ca="1" si="187"/>
        <v>26.457630630734197</v>
      </c>
      <c r="O636" s="5">
        <f t="shared" ca="1" si="192"/>
        <v>178.45166196737077</v>
      </c>
      <c r="P636" s="5">
        <f t="shared" ca="1" si="188"/>
        <v>23.434730784815109</v>
      </c>
      <c r="Q636" s="5">
        <f t="shared" ca="1" si="189"/>
        <v>40.296506013244191</v>
      </c>
      <c r="R636" s="5">
        <f t="shared" ca="1" si="195"/>
        <v>45.083184279820244</v>
      </c>
      <c r="S636" s="5">
        <f t="shared" si="193"/>
        <v>25</v>
      </c>
      <c r="T636" s="5">
        <f t="shared" ca="1" si="194"/>
        <v>0</v>
      </c>
      <c r="U636" s="6">
        <f t="shared" si="186"/>
        <v>184.23000000000138</v>
      </c>
      <c r="V636" s="6">
        <f t="shared" si="180"/>
        <v>125.54000000000087</v>
      </c>
      <c r="W636" s="8">
        <f t="shared" ca="1" si="196"/>
        <v>0</v>
      </c>
      <c r="X636" s="8">
        <f t="shared" ca="1" si="197"/>
        <v>0</v>
      </c>
      <c r="Y636" s="8">
        <f t="shared" ca="1" si="198"/>
        <v>184.23000000000138</v>
      </c>
      <c r="Z636" s="8">
        <f t="shared" ca="1" si="199"/>
        <v>12235.939999999986</v>
      </c>
    </row>
    <row r="637" spans="1:26" x14ac:dyDescent="0.2">
      <c r="A637" s="2">
        <v>39297</v>
      </c>
      <c r="B637" s="1">
        <v>9104.34</v>
      </c>
      <c r="C637" s="1">
        <v>9134.6</v>
      </c>
      <c r="D637" s="1">
        <v>9025.7000000000007</v>
      </c>
      <c r="E637" s="1">
        <v>9057.82</v>
      </c>
      <c r="F637" s="1">
        <v>5842800</v>
      </c>
      <c r="G637" s="5">
        <f t="shared" si="181"/>
        <v>54.530000000000655</v>
      </c>
      <c r="H637" s="5">
        <f t="shared" si="182"/>
        <v>0</v>
      </c>
      <c r="I637" s="5">
        <f t="shared" si="183"/>
        <v>54.530000000000655</v>
      </c>
      <c r="J637" s="5">
        <f t="shared" si="184"/>
        <v>0</v>
      </c>
      <c r="K637" s="5">
        <f t="shared" ca="1" si="190"/>
        <v>42.727547522861556</v>
      </c>
      <c r="L637" s="5">
        <f t="shared" ca="1" si="191"/>
        <v>66.773371502886064</v>
      </c>
      <c r="M637" s="5">
        <f t="shared" si="185"/>
        <v>184.03000000000065</v>
      </c>
      <c r="N637" s="5">
        <f t="shared" ca="1" si="187"/>
        <v>21.959472298465794</v>
      </c>
      <c r="O637" s="5">
        <f t="shared" ca="1" si="192"/>
        <v>178.85011468398719</v>
      </c>
      <c r="P637" s="5">
        <f t="shared" ca="1" si="188"/>
        <v>23.890142647298532</v>
      </c>
      <c r="Q637" s="5">
        <f t="shared" ca="1" si="189"/>
        <v>37.334821742143632</v>
      </c>
      <c r="R637" s="5">
        <f t="shared" ca="1" si="195"/>
        <v>43.431490566866358</v>
      </c>
      <c r="S637" s="5">
        <f t="shared" si="193"/>
        <v>25</v>
      </c>
      <c r="T637" s="5">
        <f t="shared" ca="1" si="194"/>
        <v>0</v>
      </c>
      <c r="U637" s="6">
        <f t="shared" si="186"/>
        <v>153.77000000000044</v>
      </c>
      <c r="V637" s="6">
        <f t="shared" si="180"/>
        <v>46.520000000000437</v>
      </c>
      <c r="W637" s="8">
        <f t="shared" ca="1" si="196"/>
        <v>0</v>
      </c>
      <c r="X637" s="8">
        <f t="shared" ca="1" si="197"/>
        <v>0</v>
      </c>
      <c r="Y637" s="8">
        <f t="shared" ca="1" si="198"/>
        <v>0</v>
      </c>
      <c r="Z637" s="8">
        <f t="shared" ca="1" si="199"/>
        <v>12235.939999999986</v>
      </c>
    </row>
    <row r="638" spans="1:26" x14ac:dyDescent="0.2">
      <c r="A638" s="2">
        <v>39300</v>
      </c>
      <c r="B638" s="1">
        <v>8865.58</v>
      </c>
      <c r="C638" s="1">
        <v>8960.75</v>
      </c>
      <c r="D638" s="1">
        <v>8856.91</v>
      </c>
      <c r="E638" s="1">
        <v>8941.73</v>
      </c>
      <c r="F638" s="1">
        <v>4639600</v>
      </c>
      <c r="G638" s="5">
        <f t="shared" si="181"/>
        <v>0</v>
      </c>
      <c r="H638" s="5">
        <f t="shared" si="182"/>
        <v>168.79000000000087</v>
      </c>
      <c r="I638" s="5">
        <f t="shared" si="183"/>
        <v>0</v>
      </c>
      <c r="J638" s="5">
        <f t="shared" si="184"/>
        <v>168.79000000000087</v>
      </c>
      <c r="K638" s="5">
        <f t="shared" ca="1" si="190"/>
        <v>39.675579842657157</v>
      </c>
      <c r="L638" s="5">
        <f t="shared" ca="1" si="191"/>
        <v>74.06027353839427</v>
      </c>
      <c r="M638" s="5">
        <f t="shared" si="185"/>
        <v>200.90999999999985</v>
      </c>
      <c r="N638" s="5">
        <f t="shared" ca="1" si="187"/>
        <v>30.232061987118001</v>
      </c>
      <c r="O638" s="5">
        <f t="shared" ca="1" si="192"/>
        <v>180.42582077798809</v>
      </c>
      <c r="P638" s="5">
        <f t="shared" ca="1" si="188"/>
        <v>21.989967772671243</v>
      </c>
      <c r="Q638" s="5">
        <f t="shared" ca="1" si="189"/>
        <v>41.047491550294559</v>
      </c>
      <c r="R638" s="5">
        <f t="shared" ca="1" si="195"/>
        <v>42.488674239741478</v>
      </c>
      <c r="S638" s="5">
        <f t="shared" si="193"/>
        <v>25</v>
      </c>
      <c r="T638" s="5">
        <f t="shared" ca="1" si="194"/>
        <v>0</v>
      </c>
      <c r="U638" s="6">
        <f t="shared" si="186"/>
        <v>-192.23999999999978</v>
      </c>
      <c r="V638" s="6">
        <f t="shared" si="180"/>
        <v>-76.149999999999636</v>
      </c>
      <c r="W638" s="8">
        <f t="shared" ca="1" si="196"/>
        <v>0</v>
      </c>
      <c r="X638" s="8">
        <f t="shared" ca="1" si="197"/>
        <v>0</v>
      </c>
      <c r="Y638" s="8">
        <f t="shared" ca="1" si="198"/>
        <v>0</v>
      </c>
      <c r="Z638" s="8">
        <f t="shared" ca="1" si="199"/>
        <v>12235.939999999986</v>
      </c>
    </row>
    <row r="639" spans="1:26" x14ac:dyDescent="0.2">
      <c r="A639" s="2">
        <v>39301</v>
      </c>
      <c r="B639" s="1">
        <v>9068.0400000000009</v>
      </c>
      <c r="C639" s="1">
        <v>9068.83</v>
      </c>
      <c r="D639" s="1">
        <v>8862.31</v>
      </c>
      <c r="E639" s="1">
        <v>8862.31</v>
      </c>
      <c r="F639" s="1">
        <v>4858800</v>
      </c>
      <c r="G639" s="5">
        <f t="shared" si="181"/>
        <v>108.07999999999993</v>
      </c>
      <c r="H639" s="5">
        <f t="shared" si="182"/>
        <v>0</v>
      </c>
      <c r="I639" s="5">
        <f t="shared" si="183"/>
        <v>108.07999999999993</v>
      </c>
      <c r="J639" s="5">
        <f t="shared" si="184"/>
        <v>0</v>
      </c>
      <c r="K639" s="5">
        <f t="shared" ca="1" si="190"/>
        <v>44.561609853895924</v>
      </c>
      <c r="L639" s="5">
        <f t="shared" ca="1" si="191"/>
        <v>68.770253999937538</v>
      </c>
      <c r="M639" s="5">
        <f t="shared" si="185"/>
        <v>206.52000000000044</v>
      </c>
      <c r="N639" s="5">
        <f t="shared" ca="1" si="187"/>
        <v>21.360845328780638</v>
      </c>
      <c r="O639" s="5">
        <f t="shared" ca="1" si="192"/>
        <v>182.28969072241753</v>
      </c>
      <c r="P639" s="5">
        <f t="shared" ca="1" si="188"/>
        <v>24.445490953052477</v>
      </c>
      <c r="Q639" s="5">
        <f t="shared" ca="1" si="189"/>
        <v>37.725805407535503</v>
      </c>
      <c r="R639" s="5">
        <f t="shared" ca="1" si="195"/>
        <v>40.979543603244281</v>
      </c>
      <c r="S639" s="5">
        <f t="shared" si="193"/>
        <v>25</v>
      </c>
      <c r="T639" s="5">
        <f t="shared" ca="1" si="194"/>
        <v>0</v>
      </c>
      <c r="U639" s="6">
        <f t="shared" si="186"/>
        <v>126.31000000000131</v>
      </c>
      <c r="V639" s="6">
        <f t="shared" si="180"/>
        <v>205.73000000000138</v>
      </c>
      <c r="W639" s="8">
        <f t="shared" ca="1" si="196"/>
        <v>0</v>
      </c>
      <c r="X639" s="8">
        <f t="shared" ca="1" si="197"/>
        <v>0</v>
      </c>
      <c r="Y639" s="8">
        <f t="shared" ca="1" si="198"/>
        <v>0</v>
      </c>
      <c r="Z639" s="8">
        <f t="shared" ca="1" si="199"/>
        <v>12235.939999999986</v>
      </c>
    </row>
    <row r="640" spans="1:26" x14ac:dyDescent="0.2">
      <c r="A640" s="2">
        <v>39302</v>
      </c>
      <c r="B640" s="1">
        <v>8961.1200000000008</v>
      </c>
      <c r="C640" s="1">
        <v>9099.4599999999991</v>
      </c>
      <c r="D640" s="1">
        <v>8938.5400000000009</v>
      </c>
      <c r="E640" s="1">
        <v>9099.4599999999991</v>
      </c>
      <c r="F640" s="1">
        <v>4875000</v>
      </c>
      <c r="G640" s="5">
        <f t="shared" si="181"/>
        <v>30.6299999999992</v>
      </c>
      <c r="H640" s="5">
        <f t="shared" si="182"/>
        <v>0</v>
      </c>
      <c r="I640" s="5">
        <f t="shared" si="183"/>
        <v>30.6299999999992</v>
      </c>
      <c r="J640" s="5">
        <f t="shared" si="184"/>
        <v>0</v>
      </c>
      <c r="K640" s="5">
        <f t="shared" ca="1" si="190"/>
        <v>43.566494864331865</v>
      </c>
      <c r="L640" s="5">
        <f t="shared" ca="1" si="191"/>
        <v>63.858092999942002</v>
      </c>
      <c r="M640" s="5">
        <f t="shared" si="185"/>
        <v>237.14999999999964</v>
      </c>
      <c r="N640" s="5">
        <f t="shared" ca="1" si="187"/>
        <v>18.889156141094681</v>
      </c>
      <c r="O640" s="5">
        <f t="shared" ca="1" si="192"/>
        <v>186.20828424224484</v>
      </c>
      <c r="P640" s="5">
        <f t="shared" ca="1" si="188"/>
        <v>23.396646954576251</v>
      </c>
      <c r="Q640" s="5">
        <f t="shared" ca="1" si="189"/>
        <v>34.293905483209755</v>
      </c>
      <c r="R640" s="5">
        <f t="shared" ca="1" si="195"/>
        <v>39.401658784519313</v>
      </c>
      <c r="S640" s="5">
        <f t="shared" si="193"/>
        <v>25</v>
      </c>
      <c r="T640" s="5">
        <f t="shared" ca="1" si="194"/>
        <v>0</v>
      </c>
      <c r="U640" s="6">
        <f t="shared" si="186"/>
        <v>98.81000000000131</v>
      </c>
      <c r="V640" s="6">
        <f t="shared" si="180"/>
        <v>-138.33999999999833</v>
      </c>
      <c r="W640" s="8">
        <f t="shared" ca="1" si="196"/>
        <v>0</v>
      </c>
      <c r="X640" s="8">
        <f t="shared" ca="1" si="197"/>
        <v>0</v>
      </c>
      <c r="Y640" s="8">
        <f t="shared" ca="1" si="198"/>
        <v>0</v>
      </c>
      <c r="Z640" s="8">
        <f t="shared" ca="1" si="199"/>
        <v>12235.939999999986</v>
      </c>
    </row>
    <row r="641" spans="1:26" x14ac:dyDescent="0.2">
      <c r="A641" s="2">
        <v>39303</v>
      </c>
      <c r="B641" s="1">
        <v>9213.4699999999993</v>
      </c>
      <c r="C641" s="1">
        <v>9219.02</v>
      </c>
      <c r="D641" s="1">
        <v>9140.4699999999993</v>
      </c>
      <c r="E641" s="1">
        <v>9182.6</v>
      </c>
      <c r="F641" s="1">
        <v>5712600</v>
      </c>
      <c r="G641" s="5">
        <f t="shared" si="181"/>
        <v>119.56000000000131</v>
      </c>
      <c r="H641" s="5">
        <f t="shared" si="182"/>
        <v>0</v>
      </c>
      <c r="I641" s="5">
        <f t="shared" si="183"/>
        <v>119.56000000000131</v>
      </c>
      <c r="J641" s="5">
        <f t="shared" si="184"/>
        <v>0</v>
      </c>
      <c r="K641" s="5">
        <f t="shared" ca="1" si="190"/>
        <v>48.994602374022534</v>
      </c>
      <c r="L641" s="5">
        <f t="shared" ca="1" si="191"/>
        <v>59.296800642803291</v>
      </c>
      <c r="M641" s="5">
        <f t="shared" si="185"/>
        <v>119.56000000000131</v>
      </c>
      <c r="N641" s="5">
        <f t="shared" ca="1" si="187"/>
        <v>9.5134036329551037</v>
      </c>
      <c r="O641" s="5">
        <f t="shared" ca="1" si="192"/>
        <v>181.44769251065605</v>
      </c>
      <c r="P641" s="5">
        <f t="shared" ca="1" si="188"/>
        <v>27.002053151568838</v>
      </c>
      <c r="Q641" s="5">
        <f t="shared" ca="1" si="189"/>
        <v>32.679831758852991</v>
      </c>
      <c r="R641" s="5">
        <f t="shared" ca="1" si="195"/>
        <v>37.266783416550439</v>
      </c>
      <c r="S641" s="5">
        <f t="shared" si="193"/>
        <v>25</v>
      </c>
      <c r="T641" s="5">
        <f t="shared" ca="1" si="194"/>
        <v>0</v>
      </c>
      <c r="U641" s="6">
        <f t="shared" si="186"/>
        <v>114.01000000000022</v>
      </c>
      <c r="V641" s="6">
        <f t="shared" si="180"/>
        <v>30.869999999998981</v>
      </c>
      <c r="W641" s="8">
        <f t="shared" ca="1" si="196"/>
        <v>0</v>
      </c>
      <c r="X641" s="8">
        <f t="shared" ca="1" si="197"/>
        <v>0</v>
      </c>
      <c r="Y641" s="8">
        <f t="shared" ca="1" si="198"/>
        <v>0</v>
      </c>
      <c r="Z641" s="8">
        <f t="shared" ca="1" si="199"/>
        <v>12235.939999999986</v>
      </c>
    </row>
    <row r="642" spans="1:26" x14ac:dyDescent="0.2">
      <c r="A642" s="2">
        <v>39304</v>
      </c>
      <c r="B642" s="1">
        <v>8870.27</v>
      </c>
      <c r="C642" s="1">
        <v>8969.31</v>
      </c>
      <c r="D642" s="1">
        <v>8870.27</v>
      </c>
      <c r="E642" s="1">
        <v>8931.31</v>
      </c>
      <c r="F642" s="1">
        <v>5535000</v>
      </c>
      <c r="G642" s="5">
        <f t="shared" si="181"/>
        <v>0</v>
      </c>
      <c r="H642" s="5">
        <f t="shared" si="182"/>
        <v>270.19999999999891</v>
      </c>
      <c r="I642" s="5">
        <f t="shared" si="183"/>
        <v>0</v>
      </c>
      <c r="J642" s="5">
        <f t="shared" si="184"/>
        <v>270.19999999999891</v>
      </c>
      <c r="K642" s="5">
        <f t="shared" ca="1" si="190"/>
        <v>45.494987918735212</v>
      </c>
      <c r="L642" s="5">
        <f t="shared" ca="1" si="191"/>
        <v>74.361314882602969</v>
      </c>
      <c r="M642" s="5">
        <f t="shared" si="185"/>
        <v>312.32999999999993</v>
      </c>
      <c r="N642" s="5">
        <f t="shared" ca="1" si="187"/>
        <v>24.084112632536055</v>
      </c>
      <c r="O642" s="5">
        <f t="shared" ca="1" si="192"/>
        <v>190.79642875989492</v>
      </c>
      <c r="P642" s="5">
        <f t="shared" ca="1" si="188"/>
        <v>23.844779598043598</v>
      </c>
      <c r="Q642" s="5">
        <f t="shared" ca="1" si="189"/>
        <v>38.974164959964696</v>
      </c>
      <c r="R642" s="5">
        <f t="shared" ca="1" si="195"/>
        <v>36.325164074835129</v>
      </c>
      <c r="S642" s="5">
        <f t="shared" si="193"/>
        <v>25</v>
      </c>
      <c r="T642" s="5">
        <f t="shared" ca="1" si="194"/>
        <v>0</v>
      </c>
      <c r="U642" s="6">
        <f t="shared" si="186"/>
        <v>-312.32999999999993</v>
      </c>
      <c r="V642" s="6">
        <f t="shared" si="180"/>
        <v>-61.039999999999054</v>
      </c>
      <c r="W642" s="8">
        <f t="shared" ca="1" si="196"/>
        <v>0</v>
      </c>
      <c r="X642" s="8">
        <f t="shared" ca="1" si="197"/>
        <v>0</v>
      </c>
      <c r="Y642" s="8">
        <f t="shared" ca="1" si="198"/>
        <v>0</v>
      </c>
      <c r="Z642" s="8">
        <f t="shared" ca="1" si="199"/>
        <v>12235.939999999986</v>
      </c>
    </row>
    <row r="643" spans="1:26" x14ac:dyDescent="0.2">
      <c r="A643" s="2">
        <v>39307</v>
      </c>
      <c r="B643" s="1">
        <v>9030.82</v>
      </c>
      <c r="C643" s="1">
        <v>9030.93</v>
      </c>
      <c r="D643" s="1">
        <v>8913.4</v>
      </c>
      <c r="E643" s="1">
        <v>8938.9599999999991</v>
      </c>
      <c r="F643" s="1">
        <v>5061000</v>
      </c>
      <c r="G643" s="5">
        <f t="shared" si="181"/>
        <v>61.6200000000008</v>
      </c>
      <c r="H643" s="5">
        <f t="shared" si="182"/>
        <v>0</v>
      </c>
      <c r="I643" s="5">
        <f t="shared" si="183"/>
        <v>61.6200000000008</v>
      </c>
      <c r="J643" s="5">
        <f t="shared" si="184"/>
        <v>0</v>
      </c>
      <c r="K643" s="5">
        <f t="shared" ca="1" si="190"/>
        <v>46.646774495968472</v>
      </c>
      <c r="L643" s="5">
        <f t="shared" ca="1" si="191"/>
        <v>69.049792390988472</v>
      </c>
      <c r="M643" s="5">
        <f t="shared" si="185"/>
        <v>117.53000000000065</v>
      </c>
      <c r="N643" s="5">
        <f t="shared" ca="1" si="187"/>
        <v>19.363597812637941</v>
      </c>
      <c r="O643" s="5">
        <f t="shared" ca="1" si="192"/>
        <v>185.56311241990247</v>
      </c>
      <c r="P643" s="5">
        <f t="shared" ca="1" si="188"/>
        <v>25.137956508518556</v>
      </c>
      <c r="Q643" s="5">
        <f t="shared" ca="1" si="189"/>
        <v>37.210947526434445</v>
      </c>
      <c r="R643" s="5">
        <f t="shared" ca="1" si="195"/>
        <v>35.113623627535326</v>
      </c>
      <c r="S643" s="5">
        <f t="shared" si="193"/>
        <v>25</v>
      </c>
      <c r="T643" s="5">
        <f t="shared" ca="1" si="194"/>
        <v>0</v>
      </c>
      <c r="U643" s="6">
        <f t="shared" si="186"/>
        <v>99.510000000000218</v>
      </c>
      <c r="V643" s="6">
        <f t="shared" si="180"/>
        <v>91.860000000000582</v>
      </c>
      <c r="W643" s="8">
        <f t="shared" ca="1" si="196"/>
        <v>0</v>
      </c>
      <c r="X643" s="8">
        <f t="shared" ca="1" si="197"/>
        <v>0</v>
      </c>
      <c r="Y643" s="8">
        <f t="shared" ca="1" si="198"/>
        <v>0</v>
      </c>
      <c r="Z643" s="8">
        <f t="shared" ca="1" si="199"/>
        <v>12235.939999999986</v>
      </c>
    </row>
    <row r="644" spans="1:26" x14ac:dyDescent="0.2">
      <c r="A644" s="2">
        <v>39308</v>
      </c>
      <c r="B644" s="1">
        <v>8952.5400000000009</v>
      </c>
      <c r="C644" s="1">
        <v>9023.26</v>
      </c>
      <c r="D644" s="1">
        <v>8840.26</v>
      </c>
      <c r="E644" s="1">
        <v>8910.99</v>
      </c>
      <c r="F644" s="1">
        <v>4770600</v>
      </c>
      <c r="G644" s="5">
        <f t="shared" si="181"/>
        <v>0</v>
      </c>
      <c r="H644" s="5">
        <f t="shared" si="182"/>
        <v>73.139999999999418</v>
      </c>
      <c r="I644" s="5">
        <f t="shared" si="183"/>
        <v>0</v>
      </c>
      <c r="J644" s="5">
        <f t="shared" si="184"/>
        <v>73.139999999999418</v>
      </c>
      <c r="K644" s="5">
        <f t="shared" ca="1" si="190"/>
        <v>43.314862031970726</v>
      </c>
      <c r="L644" s="5">
        <f t="shared" ca="1" si="191"/>
        <v>69.341950077346397</v>
      </c>
      <c r="M644" s="5">
        <f t="shared" si="185"/>
        <v>183</v>
      </c>
      <c r="N644" s="5">
        <f t="shared" ca="1" si="187"/>
        <v>23.102986457774207</v>
      </c>
      <c r="O644" s="5">
        <f t="shared" ca="1" si="192"/>
        <v>185.38003296133803</v>
      </c>
      <c r="P644" s="5">
        <f t="shared" ca="1" si="188"/>
        <v>23.365440894599619</v>
      </c>
      <c r="Q644" s="5">
        <f t="shared" ca="1" si="189"/>
        <v>37.405296012547382</v>
      </c>
      <c r="R644" s="5">
        <f t="shared" ca="1" si="195"/>
        <v>34.255720972552382</v>
      </c>
      <c r="S644" s="5">
        <f t="shared" si="193"/>
        <v>25</v>
      </c>
      <c r="T644" s="5">
        <f t="shared" ca="1" si="194"/>
        <v>0</v>
      </c>
      <c r="U644" s="6">
        <f t="shared" si="186"/>
        <v>13.580000000001746</v>
      </c>
      <c r="V644" s="6">
        <f t="shared" ref="V644:V707" si="200">B644-E644</f>
        <v>41.550000000001091</v>
      </c>
      <c r="W644" s="8">
        <f t="shared" ca="1" si="196"/>
        <v>0</v>
      </c>
      <c r="X644" s="8">
        <f t="shared" ca="1" si="197"/>
        <v>0</v>
      </c>
      <c r="Y644" s="8">
        <f t="shared" ca="1" si="198"/>
        <v>0</v>
      </c>
      <c r="Z644" s="8">
        <f t="shared" ca="1" si="199"/>
        <v>12235.939999999986</v>
      </c>
    </row>
    <row r="645" spans="1:26" x14ac:dyDescent="0.2">
      <c r="A645" s="2">
        <v>39309</v>
      </c>
      <c r="B645" s="1">
        <v>8782.0499999999993</v>
      </c>
      <c r="C645" s="1">
        <v>8808.59</v>
      </c>
      <c r="D645" s="1">
        <v>8561.02</v>
      </c>
      <c r="E645" s="1">
        <v>8593.0400000000009</v>
      </c>
      <c r="F645" s="1">
        <v>5640000</v>
      </c>
      <c r="G645" s="5">
        <f t="shared" ref="G645:G708" si="201">IF((C645-C644) &gt; 0, (C645-C644), 0)</f>
        <v>0</v>
      </c>
      <c r="H645" s="5">
        <f t="shared" ref="H645:H708" si="202">IF((D644-D645) &gt; 0,(D644 - D645), 0)</f>
        <v>279.23999999999978</v>
      </c>
      <c r="I645" s="5">
        <f t="shared" ref="I645:I708" si="203">IF(G645&gt;H645,G645,0)</f>
        <v>0</v>
      </c>
      <c r="J645" s="5">
        <f t="shared" ref="J645:J708" si="204" xml:space="preserve"> IF(H645&gt;G645, H645, 0)</f>
        <v>279.23999999999978</v>
      </c>
      <c r="K645" s="5">
        <f t="shared" ca="1" si="190"/>
        <v>40.220943315401385</v>
      </c>
      <c r="L645" s="5">
        <f t="shared" ca="1" si="191"/>
        <v>84.334667928964507</v>
      </c>
      <c r="M645" s="5">
        <f t="shared" ref="M645:M708" si="205">MAX(ABS(C645-D645),ABS(C645-E644), ABS(D645-E644))</f>
        <v>349.96999999999935</v>
      </c>
      <c r="N645" s="5">
        <f t="shared" ca="1" si="187"/>
        <v>35.416890634510494</v>
      </c>
      <c r="O645" s="5">
        <f t="shared" ca="1" si="192"/>
        <v>197.13645917838528</v>
      </c>
      <c r="P645" s="5">
        <f t="shared" ca="1" si="188"/>
        <v>20.402589902969783</v>
      </c>
      <c r="Q645" s="5">
        <f t="shared" ca="1" si="189"/>
        <v>42.779843099774638</v>
      </c>
      <c r="R645" s="5">
        <f t="shared" ca="1" si="195"/>
        <v>34.338661662692246</v>
      </c>
      <c r="S645" s="5">
        <f t="shared" si="193"/>
        <v>25</v>
      </c>
      <c r="T645" s="5">
        <f t="shared" ca="1" si="194"/>
        <v>0</v>
      </c>
      <c r="U645" s="6">
        <f t="shared" ref="U645:U708" si="206">B645-E644</f>
        <v>-128.94000000000051</v>
      </c>
      <c r="V645" s="6">
        <f t="shared" si="200"/>
        <v>189.0099999999984</v>
      </c>
      <c r="W645" s="8">
        <f t="shared" ca="1" si="196"/>
        <v>0</v>
      </c>
      <c r="X645" s="8">
        <f t="shared" ca="1" si="197"/>
        <v>0</v>
      </c>
      <c r="Y645" s="8">
        <f t="shared" ca="1" si="198"/>
        <v>0</v>
      </c>
      <c r="Z645" s="8">
        <f t="shared" ca="1" si="199"/>
        <v>12235.939999999986</v>
      </c>
    </row>
    <row r="646" spans="1:26" x14ac:dyDescent="0.2">
      <c r="A646" s="2">
        <v>39310</v>
      </c>
      <c r="B646" s="1">
        <v>8397.24</v>
      </c>
      <c r="C646" s="1">
        <v>8438.08</v>
      </c>
      <c r="D646" s="1">
        <v>8166.08</v>
      </c>
      <c r="E646" s="1">
        <v>8201.3700000000008</v>
      </c>
      <c r="F646" s="1">
        <v>5927000</v>
      </c>
      <c r="G646" s="5">
        <f t="shared" si="201"/>
        <v>0</v>
      </c>
      <c r="H646" s="5">
        <f t="shared" si="202"/>
        <v>394.94000000000051</v>
      </c>
      <c r="I646" s="5">
        <f t="shared" si="203"/>
        <v>0</v>
      </c>
      <c r="J646" s="5">
        <f t="shared" si="204"/>
        <v>394.94000000000051</v>
      </c>
      <c r="K646" s="5">
        <f t="shared" ca="1" si="190"/>
        <v>37.348018792872715</v>
      </c>
      <c r="L646" s="5">
        <f t="shared" ca="1" si="191"/>
        <v>106.52076307689565</v>
      </c>
      <c r="M646" s="5">
        <f t="shared" si="205"/>
        <v>426.96000000000095</v>
      </c>
      <c r="N646" s="5">
        <f t="shared" ca="1" si="187"/>
        <v>48.080440652259696</v>
      </c>
      <c r="O646" s="5">
        <f t="shared" ca="1" si="192"/>
        <v>213.55242637992927</v>
      </c>
      <c r="P646" s="5">
        <f t="shared" ca="1" si="188"/>
        <v>17.488922709043436</v>
      </c>
      <c r="Q646" s="5">
        <f t="shared" ca="1" si="189"/>
        <v>49.880380608453251</v>
      </c>
      <c r="R646" s="5">
        <f t="shared" ca="1" si="195"/>
        <v>35.320217304804203</v>
      </c>
      <c r="S646" s="5">
        <f t="shared" si="193"/>
        <v>25</v>
      </c>
      <c r="T646" s="5">
        <f t="shared" ca="1" si="194"/>
        <v>0</v>
      </c>
      <c r="U646" s="6">
        <f t="shared" si="206"/>
        <v>-195.80000000000109</v>
      </c>
      <c r="V646" s="6">
        <f t="shared" si="200"/>
        <v>195.86999999999898</v>
      </c>
      <c r="W646" s="8">
        <f t="shared" ca="1" si="196"/>
        <v>0</v>
      </c>
      <c r="X646" s="8">
        <f t="shared" ca="1" si="197"/>
        <v>0</v>
      </c>
      <c r="Y646" s="8">
        <f t="shared" ca="1" si="198"/>
        <v>0</v>
      </c>
      <c r="Z646" s="8">
        <f t="shared" ca="1" si="199"/>
        <v>12235.939999999986</v>
      </c>
    </row>
    <row r="647" spans="1:26" x14ac:dyDescent="0.2">
      <c r="A647" s="2">
        <v>39311</v>
      </c>
      <c r="B647" s="1">
        <v>8209.91</v>
      </c>
      <c r="C647" s="1">
        <v>8307.3700000000008</v>
      </c>
      <c r="D647" s="1">
        <v>7987.61</v>
      </c>
      <c r="E647" s="1">
        <v>8090.29</v>
      </c>
      <c r="F647" s="1">
        <v>5981200</v>
      </c>
      <c r="G647" s="5">
        <f t="shared" si="201"/>
        <v>0</v>
      </c>
      <c r="H647" s="5">
        <f t="shared" si="202"/>
        <v>178.47000000000025</v>
      </c>
      <c r="I647" s="5">
        <f t="shared" si="203"/>
        <v>0</v>
      </c>
      <c r="J647" s="5">
        <f t="shared" si="204"/>
        <v>178.47000000000025</v>
      </c>
      <c r="K647" s="5">
        <f t="shared" ca="1" si="190"/>
        <v>34.680303164810375</v>
      </c>
      <c r="L647" s="5">
        <f t="shared" ca="1" si="191"/>
        <v>111.65999428568882</v>
      </c>
      <c r="M647" s="5">
        <f t="shared" si="205"/>
        <v>319.76000000000113</v>
      </c>
      <c r="N647" s="5">
        <f t="shared" ca="1" si="187"/>
        <v>52.603208044535691</v>
      </c>
      <c r="O647" s="5">
        <f t="shared" ca="1" si="192"/>
        <v>221.13868163850583</v>
      </c>
      <c r="P647" s="5">
        <f t="shared" ca="1" si="188"/>
        <v>15.682603743429235</v>
      </c>
      <c r="Q647" s="5">
        <f t="shared" ca="1" si="189"/>
        <v>50.493198864330211</v>
      </c>
      <c r="R647" s="5">
        <f t="shared" ca="1" si="195"/>
        <v>36.55471664335645</v>
      </c>
      <c r="S647" s="5">
        <f t="shared" si="193"/>
        <v>25</v>
      </c>
      <c r="T647" s="5">
        <f t="shared" ca="1" si="194"/>
        <v>0</v>
      </c>
      <c r="U647" s="6">
        <f t="shared" si="206"/>
        <v>8.5399999999990541</v>
      </c>
      <c r="V647" s="6">
        <f t="shared" si="200"/>
        <v>119.61999999999989</v>
      </c>
      <c r="W647" s="8">
        <f t="shared" ca="1" si="196"/>
        <v>0</v>
      </c>
      <c r="X647" s="8">
        <f t="shared" ca="1" si="197"/>
        <v>0</v>
      </c>
      <c r="Y647" s="8">
        <f t="shared" ca="1" si="198"/>
        <v>0</v>
      </c>
      <c r="Z647" s="8">
        <f t="shared" ca="1" si="199"/>
        <v>12235.939999999986</v>
      </c>
    </row>
    <row r="648" spans="1:26" x14ac:dyDescent="0.2">
      <c r="A648" s="2">
        <v>39314</v>
      </c>
      <c r="B648" s="1">
        <v>8496.9699999999993</v>
      </c>
      <c r="C648" s="1">
        <v>8516.75</v>
      </c>
      <c r="D648" s="1">
        <v>8397.26</v>
      </c>
      <c r="E648" s="1">
        <v>8515.6</v>
      </c>
      <c r="F648" s="1">
        <v>4327200</v>
      </c>
      <c r="G648" s="5">
        <f t="shared" si="201"/>
        <v>209.3799999999992</v>
      </c>
      <c r="H648" s="5">
        <f t="shared" si="202"/>
        <v>0</v>
      </c>
      <c r="I648" s="5">
        <f t="shared" si="203"/>
        <v>209.3799999999992</v>
      </c>
      <c r="J648" s="5">
        <f t="shared" si="204"/>
        <v>0</v>
      </c>
      <c r="K648" s="5">
        <f t="shared" ca="1" si="190"/>
        <v>47.158852938752439</v>
      </c>
      <c r="L648" s="5">
        <f t="shared" ca="1" si="191"/>
        <v>103.68428040813963</v>
      </c>
      <c r="M648" s="5">
        <f t="shared" si="205"/>
        <v>426.46000000000004</v>
      </c>
      <c r="N648" s="5">
        <f t="shared" ca="1" si="187"/>
        <v>37.472986814319462</v>
      </c>
      <c r="O648" s="5">
        <f t="shared" ca="1" si="192"/>
        <v>235.80449009289828</v>
      </c>
      <c r="P648" s="5">
        <f t="shared" ca="1" si="188"/>
        <v>19.999132722270723</v>
      </c>
      <c r="Q648" s="5">
        <f t="shared" ca="1" si="189"/>
        <v>43.970443636290319</v>
      </c>
      <c r="R648" s="5">
        <f t="shared" ca="1" si="195"/>
        <v>36.620307369853805</v>
      </c>
      <c r="S648" s="5">
        <f t="shared" si="193"/>
        <v>25</v>
      </c>
      <c r="T648" s="5">
        <f t="shared" ca="1" si="194"/>
        <v>0</v>
      </c>
      <c r="U648" s="6">
        <f t="shared" si="206"/>
        <v>406.67999999999938</v>
      </c>
      <c r="V648" s="6">
        <f t="shared" si="200"/>
        <v>-18.630000000001019</v>
      </c>
      <c r="W648" s="8">
        <f t="shared" ca="1" si="196"/>
        <v>0</v>
      </c>
      <c r="X648" s="8">
        <f t="shared" ca="1" si="197"/>
        <v>0</v>
      </c>
      <c r="Y648" s="8">
        <f t="shared" ca="1" si="198"/>
        <v>0</v>
      </c>
      <c r="Z648" s="8">
        <f t="shared" ca="1" si="199"/>
        <v>12235.939999999986</v>
      </c>
    </row>
    <row r="649" spans="1:26" x14ac:dyDescent="0.2">
      <c r="A649" s="2">
        <v>39315</v>
      </c>
      <c r="B649" s="1">
        <v>8542.1299999999992</v>
      </c>
      <c r="C649" s="1">
        <v>8586.73</v>
      </c>
      <c r="D649" s="1">
        <v>8424.01</v>
      </c>
      <c r="E649" s="1">
        <v>8479.08</v>
      </c>
      <c r="F649" s="1">
        <v>4632800</v>
      </c>
      <c r="G649" s="5">
        <f t="shared" si="201"/>
        <v>69.979999999999563</v>
      </c>
      <c r="H649" s="5">
        <f t="shared" si="202"/>
        <v>0</v>
      </c>
      <c r="I649" s="5">
        <f t="shared" si="203"/>
        <v>69.979999999999563</v>
      </c>
      <c r="J649" s="5">
        <f t="shared" si="204"/>
        <v>0</v>
      </c>
      <c r="K649" s="5">
        <f t="shared" ca="1" si="190"/>
        <v>48.788934871698658</v>
      </c>
      <c r="L649" s="5">
        <f t="shared" ca="1" si="191"/>
        <v>96.278260378986801</v>
      </c>
      <c r="M649" s="5">
        <f t="shared" si="205"/>
        <v>162.71999999999935</v>
      </c>
      <c r="N649" s="5">
        <f t="shared" ca="1" si="187"/>
        <v>32.736088558976775</v>
      </c>
      <c r="O649" s="5">
        <f t="shared" ca="1" si="192"/>
        <v>230.58416937197691</v>
      </c>
      <c r="P649" s="5">
        <f t="shared" ca="1" si="188"/>
        <v>21.1588397436741</v>
      </c>
      <c r="Q649" s="5">
        <f t="shared" ca="1" si="189"/>
        <v>41.754063447292133</v>
      </c>
      <c r="R649" s="5">
        <f t="shared" ca="1" si="195"/>
        <v>36.342863169076871</v>
      </c>
      <c r="S649" s="5">
        <f t="shared" si="193"/>
        <v>25</v>
      </c>
      <c r="T649" s="5">
        <f t="shared" ca="1" si="194"/>
        <v>0</v>
      </c>
      <c r="U649" s="6">
        <f t="shared" si="206"/>
        <v>26.529999999998836</v>
      </c>
      <c r="V649" s="6">
        <f t="shared" si="200"/>
        <v>63.049999999999272</v>
      </c>
      <c r="W649" s="8">
        <f t="shared" ca="1" si="196"/>
        <v>0</v>
      </c>
      <c r="X649" s="8">
        <f t="shared" ca="1" si="197"/>
        <v>0</v>
      </c>
      <c r="Y649" s="8">
        <f t="shared" ca="1" si="198"/>
        <v>0</v>
      </c>
      <c r="Z649" s="8">
        <f t="shared" ca="1" si="199"/>
        <v>12235.939999999986</v>
      </c>
    </row>
    <row r="650" spans="1:26" x14ac:dyDescent="0.2">
      <c r="A650" s="2">
        <v>39316</v>
      </c>
      <c r="B650" s="1">
        <v>8487.24</v>
      </c>
      <c r="C650" s="1">
        <v>8512.4500000000007</v>
      </c>
      <c r="D650" s="1">
        <v>8432.32</v>
      </c>
      <c r="E650" s="1">
        <v>8493.4599999999991</v>
      </c>
      <c r="F650" s="1">
        <v>4030000</v>
      </c>
      <c r="G650" s="5">
        <f t="shared" si="201"/>
        <v>0</v>
      </c>
      <c r="H650" s="5">
        <f t="shared" si="202"/>
        <v>0</v>
      </c>
      <c r="I650" s="5">
        <f t="shared" si="203"/>
        <v>0</v>
      </c>
      <c r="J650" s="5">
        <f t="shared" si="204"/>
        <v>0</v>
      </c>
      <c r="K650" s="5">
        <f t="shared" ca="1" si="190"/>
        <v>45.304010952291613</v>
      </c>
      <c r="L650" s="5">
        <f t="shared" ca="1" si="191"/>
        <v>89.401241780487751</v>
      </c>
      <c r="M650" s="5">
        <f t="shared" si="205"/>
        <v>80.130000000001019</v>
      </c>
      <c r="N650" s="5">
        <f t="shared" ca="1" si="187"/>
        <v>32.736088558976775</v>
      </c>
      <c r="O650" s="5">
        <f t="shared" ca="1" si="192"/>
        <v>219.83744298826434</v>
      </c>
      <c r="P650" s="5">
        <f t="shared" ca="1" si="188"/>
        <v>20.607959379654034</v>
      </c>
      <c r="Q650" s="5">
        <f t="shared" ca="1" si="189"/>
        <v>40.666976728463986</v>
      </c>
      <c r="R650" s="5">
        <f t="shared" ca="1" si="195"/>
        <v>36.085236411212577</v>
      </c>
      <c r="S650" s="5">
        <f t="shared" si="193"/>
        <v>25</v>
      </c>
      <c r="T650" s="5">
        <f t="shared" ca="1" si="194"/>
        <v>0</v>
      </c>
      <c r="U650" s="6">
        <f t="shared" si="206"/>
        <v>8.1599999999998545</v>
      </c>
      <c r="V650" s="6">
        <f t="shared" si="200"/>
        <v>-6.2199999999993452</v>
      </c>
      <c r="W650" s="8">
        <f t="shared" ca="1" si="196"/>
        <v>0</v>
      </c>
      <c r="X650" s="8">
        <f t="shared" ca="1" si="197"/>
        <v>0</v>
      </c>
      <c r="Y650" s="8">
        <f t="shared" ca="1" si="198"/>
        <v>0</v>
      </c>
      <c r="Z650" s="8">
        <f t="shared" ca="1" si="199"/>
        <v>12235.939999999986</v>
      </c>
    </row>
    <row r="651" spans="1:26" x14ac:dyDescent="0.2">
      <c r="A651" s="2">
        <v>39317</v>
      </c>
      <c r="B651" s="1">
        <v>8699.4</v>
      </c>
      <c r="C651" s="1">
        <v>8735.1</v>
      </c>
      <c r="D651" s="1">
        <v>8686.06</v>
      </c>
      <c r="E651" s="1">
        <v>8732.84</v>
      </c>
      <c r="F651" s="1">
        <v>4880200</v>
      </c>
      <c r="G651" s="5">
        <f t="shared" si="201"/>
        <v>222.64999999999964</v>
      </c>
      <c r="H651" s="5">
        <f t="shared" si="202"/>
        <v>0</v>
      </c>
      <c r="I651" s="5">
        <f t="shared" si="203"/>
        <v>222.64999999999964</v>
      </c>
      <c r="J651" s="5">
        <f t="shared" si="204"/>
        <v>0</v>
      </c>
      <c r="K651" s="5">
        <f t="shared" ca="1" si="190"/>
        <v>57.971581598556476</v>
      </c>
      <c r="L651" s="5">
        <f t="shared" ca="1" si="191"/>
        <v>83.015438796167203</v>
      </c>
      <c r="M651" s="5">
        <f t="shared" si="205"/>
        <v>241.64000000000124</v>
      </c>
      <c r="N651" s="5">
        <f t="shared" ca="1" si="187"/>
        <v>17.763236025199362</v>
      </c>
      <c r="O651" s="5">
        <f t="shared" ca="1" si="192"/>
        <v>221.39476848910266</v>
      </c>
      <c r="P651" s="5">
        <f t="shared" ca="1" si="188"/>
        <v>26.18471158744201</v>
      </c>
      <c r="Q651" s="5">
        <f t="shared" ca="1" si="189"/>
        <v>37.496567494662067</v>
      </c>
      <c r="R651" s="5">
        <f t="shared" ca="1" si="195"/>
        <v>34.77652209792592</v>
      </c>
      <c r="S651" s="5">
        <f t="shared" si="193"/>
        <v>25</v>
      </c>
      <c r="T651" s="5">
        <f t="shared" ca="1" si="194"/>
        <v>0</v>
      </c>
      <c r="U651" s="6">
        <f t="shared" si="206"/>
        <v>205.94000000000051</v>
      </c>
      <c r="V651" s="6">
        <f t="shared" si="200"/>
        <v>-33.440000000000509</v>
      </c>
      <c r="W651" s="8">
        <f t="shared" ca="1" si="196"/>
        <v>0</v>
      </c>
      <c r="X651" s="8">
        <f t="shared" ca="1" si="197"/>
        <v>0</v>
      </c>
      <c r="Y651" s="8">
        <f t="shared" ca="1" si="198"/>
        <v>0</v>
      </c>
      <c r="Z651" s="8">
        <f t="shared" ca="1" si="199"/>
        <v>12235.939999999986</v>
      </c>
    </row>
    <row r="652" spans="1:26" x14ac:dyDescent="0.2">
      <c r="A652" s="2">
        <v>39318</v>
      </c>
      <c r="B652" s="1">
        <v>8727.09</v>
      </c>
      <c r="C652" s="1">
        <v>8741.64</v>
      </c>
      <c r="D652" s="1">
        <v>8668.0499999999993</v>
      </c>
      <c r="E652" s="1">
        <v>8690.09</v>
      </c>
      <c r="F652" s="1">
        <v>4262400</v>
      </c>
      <c r="G652" s="5">
        <f t="shared" si="201"/>
        <v>6.5399999999990541</v>
      </c>
      <c r="H652" s="5">
        <f t="shared" si="202"/>
        <v>18.010000000000218</v>
      </c>
      <c r="I652" s="5">
        <f t="shared" si="203"/>
        <v>0</v>
      </c>
      <c r="J652" s="5">
        <f t="shared" si="204"/>
        <v>18.010000000000218</v>
      </c>
      <c r="K652" s="5">
        <f t="shared" ca="1" si="190"/>
        <v>53.83075434151673</v>
      </c>
      <c r="L652" s="5">
        <f t="shared" ca="1" si="191"/>
        <v>78.372193167869568</v>
      </c>
      <c r="M652" s="5">
        <f t="shared" si="205"/>
        <v>73.590000000000146</v>
      </c>
      <c r="N652" s="5">
        <f t="shared" ca="1" si="187"/>
        <v>18.563458144237227</v>
      </c>
      <c r="O652" s="5">
        <f t="shared" ca="1" si="192"/>
        <v>210.83728502559532</v>
      </c>
      <c r="P652" s="5">
        <f t="shared" ca="1" si="188"/>
        <v>25.531895051191615</v>
      </c>
      <c r="Q652" s="5">
        <f t="shared" ca="1" si="189"/>
        <v>37.171885019461953</v>
      </c>
      <c r="R652" s="5">
        <f t="shared" ca="1" si="195"/>
        <v>33.618446101233864</v>
      </c>
      <c r="S652" s="5">
        <f t="shared" si="193"/>
        <v>25</v>
      </c>
      <c r="T652" s="5">
        <f t="shared" ca="1" si="194"/>
        <v>0</v>
      </c>
      <c r="U652" s="6">
        <f t="shared" si="206"/>
        <v>-5.75</v>
      </c>
      <c r="V652" s="6">
        <f t="shared" si="200"/>
        <v>37</v>
      </c>
      <c r="W652" s="8">
        <f t="shared" ca="1" si="196"/>
        <v>0</v>
      </c>
      <c r="X652" s="8">
        <f t="shared" ca="1" si="197"/>
        <v>0</v>
      </c>
      <c r="Y652" s="8">
        <f t="shared" ca="1" si="198"/>
        <v>0</v>
      </c>
      <c r="Z652" s="8">
        <f t="shared" ca="1" si="199"/>
        <v>12235.939999999986</v>
      </c>
    </row>
    <row r="653" spans="1:26" x14ac:dyDescent="0.2">
      <c r="A653" s="2">
        <v>39321</v>
      </c>
      <c r="B653" s="1">
        <v>8849.9599999999991</v>
      </c>
      <c r="C653" s="1">
        <v>8849.9599999999991</v>
      </c>
      <c r="D653" s="1">
        <v>8704.59</v>
      </c>
      <c r="E653" s="1">
        <v>8718.31</v>
      </c>
      <c r="F653" s="1">
        <v>3802600</v>
      </c>
      <c r="G653" s="5">
        <f t="shared" si="201"/>
        <v>108.31999999999971</v>
      </c>
      <c r="H653" s="5">
        <f t="shared" si="202"/>
        <v>0</v>
      </c>
      <c r="I653" s="5">
        <f t="shared" si="203"/>
        <v>108.31999999999971</v>
      </c>
      <c r="J653" s="5">
        <f t="shared" si="204"/>
        <v>0</v>
      </c>
      <c r="K653" s="5">
        <f t="shared" ca="1" si="190"/>
        <v>57.722843317122653</v>
      </c>
      <c r="L653" s="5">
        <f t="shared" ca="1" si="191"/>
        <v>72.774179370164603</v>
      </c>
      <c r="M653" s="5">
        <f t="shared" si="205"/>
        <v>159.86999999999898</v>
      </c>
      <c r="N653" s="5">
        <f t="shared" ca="1" si="187"/>
        <v>11.533853986163184</v>
      </c>
      <c r="O653" s="5">
        <f t="shared" ca="1" si="192"/>
        <v>207.19676466662415</v>
      </c>
      <c r="P653" s="5">
        <f t="shared" ca="1" si="188"/>
        <v>27.858950119224911</v>
      </c>
      <c r="Q653" s="5">
        <f t="shared" ca="1" si="189"/>
        <v>35.123221874268616</v>
      </c>
      <c r="R653" s="5">
        <f t="shared" ca="1" si="195"/>
        <v>32.04097523587167</v>
      </c>
      <c r="S653" s="5">
        <f t="shared" si="193"/>
        <v>25</v>
      </c>
      <c r="T653" s="5">
        <f t="shared" ca="1" si="194"/>
        <v>0</v>
      </c>
      <c r="U653" s="6">
        <f t="shared" si="206"/>
        <v>159.86999999999898</v>
      </c>
      <c r="V653" s="6">
        <f t="shared" si="200"/>
        <v>131.64999999999964</v>
      </c>
      <c r="W653" s="8">
        <f t="shared" ca="1" si="196"/>
        <v>0</v>
      </c>
      <c r="X653" s="8">
        <f t="shared" ca="1" si="197"/>
        <v>0</v>
      </c>
      <c r="Y653" s="8">
        <f t="shared" ca="1" si="198"/>
        <v>0</v>
      </c>
      <c r="Z653" s="8">
        <f t="shared" ca="1" si="199"/>
        <v>12235.939999999986</v>
      </c>
    </row>
    <row r="654" spans="1:26" x14ac:dyDescent="0.2">
      <c r="A654" s="2">
        <v>39322</v>
      </c>
      <c r="B654" s="1">
        <v>8697.15</v>
      </c>
      <c r="C654" s="1">
        <v>8753.39</v>
      </c>
      <c r="D654" s="1">
        <v>8672.81</v>
      </c>
      <c r="E654" s="1">
        <v>8727.5499999999993</v>
      </c>
      <c r="F654" s="1">
        <v>3465200</v>
      </c>
      <c r="G654" s="5">
        <f t="shared" si="201"/>
        <v>0</v>
      </c>
      <c r="H654" s="5">
        <f t="shared" si="202"/>
        <v>31.780000000000655</v>
      </c>
      <c r="I654" s="5">
        <f t="shared" si="203"/>
        <v>0</v>
      </c>
      <c r="J654" s="5">
        <f t="shared" si="204"/>
        <v>31.780000000000655</v>
      </c>
      <c r="K654" s="5">
        <f t="shared" ca="1" si="190"/>
        <v>53.599783080185318</v>
      </c>
      <c r="L654" s="5">
        <f t="shared" ca="1" si="191"/>
        <v>69.846023700867178</v>
      </c>
      <c r="M654" s="5">
        <f t="shared" si="205"/>
        <v>80.579999999999927</v>
      </c>
      <c r="N654" s="5">
        <f t="shared" ca="1" si="187"/>
        <v>13.160625738788129</v>
      </c>
      <c r="O654" s="5">
        <f t="shared" ca="1" si="192"/>
        <v>198.15271004757957</v>
      </c>
      <c r="P654" s="5">
        <f t="shared" ca="1" si="188"/>
        <v>27.049735059043691</v>
      </c>
      <c r="Q654" s="5">
        <f t="shared" ca="1" si="189"/>
        <v>35.248583622245718</v>
      </c>
      <c r="R654" s="5">
        <f t="shared" ca="1" si="195"/>
        <v>30.692378843222844</v>
      </c>
      <c r="S654" s="5">
        <f t="shared" si="193"/>
        <v>25</v>
      </c>
      <c r="T654" s="5">
        <f t="shared" ca="1" si="194"/>
        <v>0</v>
      </c>
      <c r="U654" s="6">
        <f t="shared" si="206"/>
        <v>-21.159999999999854</v>
      </c>
      <c r="V654" s="6">
        <f t="shared" si="200"/>
        <v>-30.399999999999636</v>
      </c>
      <c r="W654" s="8">
        <f t="shared" ca="1" si="196"/>
        <v>0</v>
      </c>
      <c r="X654" s="8">
        <f t="shared" ca="1" si="197"/>
        <v>0</v>
      </c>
      <c r="Y654" s="8">
        <f t="shared" ca="1" si="198"/>
        <v>0</v>
      </c>
      <c r="Z654" s="8">
        <f t="shared" ca="1" si="199"/>
        <v>12235.939999999986</v>
      </c>
    </row>
    <row r="655" spans="1:26" x14ac:dyDescent="0.2">
      <c r="A655" s="2">
        <v>39323</v>
      </c>
      <c r="B655" s="1">
        <v>8514.4699999999993</v>
      </c>
      <c r="C655" s="1">
        <v>8643.32</v>
      </c>
      <c r="D655" s="1">
        <v>8514.4699999999993</v>
      </c>
      <c r="E655" s="1">
        <v>8643.32</v>
      </c>
      <c r="F655" s="1">
        <v>4016600</v>
      </c>
      <c r="G655" s="5">
        <f t="shared" si="201"/>
        <v>0</v>
      </c>
      <c r="H655" s="5">
        <f t="shared" si="202"/>
        <v>158.34000000000015</v>
      </c>
      <c r="I655" s="5">
        <f t="shared" si="203"/>
        <v>0</v>
      </c>
      <c r="J655" s="5">
        <f t="shared" si="204"/>
        <v>158.34000000000015</v>
      </c>
      <c r="K655" s="5">
        <f t="shared" ca="1" si="190"/>
        <v>49.771227145886364</v>
      </c>
      <c r="L655" s="5">
        <f t="shared" ca="1" si="191"/>
        <v>76.167022007948106</v>
      </c>
      <c r="M655" s="5">
        <f t="shared" si="205"/>
        <v>213.07999999999993</v>
      </c>
      <c r="N655" s="5">
        <f t="shared" ca="1" si="187"/>
        <v>20.959315410061873</v>
      </c>
      <c r="O655" s="5">
        <f t="shared" ca="1" si="192"/>
        <v>199.21894504418103</v>
      </c>
      <c r="P655" s="5">
        <f t="shared" ca="1" si="188"/>
        <v>24.983179754740966</v>
      </c>
      <c r="Q655" s="5">
        <f t="shared" ca="1" si="189"/>
        <v>38.232820674287005</v>
      </c>
      <c r="R655" s="5">
        <f t="shared" ca="1" si="195"/>
        <v>29.997160026568491</v>
      </c>
      <c r="S655" s="5">
        <f t="shared" si="193"/>
        <v>25</v>
      </c>
      <c r="T655" s="5">
        <f t="shared" ca="1" si="194"/>
        <v>0</v>
      </c>
      <c r="U655" s="6">
        <f t="shared" si="206"/>
        <v>-213.07999999999993</v>
      </c>
      <c r="V655" s="6">
        <f t="shared" si="200"/>
        <v>-128.85000000000036</v>
      </c>
      <c r="W655" s="8">
        <f t="shared" ca="1" si="196"/>
        <v>0</v>
      </c>
      <c r="X655" s="8">
        <f t="shared" ca="1" si="197"/>
        <v>0</v>
      </c>
      <c r="Y655" s="8">
        <f t="shared" ca="1" si="198"/>
        <v>0</v>
      </c>
      <c r="Z655" s="8">
        <f t="shared" ca="1" si="199"/>
        <v>12235.939999999986</v>
      </c>
    </row>
    <row r="656" spans="1:26" x14ac:dyDescent="0.2">
      <c r="A656" s="2">
        <v>39324</v>
      </c>
      <c r="B656" s="1">
        <v>8782.35</v>
      </c>
      <c r="C656" s="1">
        <v>8825.92</v>
      </c>
      <c r="D656" s="1">
        <v>8750.6200000000008</v>
      </c>
      <c r="E656" s="1">
        <v>8771.2099999999991</v>
      </c>
      <c r="F656" s="1">
        <v>4963200</v>
      </c>
      <c r="G656" s="5">
        <f t="shared" si="201"/>
        <v>182.60000000000036</v>
      </c>
      <c r="H656" s="5">
        <f t="shared" si="202"/>
        <v>0</v>
      </c>
      <c r="I656" s="5">
        <f t="shared" si="203"/>
        <v>182.60000000000036</v>
      </c>
      <c r="J656" s="5">
        <f t="shared" si="204"/>
        <v>0</v>
      </c>
      <c r="K656" s="5">
        <f t="shared" ca="1" si="190"/>
        <v>59.258996635465934</v>
      </c>
      <c r="L656" s="5">
        <f t="shared" ca="1" si="191"/>
        <v>70.726520435951812</v>
      </c>
      <c r="M656" s="5">
        <f t="shared" si="205"/>
        <v>182.60000000000036</v>
      </c>
      <c r="N656" s="5">
        <f t="shared" ca="1" si="187"/>
        <v>8.8221550053036282</v>
      </c>
      <c r="O656" s="5">
        <f t="shared" ca="1" si="192"/>
        <v>198.03187754102527</v>
      </c>
      <c r="P656" s="5">
        <f t="shared" ca="1" si="188"/>
        <v>29.923968489966747</v>
      </c>
      <c r="Q656" s="5">
        <f t="shared" ca="1" si="189"/>
        <v>35.714714880335244</v>
      </c>
      <c r="R656" s="5">
        <f t="shared" ca="1" si="195"/>
        <v>28.484659667906715</v>
      </c>
      <c r="S656" s="5">
        <f t="shared" si="193"/>
        <v>25</v>
      </c>
      <c r="T656" s="5">
        <f t="shared" ca="1" si="194"/>
        <v>0</v>
      </c>
      <c r="U656" s="6">
        <f t="shared" si="206"/>
        <v>139.03000000000065</v>
      </c>
      <c r="V656" s="6">
        <f t="shared" si="200"/>
        <v>11.140000000001237</v>
      </c>
      <c r="W656" s="8">
        <f t="shared" ca="1" si="196"/>
        <v>0</v>
      </c>
      <c r="X656" s="8">
        <f t="shared" ca="1" si="197"/>
        <v>0</v>
      </c>
      <c r="Y656" s="8">
        <f t="shared" ca="1" si="198"/>
        <v>0</v>
      </c>
      <c r="Z656" s="8">
        <f t="shared" ca="1" si="199"/>
        <v>12235.939999999986</v>
      </c>
    </row>
    <row r="657" spans="1:26" x14ac:dyDescent="0.2">
      <c r="A657" s="2">
        <v>39325</v>
      </c>
      <c r="B657" s="1">
        <v>8807.7000000000007</v>
      </c>
      <c r="C657" s="1">
        <v>8982.16</v>
      </c>
      <c r="D657" s="1">
        <v>8785.7000000000007</v>
      </c>
      <c r="E657" s="1">
        <v>8982.16</v>
      </c>
      <c r="F657" s="1">
        <v>5018800</v>
      </c>
      <c r="G657" s="5">
        <f t="shared" si="201"/>
        <v>156.23999999999978</v>
      </c>
      <c r="H657" s="5">
        <f t="shared" si="202"/>
        <v>0</v>
      </c>
      <c r="I657" s="5">
        <f t="shared" si="203"/>
        <v>156.23999999999978</v>
      </c>
      <c r="J657" s="5">
        <f t="shared" si="204"/>
        <v>0</v>
      </c>
      <c r="K657" s="5">
        <f t="shared" ca="1" si="190"/>
        <v>66.186211161504062</v>
      </c>
      <c r="L657" s="5">
        <f t="shared" ca="1" si="191"/>
        <v>65.674626119098107</v>
      </c>
      <c r="M657" s="5">
        <f t="shared" si="205"/>
        <v>210.95000000000073</v>
      </c>
      <c r="N657" s="5">
        <f t="shared" ref="N657:N720" ca="1" si="207">ABS(P657-Q657)/(P657+Q657)*100</f>
        <v>0.38797345213066886</v>
      </c>
      <c r="O657" s="5">
        <f t="shared" ca="1" si="192"/>
        <v>198.95460057380924</v>
      </c>
      <c r="P657" s="5">
        <f t="shared" ref="P657:P720" ca="1" si="208">K657/O657*100</f>
        <v>33.266992052767307</v>
      </c>
      <c r="Q657" s="5">
        <f t="shared" ref="Q657:Q720" ca="1" si="209">L657/O657*100</f>
        <v>33.009855479433249</v>
      </c>
      <c r="R657" s="5">
        <f t="shared" ca="1" si="195"/>
        <v>26.477753509637001</v>
      </c>
      <c r="S657" s="5">
        <f t="shared" si="193"/>
        <v>25</v>
      </c>
      <c r="T657" s="5">
        <f t="shared" ca="1" si="194"/>
        <v>1</v>
      </c>
      <c r="U657" s="6">
        <f t="shared" si="206"/>
        <v>36.490000000001601</v>
      </c>
      <c r="V657" s="6">
        <f t="shared" si="200"/>
        <v>-174.45999999999913</v>
      </c>
      <c r="W657" s="8">
        <f t="shared" ca="1" si="196"/>
        <v>1</v>
      </c>
      <c r="X657" s="8">
        <f t="shared" ca="1" si="197"/>
        <v>0</v>
      </c>
      <c r="Y657" s="8">
        <f t="shared" ca="1" si="198"/>
        <v>0</v>
      </c>
      <c r="Z657" s="8">
        <f t="shared" ca="1" si="199"/>
        <v>12235.939999999986</v>
      </c>
    </row>
    <row r="658" spans="1:26" x14ac:dyDescent="0.2">
      <c r="A658" s="2">
        <v>39328</v>
      </c>
      <c r="B658" s="1">
        <v>9018.89</v>
      </c>
      <c r="C658" s="1">
        <v>9019.41</v>
      </c>
      <c r="D658" s="1">
        <v>8947.06</v>
      </c>
      <c r="E658" s="1">
        <v>8979.9599999999991</v>
      </c>
      <c r="F658" s="1">
        <v>4732000</v>
      </c>
      <c r="G658" s="5">
        <f t="shared" si="201"/>
        <v>37.25</v>
      </c>
      <c r="H658" s="5">
        <f t="shared" si="202"/>
        <v>0</v>
      </c>
      <c r="I658" s="5">
        <f t="shared" si="203"/>
        <v>37.25</v>
      </c>
      <c r="J658" s="5">
        <f t="shared" si="204"/>
        <v>0</v>
      </c>
      <c r="K658" s="5">
        <f t="shared" ca="1" si="190"/>
        <v>64.11933893568235</v>
      </c>
      <c r="L658" s="5">
        <f t="shared" ca="1" si="191"/>
        <v>60.983581396305389</v>
      </c>
      <c r="M658" s="5">
        <f t="shared" si="205"/>
        <v>72.350000000000364</v>
      </c>
      <c r="N658" s="5">
        <f t="shared" ca="1" si="207"/>
        <v>2.5065422382271709</v>
      </c>
      <c r="O658" s="5">
        <f t="shared" ca="1" si="192"/>
        <v>189.9114148185372</v>
      </c>
      <c r="P658" s="5">
        <f t="shared" ca="1" si="208"/>
        <v>33.762761968230926</v>
      </c>
      <c r="Q658" s="5">
        <f t="shared" ca="1" si="209"/>
        <v>32.111593426111845</v>
      </c>
      <c r="R658" s="5">
        <f t="shared" ca="1" si="195"/>
        <v>24.765524133107728</v>
      </c>
      <c r="S658" s="5">
        <f t="shared" si="193"/>
        <v>25</v>
      </c>
      <c r="T658" s="5">
        <f t="shared" ca="1" si="194"/>
        <v>0</v>
      </c>
      <c r="U658" s="6">
        <f t="shared" si="206"/>
        <v>36.729999999999563</v>
      </c>
      <c r="V658" s="6">
        <f t="shared" si="200"/>
        <v>38.930000000000291</v>
      </c>
      <c r="W658" s="8">
        <f t="shared" ca="1" si="196"/>
        <v>0</v>
      </c>
      <c r="X658" s="8">
        <f t="shared" ca="1" si="197"/>
        <v>1</v>
      </c>
      <c r="Y658" s="8">
        <f t="shared" ca="1" si="198"/>
        <v>38.930000000000291</v>
      </c>
      <c r="Z658" s="8">
        <f t="shared" ca="1" si="199"/>
        <v>12274.869999999986</v>
      </c>
    </row>
    <row r="659" spans="1:26" x14ac:dyDescent="0.2">
      <c r="A659" s="2">
        <v>39329</v>
      </c>
      <c r="B659" s="1">
        <v>9019.61</v>
      </c>
      <c r="C659" s="1">
        <v>9027.77</v>
      </c>
      <c r="D659" s="1">
        <v>8883.8700000000008</v>
      </c>
      <c r="E659" s="1">
        <v>8922.98</v>
      </c>
      <c r="F659" s="1">
        <v>4340200</v>
      </c>
      <c r="G659" s="5">
        <f t="shared" si="201"/>
        <v>8.3600000000005821</v>
      </c>
      <c r="H659" s="5">
        <f t="shared" si="202"/>
        <v>63.18999999999869</v>
      </c>
      <c r="I659" s="5">
        <f t="shared" si="203"/>
        <v>0</v>
      </c>
      <c r="J659" s="5">
        <f t="shared" si="204"/>
        <v>63.18999999999869</v>
      </c>
      <c r="K659" s="5">
        <f t="shared" ref="K659:K722" ca="1" si="210">K658*13/14 + I659/14</f>
        <v>59.53938615456218</v>
      </c>
      <c r="L659" s="5">
        <f t="shared" ref="L659:L722" ca="1" si="211">L658*13/14 + J659/14</f>
        <v>61.141182725140624</v>
      </c>
      <c r="M659" s="5">
        <f t="shared" si="205"/>
        <v>143.89999999999964</v>
      </c>
      <c r="N659" s="5">
        <f t="shared" ca="1" si="207"/>
        <v>1.3273028006481664</v>
      </c>
      <c r="O659" s="5">
        <f t="shared" ref="O659:O722" ca="1" si="212">O658*13/14 + M659/14</f>
        <v>186.62488518864166</v>
      </c>
      <c r="P659" s="5">
        <f t="shared" ca="1" si="208"/>
        <v>31.90324060715664</v>
      </c>
      <c r="Q659" s="5">
        <f t="shared" ca="1" si="209"/>
        <v>32.761538024973845</v>
      </c>
      <c r="R659" s="5">
        <f t="shared" ca="1" si="195"/>
        <v>23.091365466503476</v>
      </c>
      <c r="S659" s="5">
        <f t="shared" si="193"/>
        <v>25</v>
      </c>
      <c r="T659" s="5">
        <f t="shared" ca="1" si="194"/>
        <v>0</v>
      </c>
      <c r="U659" s="6">
        <f t="shared" si="206"/>
        <v>39.650000000001455</v>
      </c>
      <c r="V659" s="6">
        <f t="shared" si="200"/>
        <v>96.630000000001019</v>
      </c>
      <c r="W659" s="8">
        <f t="shared" ca="1" si="196"/>
        <v>0</v>
      </c>
      <c r="X659" s="8">
        <f t="shared" ca="1" si="197"/>
        <v>1</v>
      </c>
      <c r="Y659" s="8">
        <f t="shared" ca="1" si="198"/>
        <v>136.28000000000247</v>
      </c>
      <c r="Z659" s="8">
        <f t="shared" ca="1" si="199"/>
        <v>12411.149999999989</v>
      </c>
    </row>
    <row r="660" spans="1:26" x14ac:dyDescent="0.2">
      <c r="A660" s="2">
        <v>39330</v>
      </c>
      <c r="B660" s="1">
        <v>9017.51</v>
      </c>
      <c r="C660" s="1">
        <v>9026.2999999999993</v>
      </c>
      <c r="D660" s="1">
        <v>8902.14</v>
      </c>
      <c r="E660" s="1">
        <v>8913.85</v>
      </c>
      <c r="F660" s="1">
        <v>4022400</v>
      </c>
      <c r="G660" s="5">
        <f t="shared" si="201"/>
        <v>0</v>
      </c>
      <c r="H660" s="5">
        <f t="shared" si="202"/>
        <v>0</v>
      </c>
      <c r="I660" s="5">
        <f t="shared" si="203"/>
        <v>0</v>
      </c>
      <c r="J660" s="5">
        <f t="shared" si="204"/>
        <v>0</v>
      </c>
      <c r="K660" s="5">
        <f t="shared" ca="1" si="210"/>
        <v>55.286572857807741</v>
      </c>
      <c r="L660" s="5">
        <f t="shared" ca="1" si="211"/>
        <v>56.773955387630579</v>
      </c>
      <c r="M660" s="5">
        <f t="shared" si="205"/>
        <v>124.15999999999985</v>
      </c>
      <c r="N660" s="5">
        <f t="shared" ca="1" si="207"/>
        <v>1.3273028006481704</v>
      </c>
      <c r="O660" s="5">
        <f t="shared" ca="1" si="212"/>
        <v>182.16310767516723</v>
      </c>
      <c r="P660" s="5">
        <f t="shared" ca="1" si="208"/>
        <v>30.350038250552142</v>
      </c>
      <c r="Q660" s="5">
        <f t="shared" ca="1" si="209"/>
        <v>31.166549644546986</v>
      </c>
      <c r="R660" s="5">
        <f t="shared" ca="1" si="195"/>
        <v>21.536789561799523</v>
      </c>
      <c r="S660" s="5">
        <f t="shared" si="193"/>
        <v>25</v>
      </c>
      <c r="T660" s="5">
        <f t="shared" ca="1" si="194"/>
        <v>0</v>
      </c>
      <c r="U660" s="6">
        <f t="shared" si="206"/>
        <v>94.530000000000655</v>
      </c>
      <c r="V660" s="6">
        <f t="shared" si="200"/>
        <v>103.65999999999985</v>
      </c>
      <c r="W660" s="8">
        <f t="shared" ca="1" si="196"/>
        <v>0</v>
      </c>
      <c r="X660" s="8">
        <f t="shared" ca="1" si="197"/>
        <v>1</v>
      </c>
      <c r="Y660" s="8">
        <f t="shared" ca="1" si="198"/>
        <v>198.19000000000051</v>
      </c>
      <c r="Z660" s="8">
        <f t="shared" ca="1" si="199"/>
        <v>12609.339999999989</v>
      </c>
    </row>
    <row r="661" spans="1:26" x14ac:dyDescent="0.2">
      <c r="A661" s="2">
        <v>39331</v>
      </c>
      <c r="B661" s="1">
        <v>8896.67</v>
      </c>
      <c r="C661" s="1">
        <v>9017.08</v>
      </c>
      <c r="D661" s="1">
        <v>8841.64</v>
      </c>
      <c r="E661" s="1">
        <v>9017.08</v>
      </c>
      <c r="F661" s="1">
        <v>3979000</v>
      </c>
      <c r="G661" s="5">
        <f t="shared" si="201"/>
        <v>0</v>
      </c>
      <c r="H661" s="5">
        <f t="shared" si="202"/>
        <v>60.5</v>
      </c>
      <c r="I661" s="5">
        <f t="shared" si="203"/>
        <v>0</v>
      </c>
      <c r="J661" s="5">
        <f t="shared" si="204"/>
        <v>60.5</v>
      </c>
      <c r="K661" s="5">
        <f t="shared" ca="1" si="210"/>
        <v>51.337531939392896</v>
      </c>
      <c r="L661" s="5">
        <f t="shared" ca="1" si="211"/>
        <v>57.040101431371248</v>
      </c>
      <c r="M661" s="5">
        <f t="shared" si="205"/>
        <v>175.44000000000051</v>
      </c>
      <c r="N661" s="5">
        <f t="shared" ca="1" si="207"/>
        <v>5.2617586439349902</v>
      </c>
      <c r="O661" s="5">
        <f t="shared" ca="1" si="212"/>
        <v>181.68288569836963</v>
      </c>
      <c r="P661" s="5">
        <f t="shared" ca="1" si="208"/>
        <v>28.256669163997973</v>
      </c>
      <c r="Q661" s="5">
        <f t="shared" ca="1" si="209"/>
        <v>31.395418017561305</v>
      </c>
      <c r="R661" s="5">
        <f t="shared" ca="1" si="195"/>
        <v>20.37428735338063</v>
      </c>
      <c r="S661" s="5">
        <f t="shared" si="193"/>
        <v>25</v>
      </c>
      <c r="T661" s="5">
        <f t="shared" ca="1" si="194"/>
        <v>0</v>
      </c>
      <c r="U661" s="6">
        <f t="shared" si="206"/>
        <v>-17.180000000000291</v>
      </c>
      <c r="V661" s="6">
        <f t="shared" si="200"/>
        <v>-120.40999999999985</v>
      </c>
      <c r="W661" s="8">
        <f t="shared" ca="1" si="196"/>
        <v>0</v>
      </c>
      <c r="X661" s="8">
        <f t="shared" ca="1" si="197"/>
        <v>1</v>
      </c>
      <c r="Y661" s="8">
        <f t="shared" ca="1" si="198"/>
        <v>-137.59000000000015</v>
      </c>
      <c r="Z661" s="8">
        <f t="shared" ca="1" si="199"/>
        <v>12471.749999999989</v>
      </c>
    </row>
    <row r="662" spans="1:26" x14ac:dyDescent="0.2">
      <c r="A662" s="2">
        <v>39332</v>
      </c>
      <c r="B662" s="1">
        <v>9056.14</v>
      </c>
      <c r="C662" s="1">
        <v>9078.4699999999993</v>
      </c>
      <c r="D662" s="1">
        <v>9000.9500000000007</v>
      </c>
      <c r="E662" s="1">
        <v>9018.08</v>
      </c>
      <c r="F662" s="1">
        <v>4220600</v>
      </c>
      <c r="G662" s="5">
        <f t="shared" si="201"/>
        <v>61.389999999999418</v>
      </c>
      <c r="H662" s="5">
        <f t="shared" si="202"/>
        <v>0</v>
      </c>
      <c r="I662" s="5">
        <f t="shared" si="203"/>
        <v>61.389999999999418</v>
      </c>
      <c r="J662" s="5">
        <f t="shared" si="204"/>
        <v>0</v>
      </c>
      <c r="K662" s="5">
        <f t="shared" ca="1" si="210"/>
        <v>52.055565372293358</v>
      </c>
      <c r="L662" s="5">
        <f t="shared" ca="1" si="211"/>
        <v>52.965808471987586</v>
      </c>
      <c r="M662" s="5">
        <f t="shared" si="205"/>
        <v>77.519999999998618</v>
      </c>
      <c r="N662" s="5">
        <f t="shared" ca="1" si="207"/>
        <v>0.86672175993801093</v>
      </c>
      <c r="O662" s="5">
        <f t="shared" ca="1" si="212"/>
        <v>174.2426795770574</v>
      </c>
      <c r="P662" s="5">
        <f t="shared" ca="1" si="208"/>
        <v>29.875324173531325</v>
      </c>
      <c r="Q662" s="5">
        <f t="shared" ca="1" si="209"/>
        <v>30.397723795658166</v>
      </c>
      <c r="R662" s="5">
        <f t="shared" ca="1" si="195"/>
        <v>18.980889810991872</v>
      </c>
      <c r="S662" s="5">
        <f t="shared" si="193"/>
        <v>25</v>
      </c>
      <c r="T662" s="5">
        <f t="shared" ca="1" si="194"/>
        <v>0</v>
      </c>
      <c r="U662" s="6">
        <f t="shared" si="206"/>
        <v>39.059999999999491</v>
      </c>
      <c r="V662" s="6">
        <f t="shared" si="200"/>
        <v>38.059999999999491</v>
      </c>
      <c r="W662" s="8">
        <f t="shared" ca="1" si="196"/>
        <v>0</v>
      </c>
      <c r="X662" s="8">
        <f t="shared" ca="1" si="197"/>
        <v>1</v>
      </c>
      <c r="Y662" s="8">
        <f t="shared" ca="1" si="198"/>
        <v>77.119999999998981</v>
      </c>
      <c r="Z662" s="8">
        <f t="shared" ca="1" si="199"/>
        <v>12548.869999999988</v>
      </c>
    </row>
    <row r="663" spans="1:26" x14ac:dyDescent="0.2">
      <c r="A663" s="2">
        <v>39335</v>
      </c>
      <c r="B663" s="1">
        <v>8868</v>
      </c>
      <c r="C663" s="1">
        <v>8953.4500000000007</v>
      </c>
      <c r="D663" s="1">
        <v>8845.9</v>
      </c>
      <c r="E663" s="1">
        <v>8937.58</v>
      </c>
      <c r="F663" s="1">
        <v>3702800</v>
      </c>
      <c r="G663" s="5">
        <f t="shared" si="201"/>
        <v>0</v>
      </c>
      <c r="H663" s="5">
        <f t="shared" si="202"/>
        <v>155.05000000000109</v>
      </c>
      <c r="I663" s="5">
        <f t="shared" si="203"/>
        <v>0</v>
      </c>
      <c r="J663" s="5">
        <f t="shared" si="204"/>
        <v>155.05000000000109</v>
      </c>
      <c r="K663" s="5">
        <f t="shared" ca="1" si="210"/>
        <v>48.33731070284383</v>
      </c>
      <c r="L663" s="5">
        <f t="shared" ca="1" si="211"/>
        <v>60.257536438274272</v>
      </c>
      <c r="M663" s="5">
        <f t="shared" si="205"/>
        <v>172.18000000000029</v>
      </c>
      <c r="N663" s="5">
        <f t="shared" ca="1" si="207"/>
        <v>10.976787618606084</v>
      </c>
      <c r="O663" s="5">
        <f t="shared" ca="1" si="212"/>
        <v>174.09534532155334</v>
      </c>
      <c r="P663" s="5">
        <f t="shared" ca="1" si="208"/>
        <v>27.764849550437447</v>
      </c>
      <c r="Q663" s="5">
        <f t="shared" ca="1" si="209"/>
        <v>34.611802128873045</v>
      </c>
      <c r="R663" s="5">
        <f t="shared" ca="1" si="195"/>
        <v>18.40916822582146</v>
      </c>
      <c r="S663" s="5">
        <f t="shared" si="193"/>
        <v>25</v>
      </c>
      <c r="T663" s="5">
        <f t="shared" ca="1" si="194"/>
        <v>0</v>
      </c>
      <c r="U663" s="6">
        <f t="shared" si="206"/>
        <v>-150.07999999999993</v>
      </c>
      <c r="V663" s="6">
        <f t="shared" si="200"/>
        <v>-69.579999999999927</v>
      </c>
      <c r="W663" s="8">
        <f t="shared" ca="1" si="196"/>
        <v>0</v>
      </c>
      <c r="X663" s="8">
        <f t="shared" ca="1" si="197"/>
        <v>1</v>
      </c>
      <c r="Y663" s="8">
        <f t="shared" ca="1" si="198"/>
        <v>-219.65999999999985</v>
      </c>
      <c r="Z663" s="8">
        <f t="shared" ca="1" si="199"/>
        <v>12329.209999999988</v>
      </c>
    </row>
    <row r="664" spans="1:26" x14ac:dyDescent="0.2">
      <c r="A664" s="2">
        <v>39336</v>
      </c>
      <c r="B664" s="1">
        <v>8981.34</v>
      </c>
      <c r="C664" s="1">
        <v>9017.2999999999993</v>
      </c>
      <c r="D664" s="1">
        <v>8953.3700000000008</v>
      </c>
      <c r="E664" s="1">
        <v>9003.1200000000008</v>
      </c>
      <c r="F664" s="1">
        <v>4252000</v>
      </c>
      <c r="G664" s="5">
        <f t="shared" si="201"/>
        <v>63.849999999998545</v>
      </c>
      <c r="H664" s="5">
        <f t="shared" si="202"/>
        <v>0</v>
      </c>
      <c r="I664" s="5">
        <f t="shared" si="203"/>
        <v>63.849999999998545</v>
      </c>
      <c r="J664" s="5">
        <f t="shared" si="204"/>
        <v>0</v>
      </c>
      <c r="K664" s="5">
        <f t="shared" ca="1" si="210"/>
        <v>49.445359938354883</v>
      </c>
      <c r="L664" s="5">
        <f t="shared" ca="1" si="211"/>
        <v>55.953426692683252</v>
      </c>
      <c r="M664" s="5">
        <f t="shared" si="205"/>
        <v>79.719999999999345</v>
      </c>
      <c r="N664" s="5">
        <f t="shared" ca="1" si="207"/>
        <v>6.1747074727820896</v>
      </c>
      <c r="O664" s="5">
        <f t="shared" ca="1" si="212"/>
        <v>167.3542492271566</v>
      </c>
      <c r="P664" s="5">
        <f t="shared" ca="1" si="208"/>
        <v>29.545326854079889</v>
      </c>
      <c r="Q664" s="5">
        <f t="shared" ca="1" si="209"/>
        <v>33.434123693349086</v>
      </c>
      <c r="R664" s="5">
        <f t="shared" ca="1" si="195"/>
        <v>17.535278172032935</v>
      </c>
      <c r="S664" s="5">
        <f t="shared" si="193"/>
        <v>25</v>
      </c>
      <c r="T664" s="5">
        <f t="shared" ca="1" si="194"/>
        <v>0</v>
      </c>
      <c r="U664" s="6">
        <f t="shared" si="206"/>
        <v>43.760000000000218</v>
      </c>
      <c r="V664" s="6">
        <f t="shared" si="200"/>
        <v>-21.780000000000655</v>
      </c>
      <c r="W664" s="8">
        <f t="shared" ca="1" si="196"/>
        <v>0</v>
      </c>
      <c r="X664" s="8">
        <f t="shared" ca="1" si="197"/>
        <v>1</v>
      </c>
      <c r="Y664" s="8">
        <f t="shared" ca="1" si="198"/>
        <v>21.979999999999563</v>
      </c>
      <c r="Z664" s="8">
        <f t="shared" ca="1" si="199"/>
        <v>12351.189999999988</v>
      </c>
    </row>
    <row r="665" spans="1:26" x14ac:dyDescent="0.2">
      <c r="A665" s="2">
        <v>39337</v>
      </c>
      <c r="B665" s="1">
        <v>9078.09</v>
      </c>
      <c r="C665" s="1">
        <v>9084.9699999999993</v>
      </c>
      <c r="D665" s="1">
        <v>9011.26</v>
      </c>
      <c r="E665" s="1">
        <v>9018.1200000000008</v>
      </c>
      <c r="F665" s="1">
        <v>4346400</v>
      </c>
      <c r="G665" s="5">
        <f t="shared" si="201"/>
        <v>67.670000000000073</v>
      </c>
      <c r="H665" s="5">
        <f t="shared" si="202"/>
        <v>0</v>
      </c>
      <c r="I665" s="5">
        <f t="shared" si="203"/>
        <v>67.670000000000073</v>
      </c>
      <c r="J665" s="5">
        <f t="shared" si="204"/>
        <v>0</v>
      </c>
      <c r="K665" s="5">
        <f t="shared" ca="1" si="210"/>
        <v>50.747119942758111</v>
      </c>
      <c r="L665" s="5">
        <f t="shared" ca="1" si="211"/>
        <v>51.956753357491593</v>
      </c>
      <c r="M665" s="5">
        <f t="shared" si="205"/>
        <v>81.849999999998545</v>
      </c>
      <c r="N665" s="5">
        <f t="shared" ca="1" si="207"/>
        <v>1.1777875321188447</v>
      </c>
      <c r="O665" s="5">
        <f t="shared" ca="1" si="212"/>
        <v>161.24680285378818</v>
      </c>
      <c r="P665" s="5">
        <f t="shared" ca="1" si="208"/>
        <v>31.471706132848702</v>
      </c>
      <c r="Q665" s="5">
        <f t="shared" ca="1" si="209"/>
        <v>32.221881263967624</v>
      </c>
      <c r="R665" s="5">
        <f t="shared" ca="1" si="195"/>
        <v>16.366885983467643</v>
      </c>
      <c r="S665" s="5">
        <f t="shared" si="193"/>
        <v>25</v>
      </c>
      <c r="T665" s="5">
        <f t="shared" ca="1" si="194"/>
        <v>0</v>
      </c>
      <c r="U665" s="6">
        <f t="shared" si="206"/>
        <v>74.969999999999345</v>
      </c>
      <c r="V665" s="6">
        <f t="shared" si="200"/>
        <v>59.969999999999345</v>
      </c>
      <c r="W665" s="8">
        <f t="shared" ca="1" si="196"/>
        <v>0</v>
      </c>
      <c r="X665" s="8">
        <f t="shared" ca="1" si="197"/>
        <v>1</v>
      </c>
      <c r="Y665" s="8">
        <f t="shared" ca="1" si="198"/>
        <v>134.93999999999869</v>
      </c>
      <c r="Z665" s="8">
        <f t="shared" ca="1" si="199"/>
        <v>12486.129999999986</v>
      </c>
    </row>
    <row r="666" spans="1:26" x14ac:dyDescent="0.2">
      <c r="A666" s="2">
        <v>39338</v>
      </c>
      <c r="B666" s="1">
        <v>9062.31</v>
      </c>
      <c r="C666" s="1">
        <v>9062.31</v>
      </c>
      <c r="D666" s="1">
        <v>8924.6200000000008</v>
      </c>
      <c r="E666" s="1">
        <v>8927.42</v>
      </c>
      <c r="F666" s="1">
        <v>4022800</v>
      </c>
      <c r="G666" s="5">
        <f t="shared" si="201"/>
        <v>0</v>
      </c>
      <c r="H666" s="5">
        <f t="shared" si="202"/>
        <v>86.639999999999418</v>
      </c>
      <c r="I666" s="5">
        <f t="shared" si="203"/>
        <v>0</v>
      </c>
      <c r="J666" s="5">
        <f t="shared" si="204"/>
        <v>86.639999999999418</v>
      </c>
      <c r="K666" s="5">
        <f t="shared" ca="1" si="210"/>
        <v>47.122325661132535</v>
      </c>
      <c r="L666" s="5">
        <f t="shared" ca="1" si="211"/>
        <v>54.434128117670717</v>
      </c>
      <c r="M666" s="5">
        <f t="shared" si="205"/>
        <v>137.68999999999869</v>
      </c>
      <c r="N666" s="5">
        <f t="shared" ca="1" si="207"/>
        <v>7.1997418031785205</v>
      </c>
      <c r="O666" s="5">
        <f t="shared" ca="1" si="212"/>
        <v>159.56417407851751</v>
      </c>
      <c r="P666" s="5">
        <f t="shared" ca="1" si="208"/>
        <v>29.531895823898935</v>
      </c>
      <c r="Q666" s="5">
        <f t="shared" ca="1" si="209"/>
        <v>34.114254300520521</v>
      </c>
      <c r="R666" s="5">
        <f t="shared" ca="1" si="195"/>
        <v>15.712089970589849</v>
      </c>
      <c r="S666" s="5">
        <f t="shared" si="193"/>
        <v>25</v>
      </c>
      <c r="T666" s="5">
        <f t="shared" ca="1" si="194"/>
        <v>0</v>
      </c>
      <c r="U666" s="6">
        <f t="shared" si="206"/>
        <v>44.18999999999869</v>
      </c>
      <c r="V666" s="6">
        <f t="shared" si="200"/>
        <v>134.88999999999942</v>
      </c>
      <c r="W666" s="8">
        <f t="shared" ca="1" si="196"/>
        <v>0</v>
      </c>
      <c r="X666" s="8">
        <f t="shared" ca="1" si="197"/>
        <v>1</v>
      </c>
      <c r="Y666" s="8">
        <f t="shared" ca="1" si="198"/>
        <v>179.07999999999811</v>
      </c>
      <c r="Z666" s="8">
        <f t="shared" ca="1" si="199"/>
        <v>12665.209999999985</v>
      </c>
    </row>
    <row r="667" spans="1:26" x14ac:dyDescent="0.2">
      <c r="A667" s="2">
        <v>39339</v>
      </c>
      <c r="B667" s="1">
        <v>8995.5300000000007</v>
      </c>
      <c r="C667" s="1">
        <v>9046.51</v>
      </c>
      <c r="D667" s="1">
        <v>8952.8799999999992</v>
      </c>
      <c r="E667" s="1">
        <v>9031.6299999999992</v>
      </c>
      <c r="F667" s="1">
        <v>3897200</v>
      </c>
      <c r="G667" s="5">
        <f t="shared" si="201"/>
        <v>0</v>
      </c>
      <c r="H667" s="5">
        <f t="shared" si="202"/>
        <v>0</v>
      </c>
      <c r="I667" s="5">
        <f t="shared" si="203"/>
        <v>0</v>
      </c>
      <c r="J667" s="5">
        <f t="shared" si="204"/>
        <v>0</v>
      </c>
      <c r="K667" s="5">
        <f t="shared" ca="1" si="210"/>
        <v>43.756445256765922</v>
      </c>
      <c r="L667" s="5">
        <f t="shared" ca="1" si="211"/>
        <v>50.545976109265666</v>
      </c>
      <c r="M667" s="5">
        <f t="shared" si="205"/>
        <v>119.09000000000015</v>
      </c>
      <c r="N667" s="5">
        <f t="shared" ca="1" si="207"/>
        <v>7.1997418031785347</v>
      </c>
      <c r="O667" s="5">
        <f t="shared" ca="1" si="212"/>
        <v>156.67316164433771</v>
      </c>
      <c r="P667" s="5">
        <f t="shared" ca="1" si="208"/>
        <v>27.928488068745956</v>
      </c>
      <c r="Q667" s="5">
        <f t="shared" ca="1" si="209"/>
        <v>32.262051508228076</v>
      </c>
      <c r="R667" s="5">
        <f t="shared" ca="1" si="195"/>
        <v>15.104065101489041</v>
      </c>
      <c r="S667" s="5">
        <f t="shared" si="193"/>
        <v>25</v>
      </c>
      <c r="T667" s="5">
        <f t="shared" ca="1" si="194"/>
        <v>0</v>
      </c>
      <c r="U667" s="6">
        <f t="shared" si="206"/>
        <v>68.110000000000582</v>
      </c>
      <c r="V667" s="6">
        <f t="shared" si="200"/>
        <v>-36.099999999998545</v>
      </c>
      <c r="W667" s="8">
        <f t="shared" ca="1" si="196"/>
        <v>0</v>
      </c>
      <c r="X667" s="8">
        <f t="shared" ca="1" si="197"/>
        <v>1</v>
      </c>
      <c r="Y667" s="8">
        <f t="shared" ca="1" si="198"/>
        <v>32.010000000002037</v>
      </c>
      <c r="Z667" s="8">
        <f t="shared" ca="1" si="199"/>
        <v>12697.219999999987</v>
      </c>
    </row>
    <row r="668" spans="1:26" x14ac:dyDescent="0.2">
      <c r="A668" s="2">
        <v>39342</v>
      </c>
      <c r="B668" s="1">
        <v>9039.2800000000007</v>
      </c>
      <c r="C668" s="1">
        <v>9044.3700000000008</v>
      </c>
      <c r="D668" s="1">
        <v>8874.7099999999991</v>
      </c>
      <c r="E668" s="1">
        <v>8899.91</v>
      </c>
      <c r="F668" s="1">
        <v>3917000</v>
      </c>
      <c r="G668" s="5">
        <f t="shared" si="201"/>
        <v>0</v>
      </c>
      <c r="H668" s="5">
        <f t="shared" si="202"/>
        <v>78.170000000000073</v>
      </c>
      <c r="I668" s="5">
        <f t="shared" si="203"/>
        <v>0</v>
      </c>
      <c r="J668" s="5">
        <f t="shared" si="204"/>
        <v>78.170000000000073</v>
      </c>
      <c r="K668" s="5">
        <f t="shared" ca="1" si="210"/>
        <v>40.630984881282643</v>
      </c>
      <c r="L668" s="5">
        <f t="shared" ca="1" si="211"/>
        <v>52.519120672889549</v>
      </c>
      <c r="M668" s="5">
        <f t="shared" si="205"/>
        <v>169.66000000000167</v>
      </c>
      <c r="N668" s="5">
        <f t="shared" ca="1" si="207"/>
        <v>12.762342802384977</v>
      </c>
      <c r="O668" s="5">
        <f t="shared" ca="1" si="212"/>
        <v>157.60079295545657</v>
      </c>
      <c r="P668" s="5">
        <f t="shared" ca="1" si="208"/>
        <v>25.780952062066316</v>
      </c>
      <c r="Q668" s="5">
        <f t="shared" ca="1" si="209"/>
        <v>33.324147479215583</v>
      </c>
      <c r="R668" s="5">
        <f t="shared" ca="1" si="195"/>
        <v>14.936799222981607</v>
      </c>
      <c r="S668" s="5">
        <f t="shared" si="193"/>
        <v>25</v>
      </c>
      <c r="T668" s="5">
        <f t="shared" ca="1" si="194"/>
        <v>0</v>
      </c>
      <c r="U668" s="6">
        <f t="shared" si="206"/>
        <v>7.6500000000014552</v>
      </c>
      <c r="V668" s="6">
        <f t="shared" si="200"/>
        <v>139.3700000000008</v>
      </c>
      <c r="W668" s="8">
        <f t="shared" ca="1" si="196"/>
        <v>0</v>
      </c>
      <c r="X668" s="8">
        <f t="shared" ca="1" si="197"/>
        <v>1</v>
      </c>
      <c r="Y668" s="8">
        <f t="shared" ca="1" si="198"/>
        <v>147.02000000000226</v>
      </c>
      <c r="Z668" s="8">
        <f t="shared" ca="1" si="199"/>
        <v>12844.239999999989</v>
      </c>
    </row>
    <row r="669" spans="1:26" x14ac:dyDescent="0.2">
      <c r="A669" s="2">
        <v>39344</v>
      </c>
      <c r="B669" s="1">
        <v>9090.9</v>
      </c>
      <c r="C669" s="1">
        <v>9090.9</v>
      </c>
      <c r="D669" s="1">
        <v>8900.7999999999993</v>
      </c>
      <c r="E669" s="1">
        <v>8926.3799999999992</v>
      </c>
      <c r="F669" s="1">
        <v>5922000</v>
      </c>
      <c r="G669" s="5">
        <f t="shared" si="201"/>
        <v>46.529999999998836</v>
      </c>
      <c r="H669" s="5">
        <f t="shared" si="202"/>
        <v>0</v>
      </c>
      <c r="I669" s="5">
        <f t="shared" si="203"/>
        <v>46.529999999998836</v>
      </c>
      <c r="J669" s="5">
        <f t="shared" si="204"/>
        <v>0</v>
      </c>
      <c r="K669" s="5">
        <f t="shared" ca="1" si="210"/>
        <v>41.052343104048092</v>
      </c>
      <c r="L669" s="5">
        <f t="shared" ca="1" si="211"/>
        <v>48.767754910540297</v>
      </c>
      <c r="M669" s="5">
        <f t="shared" si="205"/>
        <v>190.98999999999978</v>
      </c>
      <c r="N669" s="5">
        <f t="shared" ca="1" si="207"/>
        <v>8.5898501304675534</v>
      </c>
      <c r="O669" s="5">
        <f t="shared" ca="1" si="212"/>
        <v>159.98573631578108</v>
      </c>
      <c r="P669" s="5">
        <f t="shared" ca="1" si="208"/>
        <v>25.660001978563052</v>
      </c>
      <c r="Q669" s="5">
        <f t="shared" ca="1" si="209"/>
        <v>30.48256427953185</v>
      </c>
      <c r="R669" s="5">
        <f t="shared" ca="1" si="195"/>
        <v>14.48344571637346</v>
      </c>
      <c r="S669" s="5">
        <f t="shared" si="193"/>
        <v>25</v>
      </c>
      <c r="T669" s="5">
        <f t="shared" ca="1" si="194"/>
        <v>0</v>
      </c>
      <c r="U669" s="6">
        <f t="shared" si="206"/>
        <v>190.98999999999978</v>
      </c>
      <c r="V669" s="6">
        <f t="shared" si="200"/>
        <v>164.52000000000044</v>
      </c>
      <c r="W669" s="8">
        <f t="shared" ca="1" si="196"/>
        <v>0</v>
      </c>
      <c r="X669" s="8">
        <f t="shared" ca="1" si="197"/>
        <v>1</v>
      </c>
      <c r="Y669" s="8">
        <f t="shared" ca="1" si="198"/>
        <v>355.51000000000022</v>
      </c>
      <c r="Z669" s="8">
        <f t="shared" ca="1" si="199"/>
        <v>13199.749999999989</v>
      </c>
    </row>
    <row r="670" spans="1:26" x14ac:dyDescent="0.2">
      <c r="A670" s="2">
        <v>39345</v>
      </c>
      <c r="B670" s="1">
        <v>8987.52</v>
      </c>
      <c r="C670" s="1">
        <v>9109.52</v>
      </c>
      <c r="D670" s="1">
        <v>8950.6200000000008</v>
      </c>
      <c r="E670" s="1">
        <v>8983.0300000000007</v>
      </c>
      <c r="F670" s="1">
        <v>4652800</v>
      </c>
      <c r="G670" s="5">
        <f t="shared" si="201"/>
        <v>18.6200000000008</v>
      </c>
      <c r="H670" s="5">
        <f t="shared" si="202"/>
        <v>0</v>
      </c>
      <c r="I670" s="5">
        <f t="shared" si="203"/>
        <v>18.6200000000008</v>
      </c>
      <c r="J670" s="5">
        <f t="shared" si="204"/>
        <v>0</v>
      </c>
      <c r="K670" s="5">
        <f t="shared" ca="1" si="210"/>
        <v>39.450032882330426</v>
      </c>
      <c r="L670" s="5">
        <f t="shared" ca="1" si="211"/>
        <v>45.284343845501709</v>
      </c>
      <c r="M670" s="5">
        <f t="shared" si="205"/>
        <v>183.14000000000124</v>
      </c>
      <c r="N670" s="5">
        <f t="shared" ca="1" si="207"/>
        <v>6.8854120234000931</v>
      </c>
      <c r="O670" s="5">
        <f t="shared" ca="1" si="212"/>
        <v>161.63961229322538</v>
      </c>
      <c r="P670" s="5">
        <f t="shared" ca="1" si="208"/>
        <v>24.406166485208683</v>
      </c>
      <c r="Q670" s="5">
        <f t="shared" ca="1" si="209"/>
        <v>28.015622657738621</v>
      </c>
      <c r="R670" s="5">
        <f t="shared" ca="1" si="195"/>
        <v>13.94072902401822</v>
      </c>
      <c r="S670" s="5">
        <f t="shared" ref="S670:S733" si="213">$P$8</f>
        <v>25</v>
      </c>
      <c r="T670" s="5">
        <f t="shared" ref="T670:T733" ca="1" si="214">IF(AND(AND(P669&lt;=Q669,P670&gt;Q670),R670&gt;=P$8),1,IF(AND(AND(P669&gt;=Q669,P670&lt;Q670), R670&gt;=P$8),-1,0))</f>
        <v>0</v>
      </c>
      <c r="U670" s="6">
        <f t="shared" si="206"/>
        <v>61.140000000001237</v>
      </c>
      <c r="V670" s="6">
        <f t="shared" si="200"/>
        <v>4.4899999999997817</v>
      </c>
      <c r="W670" s="8">
        <f t="shared" ca="1" si="196"/>
        <v>0</v>
      </c>
      <c r="X670" s="8">
        <f t="shared" ca="1" si="197"/>
        <v>1</v>
      </c>
      <c r="Y670" s="8">
        <f t="shared" ca="1" si="198"/>
        <v>65.630000000001019</v>
      </c>
      <c r="Z670" s="8">
        <f t="shared" ca="1" si="199"/>
        <v>13265.37999999999</v>
      </c>
    </row>
    <row r="671" spans="1:26" x14ac:dyDescent="0.2">
      <c r="A671" s="2">
        <v>39346</v>
      </c>
      <c r="B671" s="1">
        <v>9018.68</v>
      </c>
      <c r="C671" s="1">
        <v>9105.2800000000007</v>
      </c>
      <c r="D671" s="1">
        <v>8994.01</v>
      </c>
      <c r="E671" s="1">
        <v>9105.2800000000007</v>
      </c>
      <c r="F671" s="1">
        <v>5025000</v>
      </c>
      <c r="G671" s="5">
        <f t="shared" si="201"/>
        <v>0</v>
      </c>
      <c r="H671" s="5">
        <f t="shared" si="202"/>
        <v>0</v>
      </c>
      <c r="I671" s="5">
        <f t="shared" si="203"/>
        <v>0</v>
      </c>
      <c r="J671" s="5">
        <f t="shared" si="204"/>
        <v>0</v>
      </c>
      <c r="K671" s="5">
        <f t="shared" ca="1" si="210"/>
        <v>36.632173390735396</v>
      </c>
      <c r="L671" s="5">
        <f t="shared" ca="1" si="211"/>
        <v>42.049747856537302</v>
      </c>
      <c r="M671" s="5">
        <f t="shared" si="205"/>
        <v>122.25</v>
      </c>
      <c r="N671" s="5">
        <f t="shared" ca="1" si="207"/>
        <v>6.8854120234000895</v>
      </c>
      <c r="O671" s="5">
        <f t="shared" ca="1" si="212"/>
        <v>158.826068557995</v>
      </c>
      <c r="P671" s="5">
        <f t="shared" ca="1" si="208"/>
        <v>23.064333030039862</v>
      </c>
      <c r="Q671" s="5">
        <f t="shared" ca="1" si="209"/>
        <v>26.475343901862637</v>
      </c>
      <c r="R671" s="5">
        <f t="shared" ref="R671:R734" ca="1" si="215">R670*13/14 + N671/14</f>
        <v>13.436777809688355</v>
      </c>
      <c r="S671" s="5">
        <f t="shared" si="213"/>
        <v>25</v>
      </c>
      <c r="T671" s="5">
        <f t="shared" ca="1" si="214"/>
        <v>0</v>
      </c>
      <c r="U671" s="6">
        <f t="shared" si="206"/>
        <v>35.649999999999636</v>
      </c>
      <c r="V671" s="6">
        <f t="shared" si="200"/>
        <v>-86.600000000000364</v>
      </c>
      <c r="W671" s="8">
        <f t="shared" ref="W671:W734" ca="1" si="216">T671</f>
        <v>0</v>
      </c>
      <c r="X671" s="8">
        <f t="shared" ref="X671:X734" ca="1" si="217">IF(X670+W670&gt;X$5,X$5, IF(X670+W670&lt;X$7,X$7, X670+W670))</f>
        <v>1</v>
      </c>
      <c r="Y671" s="8">
        <f t="shared" ref="Y671:Y734" ca="1" si="218">X670*U671+X671*V671</f>
        <v>-50.950000000000728</v>
      </c>
      <c r="Z671" s="8">
        <f t="shared" ref="Z671:Z734" ca="1" si="219">Z670+Y671</f>
        <v>13214.429999999989</v>
      </c>
    </row>
    <row r="672" spans="1:26" x14ac:dyDescent="0.2">
      <c r="A672" s="2">
        <v>39351</v>
      </c>
      <c r="B672" s="1">
        <v>9180.93</v>
      </c>
      <c r="C672" s="1">
        <v>9269.6200000000008</v>
      </c>
      <c r="D672" s="1">
        <v>9178.77</v>
      </c>
      <c r="E672" s="1">
        <v>9257.4699999999993</v>
      </c>
      <c r="F672" s="1">
        <v>5422200</v>
      </c>
      <c r="G672" s="5">
        <f t="shared" si="201"/>
        <v>164.34000000000015</v>
      </c>
      <c r="H672" s="5">
        <f t="shared" si="202"/>
        <v>0</v>
      </c>
      <c r="I672" s="5">
        <f t="shared" si="203"/>
        <v>164.34000000000015</v>
      </c>
      <c r="J672" s="5">
        <f t="shared" si="204"/>
        <v>0</v>
      </c>
      <c r="K672" s="5">
        <f t="shared" ca="1" si="210"/>
        <v>45.754161005682882</v>
      </c>
      <c r="L672" s="5">
        <f t="shared" ca="1" si="211"/>
        <v>39.046194438213206</v>
      </c>
      <c r="M672" s="5">
        <f t="shared" si="205"/>
        <v>164.34000000000015</v>
      </c>
      <c r="N672" s="5">
        <f t="shared" ca="1" si="207"/>
        <v>7.9103047768563526</v>
      </c>
      <c r="O672" s="5">
        <f t="shared" ca="1" si="212"/>
        <v>159.21992080385252</v>
      </c>
      <c r="P672" s="5">
        <f t="shared" ca="1" si="208"/>
        <v>28.736455070875657</v>
      </c>
      <c r="Q672" s="5">
        <f t="shared" ca="1" si="209"/>
        <v>24.523435410017132</v>
      </c>
      <c r="R672" s="5">
        <f t="shared" ca="1" si="215"/>
        <v>13.042029735914641</v>
      </c>
      <c r="S672" s="5">
        <f t="shared" si="213"/>
        <v>25</v>
      </c>
      <c r="T672" s="5">
        <f t="shared" ca="1" si="214"/>
        <v>0</v>
      </c>
      <c r="U672" s="6">
        <f t="shared" si="206"/>
        <v>75.649999999999636</v>
      </c>
      <c r="V672" s="6">
        <f t="shared" si="200"/>
        <v>-76.539999999999054</v>
      </c>
      <c r="W672" s="8">
        <f t="shared" ca="1" si="216"/>
        <v>0</v>
      </c>
      <c r="X672" s="8">
        <f t="shared" ca="1" si="217"/>
        <v>1</v>
      </c>
      <c r="Y672" s="8">
        <f t="shared" ca="1" si="218"/>
        <v>-0.88999999999941792</v>
      </c>
      <c r="Z672" s="8">
        <f t="shared" ca="1" si="219"/>
        <v>13213.53999999999</v>
      </c>
    </row>
    <row r="673" spans="1:26" x14ac:dyDescent="0.2">
      <c r="A673" s="2">
        <v>39352</v>
      </c>
      <c r="B673" s="1">
        <v>9337.0400000000009</v>
      </c>
      <c r="C673" s="1">
        <v>9413.65</v>
      </c>
      <c r="D673" s="1">
        <v>9291.7199999999993</v>
      </c>
      <c r="E673" s="1">
        <v>9413.65</v>
      </c>
      <c r="F673" s="1">
        <v>6081200</v>
      </c>
      <c r="G673" s="5">
        <f t="shared" si="201"/>
        <v>144.02999999999884</v>
      </c>
      <c r="H673" s="5">
        <f t="shared" si="202"/>
        <v>0</v>
      </c>
      <c r="I673" s="5">
        <f t="shared" si="203"/>
        <v>144.02999999999884</v>
      </c>
      <c r="J673" s="5">
        <f t="shared" si="204"/>
        <v>0</v>
      </c>
      <c r="K673" s="5">
        <f t="shared" ca="1" si="210"/>
        <v>52.773863790991157</v>
      </c>
      <c r="L673" s="5">
        <f t="shared" ca="1" si="211"/>
        <v>36.257180549769409</v>
      </c>
      <c r="M673" s="5">
        <f t="shared" si="205"/>
        <v>156.18000000000029</v>
      </c>
      <c r="N673" s="5">
        <f t="shared" ca="1" si="207"/>
        <v>18.551600021679185</v>
      </c>
      <c r="O673" s="5">
        <f t="shared" ca="1" si="212"/>
        <v>159.00278360357737</v>
      </c>
      <c r="P673" s="5">
        <f t="shared" ca="1" si="208"/>
        <v>33.19052823789923</v>
      </c>
      <c r="Q673" s="5">
        <f t="shared" ca="1" si="209"/>
        <v>22.802858999100987</v>
      </c>
      <c r="R673" s="5">
        <f t="shared" ca="1" si="215"/>
        <v>13.43557047061211</v>
      </c>
      <c r="S673" s="5">
        <f t="shared" si="213"/>
        <v>25</v>
      </c>
      <c r="T673" s="5">
        <f t="shared" ca="1" si="214"/>
        <v>0</v>
      </c>
      <c r="U673" s="6">
        <f t="shared" si="206"/>
        <v>79.570000000001528</v>
      </c>
      <c r="V673" s="6">
        <f t="shared" si="200"/>
        <v>-76.609999999998763</v>
      </c>
      <c r="W673" s="8">
        <f t="shared" ca="1" si="216"/>
        <v>0</v>
      </c>
      <c r="X673" s="8">
        <f t="shared" ca="1" si="217"/>
        <v>1</v>
      </c>
      <c r="Y673" s="8">
        <f t="shared" ca="1" si="218"/>
        <v>2.9600000000027649</v>
      </c>
      <c r="Z673" s="8">
        <f t="shared" ca="1" si="219"/>
        <v>13216.499999999993</v>
      </c>
    </row>
    <row r="674" spans="1:26" x14ac:dyDescent="0.2">
      <c r="A674" s="2">
        <v>39353</v>
      </c>
      <c r="B674" s="1">
        <v>9447.33</v>
      </c>
      <c r="C674" s="1">
        <v>9474.0499999999993</v>
      </c>
      <c r="D674" s="1">
        <v>9411.9500000000007</v>
      </c>
      <c r="E674" s="1">
        <v>9411.9500000000007</v>
      </c>
      <c r="F674" s="1">
        <v>5558800</v>
      </c>
      <c r="G674" s="5">
        <f t="shared" si="201"/>
        <v>60.399999999999636</v>
      </c>
      <c r="H674" s="5">
        <f t="shared" si="202"/>
        <v>0</v>
      </c>
      <c r="I674" s="5">
        <f t="shared" si="203"/>
        <v>60.399999999999636</v>
      </c>
      <c r="J674" s="5">
        <f t="shared" si="204"/>
        <v>0</v>
      </c>
      <c r="K674" s="5">
        <f t="shared" ca="1" si="210"/>
        <v>53.318587805920338</v>
      </c>
      <c r="L674" s="5">
        <f t="shared" ca="1" si="211"/>
        <v>33.667381939071596</v>
      </c>
      <c r="M674" s="5">
        <f t="shared" si="205"/>
        <v>62.099999999998545</v>
      </c>
      <c r="N674" s="5">
        <f t="shared" ca="1" si="207"/>
        <v>22.591236178039072</v>
      </c>
      <c r="O674" s="5">
        <f t="shared" ca="1" si="212"/>
        <v>152.08115620332171</v>
      </c>
      <c r="P674" s="5">
        <f t="shared" ca="1" si="208"/>
        <v>35.059299348459163</v>
      </c>
      <c r="Q674" s="5">
        <f t="shared" ca="1" si="209"/>
        <v>22.137773528010726</v>
      </c>
      <c r="R674" s="5">
        <f t="shared" ca="1" si="215"/>
        <v>14.089546592571178</v>
      </c>
      <c r="S674" s="5">
        <f t="shared" si="213"/>
        <v>25</v>
      </c>
      <c r="T674" s="5">
        <f t="shared" ca="1" si="214"/>
        <v>0</v>
      </c>
      <c r="U674" s="6">
        <f t="shared" si="206"/>
        <v>33.680000000000291</v>
      </c>
      <c r="V674" s="6">
        <f t="shared" si="200"/>
        <v>35.3799999999992</v>
      </c>
      <c r="W674" s="8">
        <f t="shared" ca="1" si="216"/>
        <v>0</v>
      </c>
      <c r="X674" s="8">
        <f t="shared" ca="1" si="217"/>
        <v>1</v>
      </c>
      <c r="Y674" s="8">
        <f t="shared" ca="1" si="218"/>
        <v>69.059999999999491</v>
      </c>
      <c r="Z674" s="8">
        <f t="shared" ca="1" si="219"/>
        <v>13285.559999999992</v>
      </c>
    </row>
    <row r="675" spans="1:26" x14ac:dyDescent="0.2">
      <c r="A675" s="2">
        <v>39356</v>
      </c>
      <c r="B675" s="1">
        <v>9523.98</v>
      </c>
      <c r="C675" s="1">
        <v>9555.07</v>
      </c>
      <c r="D675" s="1">
        <v>9474.4</v>
      </c>
      <c r="E675" s="1">
        <v>9488.5</v>
      </c>
      <c r="F675" s="1">
        <v>6169000</v>
      </c>
      <c r="G675" s="5">
        <f t="shared" si="201"/>
        <v>81.020000000000437</v>
      </c>
      <c r="H675" s="5">
        <f t="shared" si="202"/>
        <v>0</v>
      </c>
      <c r="I675" s="5">
        <f t="shared" si="203"/>
        <v>81.020000000000437</v>
      </c>
      <c r="J675" s="5">
        <f t="shared" si="204"/>
        <v>0</v>
      </c>
      <c r="K675" s="5">
        <f t="shared" ca="1" si="210"/>
        <v>55.297260105497493</v>
      </c>
      <c r="L675" s="5">
        <f t="shared" ca="1" si="211"/>
        <v>31.262568943423624</v>
      </c>
      <c r="M675" s="5">
        <f t="shared" si="205"/>
        <v>143.11999999999898</v>
      </c>
      <c r="N675" s="5">
        <f t="shared" ca="1" si="207"/>
        <v>27.76656495993095</v>
      </c>
      <c r="O675" s="5">
        <f t="shared" ca="1" si="212"/>
        <v>151.44107361737008</v>
      </c>
      <c r="P675" s="5">
        <f t="shared" ca="1" si="208"/>
        <v>36.514043901465691</v>
      </c>
      <c r="Q675" s="5">
        <f t="shared" ca="1" si="209"/>
        <v>20.643388346817591</v>
      </c>
      <c r="R675" s="5">
        <f t="shared" ca="1" si="215"/>
        <v>15.066476475954019</v>
      </c>
      <c r="S675" s="5">
        <f t="shared" si="213"/>
        <v>25</v>
      </c>
      <c r="T675" s="5">
        <f t="shared" ca="1" si="214"/>
        <v>0</v>
      </c>
      <c r="U675" s="6">
        <f t="shared" si="206"/>
        <v>112.02999999999884</v>
      </c>
      <c r="V675" s="6">
        <f t="shared" si="200"/>
        <v>35.479999999999563</v>
      </c>
      <c r="W675" s="8">
        <f t="shared" ca="1" si="216"/>
        <v>0</v>
      </c>
      <c r="X675" s="8">
        <f t="shared" ca="1" si="217"/>
        <v>1</v>
      </c>
      <c r="Y675" s="8">
        <f t="shared" ca="1" si="218"/>
        <v>147.5099999999984</v>
      </c>
      <c r="Z675" s="8">
        <f t="shared" ca="1" si="219"/>
        <v>13433.069999999991</v>
      </c>
    </row>
    <row r="676" spans="1:26" x14ac:dyDescent="0.2">
      <c r="A676" s="2">
        <v>39357</v>
      </c>
      <c r="B676" s="1">
        <v>9597.9599999999991</v>
      </c>
      <c r="C676" s="1">
        <v>9642.9500000000007</v>
      </c>
      <c r="D676" s="1">
        <v>9582.7000000000007</v>
      </c>
      <c r="E676" s="1">
        <v>9623.25</v>
      </c>
      <c r="F676" s="1">
        <v>6702600</v>
      </c>
      <c r="G676" s="5">
        <f t="shared" si="201"/>
        <v>87.880000000001019</v>
      </c>
      <c r="H676" s="5">
        <f t="shared" si="202"/>
        <v>0</v>
      </c>
      <c r="I676" s="5">
        <f t="shared" si="203"/>
        <v>87.880000000001019</v>
      </c>
      <c r="J676" s="5">
        <f t="shared" si="204"/>
        <v>0</v>
      </c>
      <c r="K676" s="5">
        <f t="shared" ca="1" si="210"/>
        <v>57.6245986693906</v>
      </c>
      <c r="L676" s="5">
        <f t="shared" ca="1" si="211"/>
        <v>29.029528304607652</v>
      </c>
      <c r="M676" s="5">
        <f t="shared" si="205"/>
        <v>154.45000000000073</v>
      </c>
      <c r="N676" s="5">
        <f t="shared" ca="1" si="207"/>
        <v>32.999086556331342</v>
      </c>
      <c r="O676" s="5">
        <f t="shared" ca="1" si="212"/>
        <v>151.65599693041511</v>
      </c>
      <c r="P676" s="5">
        <f t="shared" ca="1" si="208"/>
        <v>37.996913960369604</v>
      </c>
      <c r="Q676" s="5">
        <f t="shared" ca="1" si="209"/>
        <v>19.141694949212841</v>
      </c>
      <c r="R676" s="5">
        <f t="shared" ca="1" si="215"/>
        <v>16.347377195980972</v>
      </c>
      <c r="S676" s="5">
        <f t="shared" si="213"/>
        <v>25</v>
      </c>
      <c r="T676" s="5">
        <f t="shared" ca="1" si="214"/>
        <v>0</v>
      </c>
      <c r="U676" s="6">
        <f t="shared" si="206"/>
        <v>109.45999999999913</v>
      </c>
      <c r="V676" s="6">
        <f t="shared" si="200"/>
        <v>-25.290000000000873</v>
      </c>
      <c r="W676" s="8">
        <f t="shared" ca="1" si="216"/>
        <v>0</v>
      </c>
      <c r="X676" s="8">
        <f t="shared" ca="1" si="217"/>
        <v>1</v>
      </c>
      <c r="Y676" s="8">
        <f t="shared" ca="1" si="218"/>
        <v>84.169999999998254</v>
      </c>
      <c r="Z676" s="8">
        <f t="shared" ca="1" si="219"/>
        <v>13517.239999999989</v>
      </c>
    </row>
    <row r="677" spans="1:26" x14ac:dyDescent="0.2">
      <c r="A677" s="2">
        <v>39358</v>
      </c>
      <c r="B677" s="1">
        <v>9650.0300000000007</v>
      </c>
      <c r="C677" s="1">
        <v>9783.75</v>
      </c>
      <c r="D677" s="1">
        <v>9618.14</v>
      </c>
      <c r="E677" s="1">
        <v>9700.07</v>
      </c>
      <c r="F677" s="1">
        <v>6654200</v>
      </c>
      <c r="G677" s="5">
        <f t="shared" si="201"/>
        <v>140.79999999999927</v>
      </c>
      <c r="H677" s="5">
        <f t="shared" si="202"/>
        <v>0</v>
      </c>
      <c r="I677" s="5">
        <f t="shared" si="203"/>
        <v>140.79999999999927</v>
      </c>
      <c r="J677" s="5">
        <f t="shared" si="204"/>
        <v>0</v>
      </c>
      <c r="K677" s="5">
        <f t="shared" ca="1" si="210"/>
        <v>63.565698764434082</v>
      </c>
      <c r="L677" s="5">
        <f t="shared" ca="1" si="211"/>
        <v>26.95599056856425</v>
      </c>
      <c r="M677" s="5">
        <f t="shared" si="205"/>
        <v>165.61000000000058</v>
      </c>
      <c r="N677" s="5">
        <f t="shared" ca="1" si="207"/>
        <v>40.443023617461712</v>
      </c>
      <c r="O677" s="5">
        <f t="shared" ca="1" si="212"/>
        <v>152.65271143538553</v>
      </c>
      <c r="P677" s="5">
        <f t="shared" ca="1" si="208"/>
        <v>41.640726959075351</v>
      </c>
      <c r="Q677" s="5">
        <f t="shared" ca="1" si="209"/>
        <v>17.658376530032431</v>
      </c>
      <c r="R677" s="5">
        <f t="shared" ca="1" si="215"/>
        <v>18.06849479751531</v>
      </c>
      <c r="S677" s="5">
        <f t="shared" si="213"/>
        <v>25</v>
      </c>
      <c r="T677" s="5">
        <f t="shared" ca="1" si="214"/>
        <v>0</v>
      </c>
      <c r="U677" s="6">
        <f t="shared" si="206"/>
        <v>26.780000000000655</v>
      </c>
      <c r="V677" s="6">
        <f t="shared" si="200"/>
        <v>-50.039999999999054</v>
      </c>
      <c r="W677" s="8">
        <f t="shared" ca="1" si="216"/>
        <v>0</v>
      </c>
      <c r="X677" s="8">
        <f t="shared" ca="1" si="217"/>
        <v>1</v>
      </c>
      <c r="Y677" s="8">
        <f t="shared" ca="1" si="218"/>
        <v>-23.259999999998399</v>
      </c>
      <c r="Z677" s="8">
        <f t="shared" ca="1" si="219"/>
        <v>13493.97999999999</v>
      </c>
    </row>
    <row r="678" spans="1:26" x14ac:dyDescent="0.2">
      <c r="A678" s="2">
        <v>39359</v>
      </c>
      <c r="B678" s="1">
        <v>9663.5300000000007</v>
      </c>
      <c r="C678" s="1">
        <v>9676.35</v>
      </c>
      <c r="D678" s="1">
        <v>9574.01</v>
      </c>
      <c r="E678" s="1">
        <v>9627.39</v>
      </c>
      <c r="F678" s="1">
        <v>5009200</v>
      </c>
      <c r="G678" s="5">
        <f t="shared" si="201"/>
        <v>0</v>
      </c>
      <c r="H678" s="5">
        <f t="shared" si="202"/>
        <v>44.1299999999992</v>
      </c>
      <c r="I678" s="5">
        <f t="shared" si="203"/>
        <v>0</v>
      </c>
      <c r="J678" s="5">
        <f t="shared" si="204"/>
        <v>44.1299999999992</v>
      </c>
      <c r="K678" s="5">
        <f t="shared" ca="1" si="210"/>
        <v>59.025291709831649</v>
      </c>
      <c r="L678" s="5">
        <f t="shared" ca="1" si="211"/>
        <v>28.182705527952461</v>
      </c>
      <c r="M678" s="5">
        <f t="shared" si="205"/>
        <v>126.05999999999949</v>
      </c>
      <c r="N678" s="5">
        <f t="shared" ca="1" si="207"/>
        <v>35.366694751380209</v>
      </c>
      <c r="O678" s="5">
        <f t="shared" ca="1" si="212"/>
        <v>150.75323204714368</v>
      </c>
      <c r="P678" s="5">
        <f t="shared" ca="1" si="208"/>
        <v>39.153582917129903</v>
      </c>
      <c r="Q678" s="5">
        <f t="shared" ca="1" si="209"/>
        <v>18.694594567059855</v>
      </c>
      <c r="R678" s="5">
        <f t="shared" ca="1" si="215"/>
        <v>19.30408050850566</v>
      </c>
      <c r="S678" s="5">
        <f t="shared" si="213"/>
        <v>25</v>
      </c>
      <c r="T678" s="5">
        <f t="shared" ca="1" si="214"/>
        <v>0</v>
      </c>
      <c r="U678" s="6">
        <f t="shared" si="206"/>
        <v>-36.539999999999054</v>
      </c>
      <c r="V678" s="6">
        <f t="shared" si="200"/>
        <v>36.140000000001237</v>
      </c>
      <c r="W678" s="8">
        <f t="shared" ca="1" si="216"/>
        <v>0</v>
      </c>
      <c r="X678" s="8">
        <f t="shared" ca="1" si="217"/>
        <v>1</v>
      </c>
      <c r="Y678" s="8">
        <f t="shared" ca="1" si="218"/>
        <v>-0.39999999999781721</v>
      </c>
      <c r="Z678" s="8">
        <f t="shared" ca="1" si="219"/>
        <v>13493.579999999993</v>
      </c>
    </row>
    <row r="679" spans="1:26" x14ac:dyDescent="0.2">
      <c r="A679" s="2">
        <v>39360</v>
      </c>
      <c r="B679" s="1">
        <v>9645.6299999999992</v>
      </c>
      <c r="C679" s="1">
        <v>9670.1299999999992</v>
      </c>
      <c r="D679" s="1">
        <v>9565</v>
      </c>
      <c r="E679" s="1">
        <v>9617.26</v>
      </c>
      <c r="F679" s="1">
        <v>4570200</v>
      </c>
      <c r="G679" s="5">
        <f t="shared" si="201"/>
        <v>0</v>
      </c>
      <c r="H679" s="5">
        <f t="shared" si="202"/>
        <v>9.0100000000002183</v>
      </c>
      <c r="I679" s="5">
        <f t="shared" si="203"/>
        <v>0</v>
      </c>
      <c r="J679" s="5">
        <f t="shared" si="204"/>
        <v>9.0100000000002183</v>
      </c>
      <c r="K679" s="5">
        <f t="shared" ca="1" si="210"/>
        <v>54.809199444843671</v>
      </c>
      <c r="L679" s="5">
        <f t="shared" ca="1" si="211"/>
        <v>26.813226561670156</v>
      </c>
      <c r="M679" s="5">
        <f t="shared" si="205"/>
        <v>105.1299999999992</v>
      </c>
      <c r="N679" s="5">
        <f t="shared" ca="1" si="207"/>
        <v>34.299363854903433</v>
      </c>
      <c r="O679" s="5">
        <f t="shared" ca="1" si="212"/>
        <v>147.49442975806193</v>
      </c>
      <c r="P679" s="5">
        <f t="shared" ca="1" si="208"/>
        <v>37.160182614860979</v>
      </c>
      <c r="Q679" s="5">
        <f t="shared" ca="1" si="209"/>
        <v>18.179145209519053</v>
      </c>
      <c r="R679" s="5">
        <f t="shared" ca="1" si="215"/>
        <v>20.375172176105501</v>
      </c>
      <c r="S679" s="5">
        <f t="shared" si="213"/>
        <v>25</v>
      </c>
      <c r="T679" s="5">
        <f t="shared" ca="1" si="214"/>
        <v>0</v>
      </c>
      <c r="U679" s="6">
        <f t="shared" si="206"/>
        <v>18.239999999999782</v>
      </c>
      <c r="V679" s="6">
        <f t="shared" si="200"/>
        <v>28.369999999998981</v>
      </c>
      <c r="W679" s="8">
        <f t="shared" ca="1" si="216"/>
        <v>0</v>
      </c>
      <c r="X679" s="8">
        <f t="shared" ca="1" si="217"/>
        <v>1</v>
      </c>
      <c r="Y679" s="8">
        <f t="shared" ca="1" si="218"/>
        <v>46.609999999998763</v>
      </c>
      <c r="Z679" s="8">
        <f t="shared" ca="1" si="219"/>
        <v>13540.189999999991</v>
      </c>
    </row>
    <row r="680" spans="1:26" x14ac:dyDescent="0.2">
      <c r="A680" s="2">
        <v>39363</v>
      </c>
      <c r="B680" s="1">
        <v>9736.93</v>
      </c>
      <c r="C680" s="1">
        <v>9744.9699999999993</v>
      </c>
      <c r="D680" s="1">
        <v>9683.14</v>
      </c>
      <c r="E680" s="1">
        <v>9717.17</v>
      </c>
      <c r="F680" s="1">
        <v>5043600</v>
      </c>
      <c r="G680" s="5">
        <f t="shared" si="201"/>
        <v>74.840000000000146</v>
      </c>
      <c r="H680" s="5">
        <f t="shared" si="202"/>
        <v>0</v>
      </c>
      <c r="I680" s="5">
        <f t="shared" si="203"/>
        <v>74.840000000000146</v>
      </c>
      <c r="J680" s="5">
        <f t="shared" si="204"/>
        <v>0</v>
      </c>
      <c r="K680" s="5">
        <f t="shared" ca="1" si="210"/>
        <v>56.239970913069129</v>
      </c>
      <c r="L680" s="5">
        <f t="shared" ca="1" si="211"/>
        <v>24.897996092979433</v>
      </c>
      <c r="M680" s="5">
        <f t="shared" si="205"/>
        <v>127.70999999999913</v>
      </c>
      <c r="N680" s="5">
        <f t="shared" ca="1" si="207"/>
        <v>38.628001140025184</v>
      </c>
      <c r="O680" s="5">
        <f t="shared" ca="1" si="212"/>
        <v>146.08125620391456</v>
      </c>
      <c r="P680" s="5">
        <f t="shared" ca="1" si="208"/>
        <v>38.499101373117888</v>
      </c>
      <c r="Q680" s="5">
        <f t="shared" ca="1" si="209"/>
        <v>17.04393619002315</v>
      </c>
      <c r="R680" s="5">
        <f t="shared" ca="1" si="215"/>
        <v>21.678945673528336</v>
      </c>
      <c r="S680" s="5">
        <f t="shared" si="213"/>
        <v>25</v>
      </c>
      <c r="T680" s="5">
        <f t="shared" ca="1" si="214"/>
        <v>0</v>
      </c>
      <c r="U680" s="6">
        <f t="shared" si="206"/>
        <v>119.67000000000007</v>
      </c>
      <c r="V680" s="6">
        <f t="shared" si="200"/>
        <v>19.760000000000218</v>
      </c>
      <c r="W680" s="8">
        <f t="shared" ca="1" si="216"/>
        <v>0</v>
      </c>
      <c r="X680" s="8">
        <f t="shared" ca="1" si="217"/>
        <v>1</v>
      </c>
      <c r="Y680" s="8">
        <f t="shared" ca="1" si="218"/>
        <v>139.43000000000029</v>
      </c>
      <c r="Z680" s="8">
        <f t="shared" ca="1" si="219"/>
        <v>13679.619999999992</v>
      </c>
    </row>
    <row r="681" spans="1:26" x14ac:dyDescent="0.2">
      <c r="A681" s="2">
        <v>39364</v>
      </c>
      <c r="B681" s="1">
        <v>9743.61</v>
      </c>
      <c r="C681" s="1">
        <v>9743.61</v>
      </c>
      <c r="D681" s="1">
        <v>9591.94</v>
      </c>
      <c r="E681" s="1">
        <v>9639.83</v>
      </c>
      <c r="F681" s="1">
        <v>5534400</v>
      </c>
      <c r="G681" s="5">
        <f t="shared" si="201"/>
        <v>0</v>
      </c>
      <c r="H681" s="5">
        <f t="shared" si="202"/>
        <v>91.199999999998909</v>
      </c>
      <c r="I681" s="5">
        <f t="shared" si="203"/>
        <v>0</v>
      </c>
      <c r="J681" s="5">
        <f t="shared" si="204"/>
        <v>91.199999999998909</v>
      </c>
      <c r="K681" s="5">
        <f t="shared" ca="1" si="210"/>
        <v>52.222830133564187</v>
      </c>
      <c r="L681" s="5">
        <f t="shared" ca="1" si="211"/>
        <v>29.633853514909397</v>
      </c>
      <c r="M681" s="5">
        <f t="shared" si="205"/>
        <v>151.67000000000007</v>
      </c>
      <c r="N681" s="5">
        <f t="shared" ca="1" si="207"/>
        <v>27.59576324355038</v>
      </c>
      <c r="O681" s="5">
        <f t="shared" ca="1" si="212"/>
        <v>146.48045218934925</v>
      </c>
      <c r="P681" s="5">
        <f t="shared" ca="1" si="208"/>
        <v>35.651740114822886</v>
      </c>
      <c r="Q681" s="5">
        <f t="shared" ca="1" si="209"/>
        <v>20.230585768948156</v>
      </c>
      <c r="R681" s="5">
        <f t="shared" ca="1" si="215"/>
        <v>22.101575499958482</v>
      </c>
      <c r="S681" s="5">
        <f t="shared" si="213"/>
        <v>25</v>
      </c>
      <c r="T681" s="5">
        <f t="shared" ca="1" si="214"/>
        <v>0</v>
      </c>
      <c r="U681" s="6">
        <f t="shared" si="206"/>
        <v>26.440000000000509</v>
      </c>
      <c r="V681" s="6">
        <f t="shared" si="200"/>
        <v>103.78000000000065</v>
      </c>
      <c r="W681" s="8">
        <f t="shared" ca="1" si="216"/>
        <v>0</v>
      </c>
      <c r="X681" s="8">
        <f t="shared" ca="1" si="217"/>
        <v>1</v>
      </c>
      <c r="Y681" s="8">
        <f t="shared" ca="1" si="218"/>
        <v>130.22000000000116</v>
      </c>
      <c r="Z681" s="8">
        <f t="shared" ca="1" si="219"/>
        <v>13809.839999999993</v>
      </c>
    </row>
    <row r="682" spans="1:26" x14ac:dyDescent="0.2">
      <c r="A682" s="2">
        <v>39366</v>
      </c>
      <c r="B682" s="1">
        <v>9707.93</v>
      </c>
      <c r="C682" s="1">
        <v>9729.4699999999993</v>
      </c>
      <c r="D682" s="1">
        <v>9661.23</v>
      </c>
      <c r="E682" s="1">
        <v>9697.67</v>
      </c>
      <c r="F682" s="1">
        <v>5261600</v>
      </c>
      <c r="G682" s="5">
        <f t="shared" si="201"/>
        <v>0</v>
      </c>
      <c r="H682" s="5">
        <f t="shared" si="202"/>
        <v>0</v>
      </c>
      <c r="I682" s="5">
        <f t="shared" si="203"/>
        <v>0</v>
      </c>
      <c r="J682" s="5">
        <f t="shared" si="204"/>
        <v>0</v>
      </c>
      <c r="K682" s="5">
        <f t="shared" ca="1" si="210"/>
        <v>48.492627981166741</v>
      </c>
      <c r="L682" s="5">
        <f t="shared" ca="1" si="211"/>
        <v>27.51714969241587</v>
      </c>
      <c r="M682" s="5">
        <f t="shared" si="205"/>
        <v>89.639999999999418</v>
      </c>
      <c r="N682" s="5">
        <f t="shared" ca="1" si="207"/>
        <v>27.59576324355038</v>
      </c>
      <c r="O682" s="5">
        <f t="shared" ca="1" si="212"/>
        <v>142.42041989010997</v>
      </c>
      <c r="P682" s="5">
        <f t="shared" ca="1" si="208"/>
        <v>34.048929232608025</v>
      </c>
      <c r="Q682" s="5">
        <f t="shared" ca="1" si="209"/>
        <v>19.321070471248294</v>
      </c>
      <c r="R682" s="5">
        <f t="shared" ca="1" si="215"/>
        <v>22.494017481643617</v>
      </c>
      <c r="S682" s="5">
        <f t="shared" si="213"/>
        <v>25</v>
      </c>
      <c r="T682" s="5">
        <f t="shared" ca="1" si="214"/>
        <v>0</v>
      </c>
      <c r="U682" s="6">
        <f t="shared" si="206"/>
        <v>68.100000000000364</v>
      </c>
      <c r="V682" s="6">
        <f t="shared" si="200"/>
        <v>10.260000000000218</v>
      </c>
      <c r="W682" s="8">
        <f t="shared" ca="1" si="216"/>
        <v>0</v>
      </c>
      <c r="X682" s="8">
        <f t="shared" ca="1" si="217"/>
        <v>1</v>
      </c>
      <c r="Y682" s="8">
        <f t="shared" ca="1" si="218"/>
        <v>78.360000000000582</v>
      </c>
      <c r="Z682" s="8">
        <f t="shared" ca="1" si="219"/>
        <v>13888.199999999993</v>
      </c>
    </row>
    <row r="683" spans="1:26" x14ac:dyDescent="0.2">
      <c r="A683" s="2">
        <v>39367</v>
      </c>
      <c r="B683" s="1">
        <v>9677.33</v>
      </c>
      <c r="C683" s="1">
        <v>9731.16</v>
      </c>
      <c r="D683" s="1">
        <v>9490.01</v>
      </c>
      <c r="E683" s="1">
        <v>9496.4699999999993</v>
      </c>
      <c r="F683" s="1">
        <v>5735600</v>
      </c>
      <c r="G683" s="5">
        <f t="shared" si="201"/>
        <v>1.6900000000005093</v>
      </c>
      <c r="H683" s="5">
        <f t="shared" si="202"/>
        <v>171.21999999999935</v>
      </c>
      <c r="I683" s="5">
        <f t="shared" si="203"/>
        <v>0</v>
      </c>
      <c r="J683" s="5">
        <f t="shared" si="204"/>
        <v>171.21999999999935</v>
      </c>
      <c r="K683" s="5">
        <f t="shared" ca="1" si="210"/>
        <v>45.028868839654827</v>
      </c>
      <c r="L683" s="5">
        <f t="shared" ca="1" si="211"/>
        <v>37.781639000100398</v>
      </c>
      <c r="M683" s="5">
        <f t="shared" si="205"/>
        <v>241.14999999999964</v>
      </c>
      <c r="N683" s="5">
        <f t="shared" ca="1" si="207"/>
        <v>8.7515824121962691</v>
      </c>
      <c r="O683" s="5">
        <f t="shared" ca="1" si="212"/>
        <v>149.47253275510207</v>
      </c>
      <c r="P683" s="5">
        <f t="shared" ca="1" si="208"/>
        <v>30.125179529426166</v>
      </c>
      <c r="Q683" s="5">
        <f t="shared" ca="1" si="209"/>
        <v>25.276643342895898</v>
      </c>
      <c r="R683" s="5">
        <f t="shared" ca="1" si="215"/>
        <v>21.512414976683093</v>
      </c>
      <c r="S683" s="5">
        <f t="shared" si="213"/>
        <v>25</v>
      </c>
      <c r="T683" s="5">
        <f t="shared" ca="1" si="214"/>
        <v>0</v>
      </c>
      <c r="U683" s="6">
        <f t="shared" si="206"/>
        <v>-20.340000000000146</v>
      </c>
      <c r="V683" s="6">
        <f t="shared" si="200"/>
        <v>180.86000000000058</v>
      </c>
      <c r="W683" s="8">
        <f t="shared" ca="1" si="216"/>
        <v>0</v>
      </c>
      <c r="X683" s="8">
        <f t="shared" ca="1" si="217"/>
        <v>1</v>
      </c>
      <c r="Y683" s="8">
        <f t="shared" ca="1" si="218"/>
        <v>160.52000000000044</v>
      </c>
      <c r="Z683" s="8">
        <f t="shared" ca="1" si="219"/>
        <v>14048.719999999994</v>
      </c>
    </row>
    <row r="684" spans="1:26" x14ac:dyDescent="0.2">
      <c r="A684" s="2">
        <v>39370</v>
      </c>
      <c r="B684" s="1">
        <v>9565.36</v>
      </c>
      <c r="C684" s="1">
        <v>9577.0400000000009</v>
      </c>
      <c r="D684" s="1">
        <v>9431.66</v>
      </c>
      <c r="E684" s="1">
        <v>9518.4500000000007</v>
      </c>
      <c r="F684" s="1">
        <v>4416000</v>
      </c>
      <c r="G684" s="5">
        <f t="shared" si="201"/>
        <v>0</v>
      </c>
      <c r="H684" s="5">
        <f t="shared" si="202"/>
        <v>58.350000000000364</v>
      </c>
      <c r="I684" s="5">
        <f t="shared" si="203"/>
        <v>0</v>
      </c>
      <c r="J684" s="5">
        <f t="shared" si="204"/>
        <v>58.350000000000364</v>
      </c>
      <c r="K684" s="5">
        <f t="shared" ca="1" si="210"/>
        <v>41.812521065393767</v>
      </c>
      <c r="L684" s="5">
        <f t="shared" ca="1" si="211"/>
        <v>39.250807642950392</v>
      </c>
      <c r="M684" s="5">
        <f t="shared" si="205"/>
        <v>145.38000000000102</v>
      </c>
      <c r="N684" s="5">
        <f t="shared" ca="1" si="207"/>
        <v>3.1601384538008537</v>
      </c>
      <c r="O684" s="5">
        <f t="shared" ca="1" si="212"/>
        <v>149.18020898688056</v>
      </c>
      <c r="P684" s="5">
        <f t="shared" ca="1" si="208"/>
        <v>28.028195797118709</v>
      </c>
      <c r="Q684" s="5">
        <f t="shared" ca="1" si="209"/>
        <v>26.311001914739407</v>
      </c>
      <c r="R684" s="5">
        <f t="shared" ca="1" si="215"/>
        <v>20.201538082191508</v>
      </c>
      <c r="S684" s="5">
        <f t="shared" si="213"/>
        <v>25</v>
      </c>
      <c r="T684" s="5">
        <f t="shared" ca="1" si="214"/>
        <v>0</v>
      </c>
      <c r="U684" s="6">
        <f t="shared" si="206"/>
        <v>68.890000000001237</v>
      </c>
      <c r="V684" s="6">
        <f t="shared" si="200"/>
        <v>46.909999999999854</v>
      </c>
      <c r="W684" s="8">
        <f t="shared" ca="1" si="216"/>
        <v>0</v>
      </c>
      <c r="X684" s="8">
        <f t="shared" ca="1" si="217"/>
        <v>1</v>
      </c>
      <c r="Y684" s="8">
        <f t="shared" ca="1" si="218"/>
        <v>115.80000000000109</v>
      </c>
      <c r="Z684" s="8">
        <f t="shared" ca="1" si="219"/>
        <v>14164.519999999995</v>
      </c>
    </row>
    <row r="685" spans="1:26" x14ac:dyDescent="0.2">
      <c r="A685" s="2">
        <v>39371</v>
      </c>
      <c r="B685" s="1">
        <v>9468.8799999999992</v>
      </c>
      <c r="C685" s="1">
        <v>9618.0300000000007</v>
      </c>
      <c r="D685" s="1">
        <v>9461.27</v>
      </c>
      <c r="E685" s="1">
        <v>9592.4699999999993</v>
      </c>
      <c r="F685" s="1">
        <v>5134200</v>
      </c>
      <c r="G685" s="5">
        <f t="shared" si="201"/>
        <v>40.989999999999782</v>
      </c>
      <c r="H685" s="5">
        <f t="shared" si="202"/>
        <v>0</v>
      </c>
      <c r="I685" s="5">
        <f t="shared" si="203"/>
        <v>40.989999999999782</v>
      </c>
      <c r="J685" s="5">
        <f t="shared" si="204"/>
        <v>0</v>
      </c>
      <c r="K685" s="5">
        <f t="shared" ca="1" si="210"/>
        <v>41.753769560722773</v>
      </c>
      <c r="L685" s="5">
        <f t="shared" ca="1" si="211"/>
        <v>36.44717852559679</v>
      </c>
      <c r="M685" s="5">
        <f t="shared" si="205"/>
        <v>156.76000000000022</v>
      </c>
      <c r="N685" s="5">
        <f t="shared" ca="1" si="207"/>
        <v>6.7858397691911305</v>
      </c>
      <c r="O685" s="5">
        <f t="shared" ca="1" si="212"/>
        <v>149.7216226306748</v>
      </c>
      <c r="P685" s="5">
        <f t="shared" ca="1" si="208"/>
        <v>27.88760155486607</v>
      </c>
      <c r="Q685" s="5">
        <f t="shared" ca="1" si="209"/>
        <v>24.343296502671976</v>
      </c>
      <c r="R685" s="5">
        <f t="shared" ca="1" si="215"/>
        <v>19.243273916977198</v>
      </c>
      <c r="S685" s="5">
        <f t="shared" si="213"/>
        <v>25</v>
      </c>
      <c r="T685" s="5">
        <f t="shared" ca="1" si="214"/>
        <v>0</v>
      </c>
      <c r="U685" s="6">
        <f t="shared" si="206"/>
        <v>-49.570000000001528</v>
      </c>
      <c r="V685" s="6">
        <f t="shared" si="200"/>
        <v>-123.59000000000015</v>
      </c>
      <c r="W685" s="8">
        <f t="shared" ca="1" si="216"/>
        <v>0</v>
      </c>
      <c r="X685" s="8">
        <f t="shared" ca="1" si="217"/>
        <v>1</v>
      </c>
      <c r="Y685" s="8">
        <f t="shared" ca="1" si="218"/>
        <v>-173.16000000000167</v>
      </c>
      <c r="Z685" s="8">
        <f t="shared" ca="1" si="219"/>
        <v>13991.359999999993</v>
      </c>
    </row>
    <row r="686" spans="1:26" x14ac:dyDescent="0.2">
      <c r="A686" s="2">
        <v>39372</v>
      </c>
      <c r="B686" s="1">
        <v>9582.19</v>
      </c>
      <c r="C686" s="1">
        <v>9616.26</v>
      </c>
      <c r="D686" s="1">
        <v>9492.89</v>
      </c>
      <c r="E686" s="1">
        <v>9562.16</v>
      </c>
      <c r="F686" s="1">
        <v>4530400</v>
      </c>
      <c r="G686" s="5">
        <f t="shared" si="201"/>
        <v>0</v>
      </c>
      <c r="H686" s="5">
        <f t="shared" si="202"/>
        <v>0</v>
      </c>
      <c r="I686" s="5">
        <f t="shared" si="203"/>
        <v>0</v>
      </c>
      <c r="J686" s="5">
        <f t="shared" si="204"/>
        <v>0</v>
      </c>
      <c r="K686" s="5">
        <f t="shared" ca="1" si="210"/>
        <v>38.771357449242579</v>
      </c>
      <c r="L686" s="5">
        <f t="shared" ca="1" si="211"/>
        <v>33.843808630911305</v>
      </c>
      <c r="M686" s="5">
        <f t="shared" si="205"/>
        <v>123.3700000000008</v>
      </c>
      <c r="N686" s="5">
        <f t="shared" ca="1" si="207"/>
        <v>6.7858397691911403</v>
      </c>
      <c r="O686" s="5">
        <f t="shared" ca="1" si="212"/>
        <v>147.83936387134094</v>
      </c>
      <c r="P686" s="5">
        <f t="shared" ca="1" si="208"/>
        <v>26.225327567686129</v>
      </c>
      <c r="Q686" s="5">
        <f t="shared" ca="1" si="209"/>
        <v>22.89228507528232</v>
      </c>
      <c r="R686" s="5">
        <f t="shared" ca="1" si="215"/>
        <v>18.353457192135338</v>
      </c>
      <c r="S686" s="5">
        <f t="shared" si="213"/>
        <v>25</v>
      </c>
      <c r="T686" s="5">
        <f t="shared" ca="1" si="214"/>
        <v>0</v>
      </c>
      <c r="U686" s="6">
        <f t="shared" si="206"/>
        <v>-10.279999999998836</v>
      </c>
      <c r="V686" s="6">
        <f t="shared" si="200"/>
        <v>20.030000000000655</v>
      </c>
      <c r="W686" s="8">
        <f t="shared" ca="1" si="216"/>
        <v>0</v>
      </c>
      <c r="X686" s="8">
        <f t="shared" ca="1" si="217"/>
        <v>1</v>
      </c>
      <c r="Y686" s="8">
        <f t="shared" ca="1" si="218"/>
        <v>9.750000000001819</v>
      </c>
      <c r="Z686" s="8">
        <f t="shared" ca="1" si="219"/>
        <v>14001.109999999995</v>
      </c>
    </row>
    <row r="687" spans="1:26" x14ac:dyDescent="0.2">
      <c r="A687" s="2">
        <v>39373</v>
      </c>
      <c r="B687" s="1">
        <v>9605.49</v>
      </c>
      <c r="C687" s="1">
        <v>9667.07</v>
      </c>
      <c r="D687" s="1">
        <v>9574.9599999999991</v>
      </c>
      <c r="E687" s="1">
        <v>9637.07</v>
      </c>
      <c r="F687" s="1">
        <v>5548400</v>
      </c>
      <c r="G687" s="5">
        <f t="shared" si="201"/>
        <v>50.809999999999491</v>
      </c>
      <c r="H687" s="5">
        <f t="shared" si="202"/>
        <v>0</v>
      </c>
      <c r="I687" s="5">
        <f t="shared" si="203"/>
        <v>50.809999999999491</v>
      </c>
      <c r="J687" s="5">
        <f t="shared" si="204"/>
        <v>0</v>
      </c>
      <c r="K687" s="5">
        <f t="shared" ca="1" si="210"/>
        <v>39.631260488582356</v>
      </c>
      <c r="L687" s="5">
        <f t="shared" ca="1" si="211"/>
        <v>31.426393728703353</v>
      </c>
      <c r="M687" s="5">
        <f t="shared" si="205"/>
        <v>104.90999999999985</v>
      </c>
      <c r="N687" s="5">
        <f t="shared" ca="1" si="207"/>
        <v>11.546774024919976</v>
      </c>
      <c r="O687" s="5">
        <f t="shared" ca="1" si="212"/>
        <v>144.77298073767372</v>
      </c>
      <c r="P687" s="5">
        <f t="shared" ca="1" si="208"/>
        <v>27.374763085380931</v>
      </c>
      <c r="Q687" s="5">
        <f t="shared" ca="1" si="209"/>
        <v>21.707361117090947</v>
      </c>
      <c r="R687" s="5">
        <f t="shared" ca="1" si="215"/>
        <v>17.867265537334241</v>
      </c>
      <c r="S687" s="5">
        <f t="shared" si="213"/>
        <v>25</v>
      </c>
      <c r="T687" s="5">
        <f t="shared" ca="1" si="214"/>
        <v>0</v>
      </c>
      <c r="U687" s="6">
        <f t="shared" si="206"/>
        <v>43.329999999999927</v>
      </c>
      <c r="V687" s="6">
        <f t="shared" si="200"/>
        <v>-31.579999999999927</v>
      </c>
      <c r="W687" s="8">
        <f t="shared" ca="1" si="216"/>
        <v>0</v>
      </c>
      <c r="X687" s="8">
        <f t="shared" ca="1" si="217"/>
        <v>1</v>
      </c>
      <c r="Y687" s="8">
        <f t="shared" ca="1" si="218"/>
        <v>11.75</v>
      </c>
      <c r="Z687" s="8">
        <f t="shared" ca="1" si="219"/>
        <v>14012.859999999995</v>
      </c>
    </row>
    <row r="688" spans="1:26" x14ac:dyDescent="0.2">
      <c r="A688" s="2">
        <v>39374</v>
      </c>
      <c r="B688" s="1">
        <v>9666.58</v>
      </c>
      <c r="C688" s="1">
        <v>9673.9599999999991</v>
      </c>
      <c r="D688" s="1">
        <v>9609.58</v>
      </c>
      <c r="E688" s="1">
        <v>9611.7199999999993</v>
      </c>
      <c r="F688" s="1">
        <v>4674200</v>
      </c>
      <c r="G688" s="5">
        <f t="shared" si="201"/>
        <v>6.8899999999994179</v>
      </c>
      <c r="H688" s="5">
        <f t="shared" si="202"/>
        <v>0</v>
      </c>
      <c r="I688" s="5">
        <f t="shared" si="203"/>
        <v>6.8899999999994179</v>
      </c>
      <c r="J688" s="5">
        <f t="shared" si="204"/>
        <v>0</v>
      </c>
      <c r="K688" s="5">
        <f t="shared" ca="1" si="210"/>
        <v>37.292599025112146</v>
      </c>
      <c r="L688" s="5">
        <f t="shared" ca="1" si="211"/>
        <v>29.181651319510255</v>
      </c>
      <c r="M688" s="5">
        <f t="shared" si="205"/>
        <v>64.3799999999992</v>
      </c>
      <c r="N688" s="5">
        <f t="shared" ca="1" si="207"/>
        <v>12.201638474375137</v>
      </c>
      <c r="O688" s="5">
        <f t="shared" ca="1" si="212"/>
        <v>139.03062497069698</v>
      </c>
      <c r="P688" s="5">
        <f t="shared" ca="1" si="208"/>
        <v>26.823298128000349</v>
      </c>
      <c r="Q688" s="5">
        <f t="shared" ca="1" si="209"/>
        <v>20.989369303101942</v>
      </c>
      <c r="R688" s="5">
        <f t="shared" ca="1" si="215"/>
        <v>17.462577889980018</v>
      </c>
      <c r="S688" s="5">
        <f t="shared" si="213"/>
        <v>25</v>
      </c>
      <c r="T688" s="5">
        <f t="shared" ca="1" si="214"/>
        <v>0</v>
      </c>
      <c r="U688" s="6">
        <f t="shared" si="206"/>
        <v>29.510000000000218</v>
      </c>
      <c r="V688" s="6">
        <f t="shared" si="200"/>
        <v>54.860000000000582</v>
      </c>
      <c r="W688" s="8">
        <f t="shared" ca="1" si="216"/>
        <v>0</v>
      </c>
      <c r="X688" s="8">
        <f t="shared" ca="1" si="217"/>
        <v>1</v>
      </c>
      <c r="Y688" s="8">
        <f t="shared" ca="1" si="218"/>
        <v>84.3700000000008</v>
      </c>
      <c r="Z688" s="8">
        <f t="shared" ca="1" si="219"/>
        <v>14097.229999999996</v>
      </c>
    </row>
    <row r="689" spans="1:26" x14ac:dyDescent="0.2">
      <c r="A689" s="2">
        <v>39377</v>
      </c>
      <c r="B689" s="1">
        <v>9278.89</v>
      </c>
      <c r="C689" s="1">
        <v>9381.65</v>
      </c>
      <c r="D689" s="1">
        <v>9275.7199999999993</v>
      </c>
      <c r="E689" s="1">
        <v>9360.6299999999992</v>
      </c>
      <c r="F689" s="1">
        <v>4841400</v>
      </c>
      <c r="G689" s="5">
        <f t="shared" si="201"/>
        <v>0</v>
      </c>
      <c r="H689" s="5">
        <f t="shared" si="202"/>
        <v>333.86000000000058</v>
      </c>
      <c r="I689" s="5">
        <f t="shared" si="203"/>
        <v>0</v>
      </c>
      <c r="J689" s="5">
        <f t="shared" si="204"/>
        <v>333.86000000000058</v>
      </c>
      <c r="K689" s="5">
        <f t="shared" ca="1" si="210"/>
        <v>34.628841951889846</v>
      </c>
      <c r="L689" s="5">
        <f t="shared" ca="1" si="211"/>
        <v>50.944390510973847</v>
      </c>
      <c r="M689" s="5">
        <f t="shared" si="205"/>
        <v>336</v>
      </c>
      <c r="N689" s="5">
        <f t="shared" ca="1" si="207"/>
        <v>19.066182367441222</v>
      </c>
      <c r="O689" s="5">
        <f t="shared" ca="1" si="212"/>
        <v>153.0998660442186</v>
      </c>
      <c r="P689" s="5">
        <f t="shared" ca="1" si="208"/>
        <v>22.618466525560692</v>
      </c>
      <c r="Q689" s="5">
        <f t="shared" ca="1" si="209"/>
        <v>33.275267854421237</v>
      </c>
      <c r="R689" s="5">
        <f t="shared" ca="1" si="215"/>
        <v>17.577121066941533</v>
      </c>
      <c r="S689" s="5">
        <f t="shared" si="213"/>
        <v>25</v>
      </c>
      <c r="T689" s="5">
        <f t="shared" ca="1" si="214"/>
        <v>0</v>
      </c>
      <c r="U689" s="6">
        <f t="shared" si="206"/>
        <v>-332.82999999999993</v>
      </c>
      <c r="V689" s="6">
        <f t="shared" si="200"/>
        <v>-81.739999999999782</v>
      </c>
      <c r="W689" s="8">
        <f t="shared" ca="1" si="216"/>
        <v>0</v>
      </c>
      <c r="X689" s="8">
        <f t="shared" ca="1" si="217"/>
        <v>1</v>
      </c>
      <c r="Y689" s="8">
        <f t="shared" ca="1" si="218"/>
        <v>-414.56999999999971</v>
      </c>
      <c r="Z689" s="8">
        <f t="shared" ca="1" si="219"/>
        <v>13682.659999999996</v>
      </c>
    </row>
    <row r="690" spans="1:26" x14ac:dyDescent="0.2">
      <c r="A690" s="2">
        <v>39378</v>
      </c>
      <c r="B690" s="1">
        <v>9419.5400000000009</v>
      </c>
      <c r="C690" s="1">
        <v>9512.56</v>
      </c>
      <c r="D690" s="1">
        <v>9419.5400000000009</v>
      </c>
      <c r="E690" s="1">
        <v>9502.39</v>
      </c>
      <c r="F690" s="1">
        <v>4732400</v>
      </c>
      <c r="G690" s="5">
        <f t="shared" si="201"/>
        <v>130.90999999999985</v>
      </c>
      <c r="H690" s="5">
        <f t="shared" si="202"/>
        <v>0</v>
      </c>
      <c r="I690" s="5">
        <f t="shared" si="203"/>
        <v>130.90999999999985</v>
      </c>
      <c r="J690" s="5">
        <f t="shared" si="204"/>
        <v>0</v>
      </c>
      <c r="K690" s="5">
        <f t="shared" ca="1" si="210"/>
        <v>41.506067526754848</v>
      </c>
      <c r="L690" s="5">
        <f t="shared" ca="1" si="211"/>
        <v>47.305505474475709</v>
      </c>
      <c r="M690" s="5">
        <f t="shared" si="205"/>
        <v>151.93000000000029</v>
      </c>
      <c r="N690" s="5">
        <f t="shared" ca="1" si="207"/>
        <v>6.5300475509430616</v>
      </c>
      <c r="O690" s="5">
        <f t="shared" ca="1" si="212"/>
        <v>153.01630418391727</v>
      </c>
      <c r="P690" s="5">
        <f t="shared" ca="1" si="208"/>
        <v>27.125258153449327</v>
      </c>
      <c r="Q690" s="5">
        <f t="shared" ca="1" si="209"/>
        <v>30.915336588980129</v>
      </c>
      <c r="R690" s="5">
        <f t="shared" ca="1" si="215"/>
        <v>16.788044387227355</v>
      </c>
      <c r="S690" s="5">
        <f t="shared" si="213"/>
        <v>25</v>
      </c>
      <c r="T690" s="5">
        <f t="shared" ca="1" si="214"/>
        <v>0</v>
      </c>
      <c r="U690" s="6">
        <f t="shared" si="206"/>
        <v>58.910000000001673</v>
      </c>
      <c r="V690" s="6">
        <f t="shared" si="200"/>
        <v>-82.849999999998545</v>
      </c>
      <c r="W690" s="8">
        <f t="shared" ca="1" si="216"/>
        <v>0</v>
      </c>
      <c r="X690" s="8">
        <f t="shared" ca="1" si="217"/>
        <v>1</v>
      </c>
      <c r="Y690" s="8">
        <f t="shared" ca="1" si="218"/>
        <v>-23.939999999996871</v>
      </c>
      <c r="Z690" s="8">
        <f t="shared" ca="1" si="219"/>
        <v>13658.72</v>
      </c>
    </row>
    <row r="691" spans="1:26" x14ac:dyDescent="0.2">
      <c r="A691" s="2">
        <v>39379</v>
      </c>
      <c r="B691" s="1">
        <v>9593.2000000000007</v>
      </c>
      <c r="C691" s="1">
        <v>9640.49</v>
      </c>
      <c r="D691" s="1">
        <v>9442.6200000000008</v>
      </c>
      <c r="E691" s="1">
        <v>9442.6200000000008</v>
      </c>
      <c r="F691" s="1">
        <v>4686600</v>
      </c>
      <c r="G691" s="5">
        <f t="shared" si="201"/>
        <v>127.93000000000029</v>
      </c>
      <c r="H691" s="5">
        <f t="shared" si="202"/>
        <v>0</v>
      </c>
      <c r="I691" s="5">
        <f t="shared" si="203"/>
        <v>127.93000000000029</v>
      </c>
      <c r="J691" s="5">
        <f t="shared" si="204"/>
        <v>0</v>
      </c>
      <c r="K691" s="5">
        <f t="shared" ca="1" si="210"/>
        <v>47.679205560558096</v>
      </c>
      <c r="L691" s="5">
        <f t="shared" ca="1" si="211"/>
        <v>43.926540797727448</v>
      </c>
      <c r="M691" s="5">
        <f t="shared" si="205"/>
        <v>197.86999999999898</v>
      </c>
      <c r="N691" s="5">
        <f t="shared" ca="1" si="207"/>
        <v>4.096538603761104</v>
      </c>
      <c r="O691" s="5">
        <f t="shared" ca="1" si="212"/>
        <v>156.22013959935168</v>
      </c>
      <c r="P691" s="5">
        <f t="shared" ca="1" si="208"/>
        <v>30.520524231279055</v>
      </c>
      <c r="Q691" s="5">
        <f t="shared" ca="1" si="209"/>
        <v>28.118359713659956</v>
      </c>
      <c r="R691" s="5">
        <f t="shared" ca="1" si="215"/>
        <v>15.881508259836908</v>
      </c>
      <c r="S691" s="5">
        <f t="shared" si="213"/>
        <v>25</v>
      </c>
      <c r="T691" s="5">
        <f t="shared" ca="1" si="214"/>
        <v>0</v>
      </c>
      <c r="U691" s="6">
        <f t="shared" si="206"/>
        <v>90.81000000000131</v>
      </c>
      <c r="V691" s="6">
        <f t="shared" si="200"/>
        <v>150.57999999999993</v>
      </c>
      <c r="W691" s="8">
        <f t="shared" ca="1" si="216"/>
        <v>0</v>
      </c>
      <c r="X691" s="8">
        <f t="shared" ca="1" si="217"/>
        <v>1</v>
      </c>
      <c r="Y691" s="8">
        <f t="shared" ca="1" si="218"/>
        <v>241.39000000000124</v>
      </c>
      <c r="Z691" s="8">
        <f t="shared" ca="1" si="219"/>
        <v>13900.11</v>
      </c>
    </row>
    <row r="692" spans="1:26" x14ac:dyDescent="0.2">
      <c r="A692" s="2">
        <v>39380</v>
      </c>
      <c r="B692" s="1">
        <v>9546.85</v>
      </c>
      <c r="C692" s="1">
        <v>9573.2900000000009</v>
      </c>
      <c r="D692" s="1">
        <v>9503.83</v>
      </c>
      <c r="E692" s="1">
        <v>9568.26</v>
      </c>
      <c r="F692" s="1">
        <v>4653800</v>
      </c>
      <c r="G692" s="5">
        <f t="shared" si="201"/>
        <v>0</v>
      </c>
      <c r="H692" s="5">
        <f t="shared" si="202"/>
        <v>0</v>
      </c>
      <c r="I692" s="5">
        <f t="shared" si="203"/>
        <v>0</v>
      </c>
      <c r="J692" s="5">
        <f t="shared" si="204"/>
        <v>0</v>
      </c>
      <c r="K692" s="5">
        <f t="shared" ca="1" si="210"/>
        <v>44.273548020518227</v>
      </c>
      <c r="L692" s="5">
        <f t="shared" ca="1" si="211"/>
        <v>40.78893074074692</v>
      </c>
      <c r="M692" s="5">
        <f t="shared" si="205"/>
        <v>130.67000000000007</v>
      </c>
      <c r="N692" s="5">
        <f t="shared" ca="1" si="207"/>
        <v>4.0965386037610934</v>
      </c>
      <c r="O692" s="5">
        <f t="shared" ca="1" si="212"/>
        <v>154.39512962796942</v>
      </c>
      <c r="P692" s="5">
        <f t="shared" ca="1" si="208"/>
        <v>28.675482268903036</v>
      </c>
      <c r="Q692" s="5">
        <f t="shared" ca="1" si="209"/>
        <v>26.418534599525223</v>
      </c>
      <c r="R692" s="5">
        <f t="shared" ca="1" si="215"/>
        <v>15.039724712974349</v>
      </c>
      <c r="S692" s="5">
        <f t="shared" si="213"/>
        <v>25</v>
      </c>
      <c r="T692" s="5">
        <f t="shared" ca="1" si="214"/>
        <v>0</v>
      </c>
      <c r="U692" s="6">
        <f t="shared" si="206"/>
        <v>104.22999999999956</v>
      </c>
      <c r="V692" s="6">
        <f t="shared" si="200"/>
        <v>-21.409999999999854</v>
      </c>
      <c r="W692" s="8">
        <f t="shared" ca="1" si="216"/>
        <v>0</v>
      </c>
      <c r="X692" s="8">
        <f t="shared" ca="1" si="217"/>
        <v>1</v>
      </c>
      <c r="Y692" s="8">
        <f t="shared" ca="1" si="218"/>
        <v>82.819999999999709</v>
      </c>
      <c r="Z692" s="8">
        <f t="shared" ca="1" si="219"/>
        <v>13982.93</v>
      </c>
    </row>
    <row r="693" spans="1:26" x14ac:dyDescent="0.2">
      <c r="A693" s="2">
        <v>39381</v>
      </c>
      <c r="B693" s="1">
        <v>9637.49</v>
      </c>
      <c r="C693" s="1">
        <v>9661.94</v>
      </c>
      <c r="D693" s="1">
        <v>9573</v>
      </c>
      <c r="E693" s="1">
        <v>9631.51</v>
      </c>
      <c r="F693" s="1">
        <v>4960800</v>
      </c>
      <c r="G693" s="5">
        <f t="shared" si="201"/>
        <v>88.649999999999636</v>
      </c>
      <c r="H693" s="5">
        <f t="shared" si="202"/>
        <v>0</v>
      </c>
      <c r="I693" s="5">
        <f t="shared" si="203"/>
        <v>88.649999999999636</v>
      </c>
      <c r="J693" s="5">
        <f t="shared" si="204"/>
        <v>0</v>
      </c>
      <c r="K693" s="5">
        <f t="shared" ca="1" si="210"/>
        <v>47.443294590481187</v>
      </c>
      <c r="L693" s="5">
        <f t="shared" ca="1" si="211"/>
        <v>37.875435687836429</v>
      </c>
      <c r="M693" s="5">
        <f t="shared" si="205"/>
        <v>93.680000000000291</v>
      </c>
      <c r="N693" s="5">
        <f t="shared" ca="1" si="207"/>
        <v>11.214253741744063</v>
      </c>
      <c r="O693" s="5">
        <f t="shared" ca="1" si="212"/>
        <v>150.05833465454305</v>
      </c>
      <c r="P693" s="5">
        <f t="shared" ca="1" si="208"/>
        <v>31.616567450053886</v>
      </c>
      <c r="Q693" s="5">
        <f t="shared" ca="1" si="209"/>
        <v>25.240474496156047</v>
      </c>
      <c r="R693" s="5">
        <f t="shared" ca="1" si="215"/>
        <v>14.766476786457901</v>
      </c>
      <c r="S693" s="5">
        <f t="shared" si="213"/>
        <v>25</v>
      </c>
      <c r="T693" s="5">
        <f t="shared" ca="1" si="214"/>
        <v>0</v>
      </c>
      <c r="U693" s="6">
        <f t="shared" si="206"/>
        <v>69.229999999999563</v>
      </c>
      <c r="V693" s="6">
        <f t="shared" si="200"/>
        <v>5.9799999999995634</v>
      </c>
      <c r="W693" s="8">
        <f t="shared" ca="1" si="216"/>
        <v>0</v>
      </c>
      <c r="X693" s="8">
        <f t="shared" ca="1" si="217"/>
        <v>1</v>
      </c>
      <c r="Y693" s="8">
        <f t="shared" ca="1" si="218"/>
        <v>75.209999999999127</v>
      </c>
      <c r="Z693" s="8">
        <f t="shared" ca="1" si="219"/>
        <v>14058.14</v>
      </c>
    </row>
    <row r="694" spans="1:26" x14ac:dyDescent="0.2">
      <c r="A694" s="2">
        <v>39384</v>
      </c>
      <c r="B694" s="1">
        <v>9743.73</v>
      </c>
      <c r="C694" s="1">
        <v>9822.3700000000008</v>
      </c>
      <c r="D694" s="1">
        <v>9735.43</v>
      </c>
      <c r="E694" s="1">
        <v>9809.8799999999992</v>
      </c>
      <c r="F694" s="1">
        <v>5997200</v>
      </c>
      <c r="G694" s="5">
        <f t="shared" si="201"/>
        <v>160.43000000000029</v>
      </c>
      <c r="H694" s="5">
        <f t="shared" si="202"/>
        <v>0</v>
      </c>
      <c r="I694" s="5">
        <f t="shared" si="203"/>
        <v>160.43000000000029</v>
      </c>
      <c r="J694" s="5">
        <f t="shared" si="204"/>
        <v>0</v>
      </c>
      <c r="K694" s="5">
        <f t="shared" ca="1" si="210"/>
        <v>55.51377354830398</v>
      </c>
      <c r="L694" s="5">
        <f t="shared" ca="1" si="211"/>
        <v>35.170047424419543</v>
      </c>
      <c r="M694" s="5">
        <f t="shared" si="205"/>
        <v>190.86000000000058</v>
      </c>
      <c r="N694" s="5">
        <f t="shared" ca="1" si="207"/>
        <v>22.433688728228102</v>
      </c>
      <c r="O694" s="5">
        <f t="shared" ca="1" si="212"/>
        <v>152.97273932207574</v>
      </c>
      <c r="P694" s="5">
        <f t="shared" ca="1" si="208"/>
        <v>36.289978066891223</v>
      </c>
      <c r="Q694" s="5">
        <f t="shared" ca="1" si="209"/>
        <v>22.991055517657255</v>
      </c>
      <c r="R694" s="5">
        <f t="shared" ca="1" si="215"/>
        <v>15.314134782298629</v>
      </c>
      <c r="S694" s="5">
        <f t="shared" si="213"/>
        <v>25</v>
      </c>
      <c r="T694" s="5">
        <f t="shared" ca="1" si="214"/>
        <v>0</v>
      </c>
      <c r="U694" s="6">
        <f t="shared" si="206"/>
        <v>112.21999999999935</v>
      </c>
      <c r="V694" s="6">
        <f t="shared" si="200"/>
        <v>-66.149999999999636</v>
      </c>
      <c r="W694" s="8">
        <f t="shared" ca="1" si="216"/>
        <v>0</v>
      </c>
      <c r="X694" s="8">
        <f t="shared" ca="1" si="217"/>
        <v>1</v>
      </c>
      <c r="Y694" s="8">
        <f t="shared" ca="1" si="218"/>
        <v>46.069999999999709</v>
      </c>
      <c r="Z694" s="8">
        <f t="shared" ca="1" si="219"/>
        <v>14104.21</v>
      </c>
    </row>
    <row r="695" spans="1:26" x14ac:dyDescent="0.2">
      <c r="A695" s="2">
        <v>39385</v>
      </c>
      <c r="B695" s="1">
        <v>9854.27</v>
      </c>
      <c r="C695" s="1">
        <v>9859.65</v>
      </c>
      <c r="D695" s="1">
        <v>9727.58</v>
      </c>
      <c r="E695" s="1">
        <v>9757.93</v>
      </c>
      <c r="F695" s="1">
        <v>5465400</v>
      </c>
      <c r="G695" s="5">
        <f t="shared" si="201"/>
        <v>37.279999999998836</v>
      </c>
      <c r="H695" s="5">
        <f t="shared" si="202"/>
        <v>7.8500000000003638</v>
      </c>
      <c r="I695" s="5">
        <f t="shared" si="203"/>
        <v>37.279999999998836</v>
      </c>
      <c r="J695" s="5">
        <f t="shared" si="204"/>
        <v>0</v>
      </c>
      <c r="K695" s="5">
        <f t="shared" ca="1" si="210"/>
        <v>54.211361151996471</v>
      </c>
      <c r="L695" s="5">
        <f t="shared" ca="1" si="211"/>
        <v>32.657901179818147</v>
      </c>
      <c r="M695" s="5">
        <f t="shared" si="205"/>
        <v>132.06999999999971</v>
      </c>
      <c r="N695" s="5">
        <f t="shared" ca="1" si="207"/>
        <v>24.811376767366291</v>
      </c>
      <c r="O695" s="5">
        <f t="shared" ca="1" si="212"/>
        <v>151.47968651335603</v>
      </c>
      <c r="P695" s="5">
        <f t="shared" ca="1" si="208"/>
        <v>35.787875192900295</v>
      </c>
      <c r="Q695" s="5">
        <f t="shared" ca="1" si="209"/>
        <v>21.559261133629747</v>
      </c>
      <c r="R695" s="5">
        <f t="shared" ca="1" si="215"/>
        <v>15.99250920980346</v>
      </c>
      <c r="S695" s="5">
        <f t="shared" si="213"/>
        <v>25</v>
      </c>
      <c r="T695" s="5">
        <f t="shared" ca="1" si="214"/>
        <v>0</v>
      </c>
      <c r="U695" s="6">
        <f t="shared" si="206"/>
        <v>44.390000000001237</v>
      </c>
      <c r="V695" s="6">
        <f t="shared" si="200"/>
        <v>96.340000000000146</v>
      </c>
      <c r="W695" s="8">
        <f t="shared" ca="1" si="216"/>
        <v>0</v>
      </c>
      <c r="X695" s="8">
        <f t="shared" ca="1" si="217"/>
        <v>1</v>
      </c>
      <c r="Y695" s="8">
        <f t="shared" ca="1" si="218"/>
        <v>140.73000000000138</v>
      </c>
      <c r="Z695" s="8">
        <f t="shared" ca="1" si="219"/>
        <v>14244.94</v>
      </c>
    </row>
    <row r="696" spans="1:26" x14ac:dyDescent="0.2">
      <c r="A696" s="2">
        <v>39386</v>
      </c>
      <c r="B696" s="1">
        <v>9777.58</v>
      </c>
      <c r="C696" s="1">
        <v>9787.9</v>
      </c>
      <c r="D696" s="1">
        <v>9664.64</v>
      </c>
      <c r="E696" s="1">
        <v>9711.3700000000008</v>
      </c>
      <c r="F696" s="1">
        <v>5636800</v>
      </c>
      <c r="G696" s="5">
        <f t="shared" si="201"/>
        <v>0</v>
      </c>
      <c r="H696" s="5">
        <f t="shared" si="202"/>
        <v>62.940000000000509</v>
      </c>
      <c r="I696" s="5">
        <f t="shared" si="203"/>
        <v>0</v>
      </c>
      <c r="J696" s="5">
        <f t="shared" si="204"/>
        <v>62.940000000000509</v>
      </c>
      <c r="K696" s="5">
        <f t="shared" ca="1" si="210"/>
        <v>50.339121069711005</v>
      </c>
      <c r="L696" s="5">
        <f t="shared" ca="1" si="211"/>
        <v>34.820908238402602</v>
      </c>
      <c r="M696" s="5">
        <f t="shared" si="205"/>
        <v>123.26000000000022</v>
      </c>
      <c r="N696" s="5">
        <f t="shared" ca="1" si="207"/>
        <v>18.2224136809097</v>
      </c>
      <c r="O696" s="5">
        <f t="shared" ca="1" si="212"/>
        <v>149.46399461954491</v>
      </c>
      <c r="P696" s="5">
        <f t="shared" ca="1" si="208"/>
        <v>33.679764278913716</v>
      </c>
      <c r="Q696" s="5">
        <f t="shared" ca="1" si="209"/>
        <v>23.297188280721347</v>
      </c>
      <c r="R696" s="5">
        <f t="shared" ca="1" si="215"/>
        <v>16.151788100596761</v>
      </c>
      <c r="S696" s="5">
        <f t="shared" si="213"/>
        <v>25</v>
      </c>
      <c r="T696" s="5">
        <f t="shared" ca="1" si="214"/>
        <v>0</v>
      </c>
      <c r="U696" s="6">
        <f t="shared" si="206"/>
        <v>19.649999999999636</v>
      </c>
      <c r="V696" s="6">
        <f t="shared" si="200"/>
        <v>66.209999999999127</v>
      </c>
      <c r="W696" s="8">
        <f t="shared" ca="1" si="216"/>
        <v>0</v>
      </c>
      <c r="X696" s="8">
        <f t="shared" ca="1" si="217"/>
        <v>1</v>
      </c>
      <c r="Y696" s="8">
        <f t="shared" ca="1" si="218"/>
        <v>85.859999999998763</v>
      </c>
      <c r="Z696" s="8">
        <f t="shared" ca="1" si="219"/>
        <v>14330.8</v>
      </c>
    </row>
    <row r="697" spans="1:26" x14ac:dyDescent="0.2">
      <c r="A697" s="2">
        <v>39387</v>
      </c>
      <c r="B697" s="1">
        <v>9780.59</v>
      </c>
      <c r="C697" s="1">
        <v>9785.75</v>
      </c>
      <c r="D697" s="1">
        <v>9556.2199999999993</v>
      </c>
      <c r="E697" s="1">
        <v>9598.23</v>
      </c>
      <c r="F697" s="1">
        <v>6153600</v>
      </c>
      <c r="G697" s="5">
        <f t="shared" si="201"/>
        <v>0</v>
      </c>
      <c r="H697" s="5">
        <f t="shared" si="202"/>
        <v>108.42000000000007</v>
      </c>
      <c r="I697" s="5">
        <f t="shared" si="203"/>
        <v>0</v>
      </c>
      <c r="J697" s="5">
        <f t="shared" si="204"/>
        <v>108.42000000000007</v>
      </c>
      <c r="K697" s="5">
        <f t="shared" ca="1" si="210"/>
        <v>46.743469564731647</v>
      </c>
      <c r="L697" s="5">
        <f t="shared" ca="1" si="211"/>
        <v>40.077986221373848</v>
      </c>
      <c r="M697" s="5">
        <f t="shared" si="205"/>
        <v>229.53000000000065</v>
      </c>
      <c r="N697" s="5">
        <f t="shared" ca="1" si="207"/>
        <v>7.6772305681892501</v>
      </c>
      <c r="O697" s="5">
        <f t="shared" ca="1" si="212"/>
        <v>155.18299500386317</v>
      </c>
      <c r="P697" s="5">
        <f t="shared" ca="1" si="208"/>
        <v>30.121515288171878</v>
      </c>
      <c r="Q697" s="5">
        <f t="shared" ca="1" si="209"/>
        <v>25.826274470586245</v>
      </c>
      <c r="R697" s="5">
        <f t="shared" ca="1" si="215"/>
        <v>15.546462562567655</v>
      </c>
      <c r="S697" s="5">
        <f t="shared" si="213"/>
        <v>25</v>
      </c>
      <c r="T697" s="5">
        <f t="shared" ca="1" si="214"/>
        <v>0</v>
      </c>
      <c r="U697" s="6">
        <f t="shared" si="206"/>
        <v>69.219999999999345</v>
      </c>
      <c r="V697" s="6">
        <f t="shared" si="200"/>
        <v>182.36000000000058</v>
      </c>
      <c r="W697" s="8">
        <f t="shared" ca="1" si="216"/>
        <v>0</v>
      </c>
      <c r="X697" s="8">
        <f t="shared" ca="1" si="217"/>
        <v>1</v>
      </c>
      <c r="Y697" s="8">
        <f t="shared" ca="1" si="218"/>
        <v>251.57999999999993</v>
      </c>
      <c r="Z697" s="8">
        <f t="shared" ca="1" si="219"/>
        <v>14582.38</v>
      </c>
    </row>
    <row r="698" spans="1:26" x14ac:dyDescent="0.2">
      <c r="A698" s="2">
        <v>39388</v>
      </c>
      <c r="B698" s="1">
        <v>9373.41</v>
      </c>
      <c r="C698" s="1">
        <v>9433.07</v>
      </c>
      <c r="D698" s="1">
        <v>9248.34</v>
      </c>
      <c r="E698" s="1">
        <v>9273.09</v>
      </c>
      <c r="F698" s="1">
        <v>5893000</v>
      </c>
      <c r="G698" s="5">
        <f t="shared" si="201"/>
        <v>0</v>
      </c>
      <c r="H698" s="5">
        <f t="shared" si="202"/>
        <v>307.8799999999992</v>
      </c>
      <c r="I698" s="5">
        <f t="shared" si="203"/>
        <v>0</v>
      </c>
      <c r="J698" s="5">
        <f t="shared" si="204"/>
        <v>307.8799999999992</v>
      </c>
      <c r="K698" s="5">
        <f t="shared" ca="1" si="210"/>
        <v>43.404650310107961</v>
      </c>
      <c r="L698" s="5">
        <f t="shared" ca="1" si="211"/>
        <v>59.206701491275659</v>
      </c>
      <c r="M698" s="5">
        <f t="shared" si="205"/>
        <v>349.88999999999942</v>
      </c>
      <c r="N698" s="5">
        <f t="shared" ca="1" si="207"/>
        <v>15.399905472207834</v>
      </c>
      <c r="O698" s="5">
        <f t="shared" ca="1" si="212"/>
        <v>169.09063821787291</v>
      </c>
      <c r="P698" s="5">
        <f t="shared" ca="1" si="208"/>
        <v>25.669457970926317</v>
      </c>
      <c r="Q698" s="5">
        <f t="shared" ca="1" si="209"/>
        <v>35.014772027170402</v>
      </c>
      <c r="R698" s="5">
        <f t="shared" ca="1" si="215"/>
        <v>15.535994198970524</v>
      </c>
      <c r="S698" s="5">
        <f t="shared" si="213"/>
        <v>25</v>
      </c>
      <c r="T698" s="5">
        <f t="shared" ca="1" si="214"/>
        <v>0</v>
      </c>
      <c r="U698" s="6">
        <f t="shared" si="206"/>
        <v>-224.81999999999971</v>
      </c>
      <c r="V698" s="6">
        <f t="shared" si="200"/>
        <v>100.31999999999971</v>
      </c>
      <c r="W698" s="8">
        <f t="shared" ca="1" si="216"/>
        <v>0</v>
      </c>
      <c r="X698" s="8">
        <f t="shared" ca="1" si="217"/>
        <v>1</v>
      </c>
      <c r="Y698" s="8">
        <f t="shared" ca="1" si="218"/>
        <v>-124.5</v>
      </c>
      <c r="Z698" s="8">
        <f t="shared" ca="1" si="219"/>
        <v>14457.88</v>
      </c>
    </row>
    <row r="699" spans="1:26" x14ac:dyDescent="0.2">
      <c r="A699" s="2">
        <v>39391</v>
      </c>
      <c r="B699" s="1">
        <v>9251.86</v>
      </c>
      <c r="C699" s="1">
        <v>9313.85</v>
      </c>
      <c r="D699" s="1">
        <v>9129.49</v>
      </c>
      <c r="E699" s="1">
        <v>9308.6</v>
      </c>
      <c r="F699" s="1">
        <v>5045200</v>
      </c>
      <c r="G699" s="5">
        <f t="shared" si="201"/>
        <v>0</v>
      </c>
      <c r="H699" s="5">
        <f t="shared" si="202"/>
        <v>118.85000000000036</v>
      </c>
      <c r="I699" s="5">
        <f t="shared" si="203"/>
        <v>0</v>
      </c>
      <c r="J699" s="5">
        <f t="shared" si="204"/>
        <v>118.85000000000036</v>
      </c>
      <c r="K699" s="5">
        <f t="shared" ca="1" si="210"/>
        <v>40.304318145100247</v>
      </c>
      <c r="L699" s="5">
        <f t="shared" ca="1" si="211"/>
        <v>63.466937099041715</v>
      </c>
      <c r="M699" s="5">
        <f t="shared" si="205"/>
        <v>184.36000000000058</v>
      </c>
      <c r="N699" s="5">
        <f t="shared" ca="1" si="207"/>
        <v>22.320842992066471</v>
      </c>
      <c r="O699" s="5">
        <f t="shared" ca="1" si="212"/>
        <v>170.18130691659633</v>
      </c>
      <c r="P699" s="5">
        <f t="shared" ca="1" si="208"/>
        <v>23.68316407680009</v>
      </c>
      <c r="Q699" s="5">
        <f t="shared" ca="1" si="209"/>
        <v>37.293718240244829</v>
      </c>
      <c r="R699" s="5">
        <f t="shared" ca="1" si="215"/>
        <v>16.020626255620236</v>
      </c>
      <c r="S699" s="5">
        <f t="shared" si="213"/>
        <v>25</v>
      </c>
      <c r="T699" s="5">
        <f t="shared" ca="1" si="214"/>
        <v>0</v>
      </c>
      <c r="U699" s="6">
        <f t="shared" si="206"/>
        <v>-21.229999999999563</v>
      </c>
      <c r="V699" s="6">
        <f t="shared" si="200"/>
        <v>-56.739999999999782</v>
      </c>
      <c r="W699" s="8">
        <f t="shared" ca="1" si="216"/>
        <v>0</v>
      </c>
      <c r="X699" s="8">
        <f t="shared" ca="1" si="217"/>
        <v>1</v>
      </c>
      <c r="Y699" s="8">
        <f t="shared" ca="1" si="218"/>
        <v>-77.969999999999345</v>
      </c>
      <c r="Z699" s="8">
        <f t="shared" ca="1" si="219"/>
        <v>14379.91</v>
      </c>
    </row>
    <row r="700" spans="1:26" x14ac:dyDescent="0.2">
      <c r="A700" s="2">
        <v>39392</v>
      </c>
      <c r="B700" s="1">
        <v>9324.61</v>
      </c>
      <c r="C700" s="1">
        <v>9368.4599999999991</v>
      </c>
      <c r="D700" s="1">
        <v>9278.01</v>
      </c>
      <c r="E700" s="1">
        <v>9292.7999999999993</v>
      </c>
      <c r="F700" s="1">
        <v>4565600</v>
      </c>
      <c r="G700" s="5">
        <f t="shared" si="201"/>
        <v>54.609999999998763</v>
      </c>
      <c r="H700" s="5">
        <f t="shared" si="202"/>
        <v>0</v>
      </c>
      <c r="I700" s="5">
        <f t="shared" si="203"/>
        <v>54.609999999998763</v>
      </c>
      <c r="J700" s="5">
        <f t="shared" si="204"/>
        <v>0</v>
      </c>
      <c r="K700" s="5">
        <f t="shared" ca="1" si="210"/>
        <v>41.326152563307275</v>
      </c>
      <c r="L700" s="5">
        <f t="shared" ca="1" si="211"/>
        <v>58.933584449110164</v>
      </c>
      <c r="M700" s="5">
        <f t="shared" si="205"/>
        <v>90.449999999998909</v>
      </c>
      <c r="N700" s="5">
        <f t="shared" ca="1" si="207"/>
        <v>17.561817346101922</v>
      </c>
      <c r="O700" s="5">
        <f t="shared" ca="1" si="212"/>
        <v>164.48621356541079</v>
      </c>
      <c r="P700" s="5">
        <f t="shared" ca="1" si="208"/>
        <v>25.124386820949717</v>
      </c>
      <c r="Q700" s="5">
        <f t="shared" ca="1" si="209"/>
        <v>35.828889954764634</v>
      </c>
      <c r="R700" s="5">
        <f t="shared" ca="1" si="215"/>
        <v>16.130711333511787</v>
      </c>
      <c r="S700" s="5">
        <f t="shared" si="213"/>
        <v>25</v>
      </c>
      <c r="T700" s="5">
        <f t="shared" ca="1" si="214"/>
        <v>0</v>
      </c>
      <c r="U700" s="6">
        <f t="shared" si="206"/>
        <v>16.010000000000218</v>
      </c>
      <c r="V700" s="6">
        <f t="shared" si="200"/>
        <v>31.81000000000131</v>
      </c>
      <c r="W700" s="8">
        <f t="shared" ca="1" si="216"/>
        <v>0</v>
      </c>
      <c r="X700" s="8">
        <f t="shared" ca="1" si="217"/>
        <v>1</v>
      </c>
      <c r="Y700" s="8">
        <f t="shared" ca="1" si="218"/>
        <v>47.820000000001528</v>
      </c>
      <c r="Z700" s="8">
        <f t="shared" ca="1" si="219"/>
        <v>14427.730000000001</v>
      </c>
    </row>
    <row r="701" spans="1:26" x14ac:dyDescent="0.2">
      <c r="A701" s="2">
        <v>39393</v>
      </c>
      <c r="B701" s="1">
        <v>9437.43</v>
      </c>
      <c r="C701" s="1">
        <v>9437.43</v>
      </c>
      <c r="D701" s="1">
        <v>9300.2199999999993</v>
      </c>
      <c r="E701" s="1">
        <v>9300.2199999999993</v>
      </c>
      <c r="F701" s="1">
        <v>5016400</v>
      </c>
      <c r="G701" s="5">
        <f t="shared" si="201"/>
        <v>68.970000000001164</v>
      </c>
      <c r="H701" s="5">
        <f t="shared" si="202"/>
        <v>0</v>
      </c>
      <c r="I701" s="5">
        <f t="shared" si="203"/>
        <v>68.970000000001164</v>
      </c>
      <c r="J701" s="5">
        <f t="shared" si="204"/>
        <v>0</v>
      </c>
      <c r="K701" s="5">
        <f t="shared" ca="1" si="210"/>
        <v>43.300713094499692</v>
      </c>
      <c r="L701" s="5">
        <f t="shared" ca="1" si="211"/>
        <v>54.724042702745159</v>
      </c>
      <c r="M701" s="5">
        <f t="shared" si="205"/>
        <v>144.63000000000102</v>
      </c>
      <c r="N701" s="5">
        <f t="shared" ca="1" si="207"/>
        <v>11.653514987452326</v>
      </c>
      <c r="O701" s="5">
        <f t="shared" ca="1" si="212"/>
        <v>163.06791259645294</v>
      </c>
      <c r="P701" s="5">
        <f t="shared" ca="1" si="208"/>
        <v>26.553791242582918</v>
      </c>
      <c r="Q701" s="5">
        <f t="shared" ca="1" si="209"/>
        <v>33.559050233366094</v>
      </c>
      <c r="R701" s="5">
        <f t="shared" ca="1" si="215"/>
        <v>15.810911594507541</v>
      </c>
      <c r="S701" s="5">
        <f t="shared" si="213"/>
        <v>25</v>
      </c>
      <c r="T701" s="5">
        <f t="shared" ca="1" si="214"/>
        <v>0</v>
      </c>
      <c r="U701" s="6">
        <f t="shared" si="206"/>
        <v>144.63000000000102</v>
      </c>
      <c r="V701" s="6">
        <f t="shared" si="200"/>
        <v>137.21000000000095</v>
      </c>
      <c r="W701" s="8">
        <f t="shared" ca="1" si="216"/>
        <v>0</v>
      </c>
      <c r="X701" s="8">
        <f t="shared" ca="1" si="217"/>
        <v>1</v>
      </c>
      <c r="Y701" s="8">
        <f t="shared" ca="1" si="218"/>
        <v>281.84000000000196</v>
      </c>
      <c r="Z701" s="8">
        <f t="shared" ca="1" si="219"/>
        <v>14709.570000000003</v>
      </c>
    </row>
    <row r="702" spans="1:26" x14ac:dyDescent="0.2">
      <c r="A702" s="2">
        <v>39394</v>
      </c>
      <c r="B702" s="1">
        <v>9096.0300000000007</v>
      </c>
      <c r="C702" s="1">
        <v>9105.6299999999992</v>
      </c>
      <c r="D702" s="1">
        <v>8890.1</v>
      </c>
      <c r="E702" s="1">
        <v>8937.58</v>
      </c>
      <c r="F702" s="1">
        <v>5887000</v>
      </c>
      <c r="G702" s="5">
        <f t="shared" si="201"/>
        <v>0</v>
      </c>
      <c r="H702" s="5">
        <f t="shared" si="202"/>
        <v>410.11999999999898</v>
      </c>
      <c r="I702" s="5">
        <f t="shared" si="203"/>
        <v>0</v>
      </c>
      <c r="J702" s="5">
        <f t="shared" si="204"/>
        <v>410.11999999999898</v>
      </c>
      <c r="K702" s="5">
        <f t="shared" ca="1" si="210"/>
        <v>40.207805016321139</v>
      </c>
      <c r="L702" s="5">
        <f t="shared" ca="1" si="211"/>
        <v>80.109468223977572</v>
      </c>
      <c r="M702" s="5">
        <f t="shared" si="205"/>
        <v>410.11999999999898</v>
      </c>
      <c r="N702" s="5">
        <f t="shared" ca="1" si="207"/>
        <v>33.163703043672285</v>
      </c>
      <c r="O702" s="5">
        <f t="shared" ca="1" si="212"/>
        <v>180.7144902681348</v>
      </c>
      <c r="P702" s="5">
        <f t="shared" ca="1" si="208"/>
        <v>22.249353085445932</v>
      </c>
      <c r="Q702" s="5">
        <f t="shared" ca="1" si="209"/>
        <v>44.329299828207077</v>
      </c>
      <c r="R702" s="5">
        <f t="shared" ca="1" si="215"/>
        <v>17.050396698019309</v>
      </c>
      <c r="S702" s="5">
        <f t="shared" si="213"/>
        <v>25</v>
      </c>
      <c r="T702" s="5">
        <f t="shared" ca="1" si="214"/>
        <v>0</v>
      </c>
      <c r="U702" s="6">
        <f t="shared" si="206"/>
        <v>-204.18999999999869</v>
      </c>
      <c r="V702" s="6">
        <f t="shared" si="200"/>
        <v>158.45000000000073</v>
      </c>
      <c r="W702" s="8">
        <f t="shared" ca="1" si="216"/>
        <v>0</v>
      </c>
      <c r="X702" s="8">
        <f t="shared" ca="1" si="217"/>
        <v>1</v>
      </c>
      <c r="Y702" s="8">
        <f t="shared" ca="1" si="218"/>
        <v>-45.739999999997963</v>
      </c>
      <c r="Z702" s="8">
        <f t="shared" ca="1" si="219"/>
        <v>14663.830000000005</v>
      </c>
    </row>
    <row r="703" spans="1:26" x14ac:dyDescent="0.2">
      <c r="A703" s="2">
        <v>39395</v>
      </c>
      <c r="B703" s="1">
        <v>8962.24</v>
      </c>
      <c r="C703" s="1">
        <v>9016.73</v>
      </c>
      <c r="D703" s="1">
        <v>8853.81</v>
      </c>
      <c r="E703" s="1">
        <v>8970.92</v>
      </c>
      <c r="F703" s="1">
        <v>5196200</v>
      </c>
      <c r="G703" s="5">
        <f t="shared" si="201"/>
        <v>0</v>
      </c>
      <c r="H703" s="5">
        <f t="shared" si="202"/>
        <v>36.290000000000873</v>
      </c>
      <c r="I703" s="5">
        <f t="shared" si="203"/>
        <v>0</v>
      </c>
      <c r="J703" s="5">
        <f t="shared" si="204"/>
        <v>36.290000000000873</v>
      </c>
      <c r="K703" s="5">
        <f t="shared" ca="1" si="210"/>
        <v>37.335818943726771</v>
      </c>
      <c r="L703" s="5">
        <f t="shared" ca="1" si="211"/>
        <v>76.979506207979227</v>
      </c>
      <c r="M703" s="5">
        <f t="shared" si="205"/>
        <v>162.92000000000007</v>
      </c>
      <c r="N703" s="5">
        <f t="shared" ca="1" si="207"/>
        <v>34.67924113555376</v>
      </c>
      <c r="O703" s="5">
        <f t="shared" ca="1" si="212"/>
        <v>179.4434552489823</v>
      </c>
      <c r="P703" s="5">
        <f t="shared" ca="1" si="208"/>
        <v>20.806453426747932</v>
      </c>
      <c r="Q703" s="5">
        <f t="shared" ca="1" si="209"/>
        <v>42.89903251203463</v>
      </c>
      <c r="R703" s="5">
        <f t="shared" ca="1" si="215"/>
        <v>18.309599872128913</v>
      </c>
      <c r="S703" s="5">
        <f t="shared" si="213"/>
        <v>25</v>
      </c>
      <c r="T703" s="5">
        <f t="shared" ca="1" si="214"/>
        <v>0</v>
      </c>
      <c r="U703" s="6">
        <f t="shared" si="206"/>
        <v>24.659999999999854</v>
      </c>
      <c r="V703" s="6">
        <f t="shared" si="200"/>
        <v>-8.680000000000291</v>
      </c>
      <c r="W703" s="8">
        <f t="shared" ca="1" si="216"/>
        <v>0</v>
      </c>
      <c r="X703" s="8">
        <f t="shared" ca="1" si="217"/>
        <v>1</v>
      </c>
      <c r="Y703" s="8">
        <f t="shared" ca="1" si="218"/>
        <v>15.979999999999563</v>
      </c>
      <c r="Z703" s="8">
        <f t="shared" ca="1" si="219"/>
        <v>14679.810000000005</v>
      </c>
    </row>
    <row r="704" spans="1:26" x14ac:dyDescent="0.2">
      <c r="A704" s="2">
        <v>39398</v>
      </c>
      <c r="B704" s="1">
        <v>8755.3700000000008</v>
      </c>
      <c r="C704" s="1">
        <v>8765.51</v>
      </c>
      <c r="D704" s="1">
        <v>8626.58</v>
      </c>
      <c r="E704" s="1">
        <v>8670.61</v>
      </c>
      <c r="F704" s="1">
        <v>4941200</v>
      </c>
      <c r="G704" s="5">
        <f t="shared" si="201"/>
        <v>0</v>
      </c>
      <c r="H704" s="5">
        <f t="shared" si="202"/>
        <v>227.22999999999956</v>
      </c>
      <c r="I704" s="5">
        <f t="shared" si="203"/>
        <v>0</v>
      </c>
      <c r="J704" s="5">
        <f t="shared" si="204"/>
        <v>227.22999999999956</v>
      </c>
      <c r="K704" s="5">
        <f t="shared" ca="1" si="210"/>
        <v>34.668974733460573</v>
      </c>
      <c r="L704" s="5">
        <f t="shared" ca="1" si="211"/>
        <v>87.711684335980692</v>
      </c>
      <c r="M704" s="5">
        <f t="shared" si="205"/>
        <v>344.34000000000015</v>
      </c>
      <c r="N704" s="5">
        <f t="shared" ca="1" si="207"/>
        <v>43.342395772213166</v>
      </c>
      <c r="O704" s="5">
        <f t="shared" ca="1" si="212"/>
        <v>191.22177987405502</v>
      </c>
      <c r="P704" s="5">
        <f t="shared" ca="1" si="208"/>
        <v>18.130243718207574</v>
      </c>
      <c r="Q704" s="5">
        <f t="shared" ca="1" si="209"/>
        <v>45.869086875851963</v>
      </c>
      <c r="R704" s="5">
        <f t="shared" ca="1" si="215"/>
        <v>20.097656722134932</v>
      </c>
      <c r="S704" s="5">
        <f t="shared" si="213"/>
        <v>25</v>
      </c>
      <c r="T704" s="5">
        <f t="shared" ca="1" si="214"/>
        <v>0</v>
      </c>
      <c r="U704" s="6">
        <f t="shared" si="206"/>
        <v>-215.54999999999927</v>
      </c>
      <c r="V704" s="6">
        <f t="shared" si="200"/>
        <v>84.760000000000218</v>
      </c>
      <c r="W704" s="8">
        <f t="shared" ca="1" si="216"/>
        <v>0</v>
      </c>
      <c r="X704" s="8">
        <f t="shared" ca="1" si="217"/>
        <v>1</v>
      </c>
      <c r="Y704" s="8">
        <f t="shared" ca="1" si="218"/>
        <v>-130.78999999999905</v>
      </c>
      <c r="Z704" s="8">
        <f t="shared" ca="1" si="219"/>
        <v>14549.020000000006</v>
      </c>
    </row>
    <row r="705" spans="1:26" x14ac:dyDescent="0.2">
      <c r="A705" s="2">
        <v>39399</v>
      </c>
      <c r="B705" s="1">
        <v>8673.2000000000007</v>
      </c>
      <c r="C705" s="1">
        <v>8742.41</v>
      </c>
      <c r="D705" s="1">
        <v>8599.39</v>
      </c>
      <c r="E705" s="1">
        <v>8727.2099999999991</v>
      </c>
      <c r="F705" s="1">
        <v>4718400</v>
      </c>
      <c r="G705" s="5">
        <f t="shared" si="201"/>
        <v>0</v>
      </c>
      <c r="H705" s="5">
        <f t="shared" si="202"/>
        <v>27.190000000000509</v>
      </c>
      <c r="I705" s="5">
        <f t="shared" si="203"/>
        <v>0</v>
      </c>
      <c r="J705" s="5">
        <f t="shared" si="204"/>
        <v>27.190000000000509</v>
      </c>
      <c r="K705" s="5">
        <f t="shared" ca="1" si="210"/>
        <v>32.192619395356246</v>
      </c>
      <c r="L705" s="5">
        <f t="shared" ca="1" si="211"/>
        <v>83.388706883410677</v>
      </c>
      <c r="M705" s="5">
        <f t="shared" si="205"/>
        <v>143.02000000000044</v>
      </c>
      <c r="N705" s="5">
        <f t="shared" ca="1" si="207"/>
        <v>44.294428119449172</v>
      </c>
      <c r="O705" s="5">
        <f t="shared" ca="1" si="212"/>
        <v>187.77879559733682</v>
      </c>
      <c r="P705" s="5">
        <f t="shared" ca="1" si="208"/>
        <v>17.143905568756786</v>
      </c>
      <c r="Q705" s="5">
        <f t="shared" ca="1" si="209"/>
        <v>44.40794639146857</v>
      </c>
      <c r="R705" s="5">
        <f t="shared" ca="1" si="215"/>
        <v>21.825997536228805</v>
      </c>
      <c r="S705" s="5">
        <f t="shared" si="213"/>
        <v>25</v>
      </c>
      <c r="T705" s="5">
        <f t="shared" ca="1" si="214"/>
        <v>0</v>
      </c>
      <c r="U705" s="6">
        <f t="shared" si="206"/>
        <v>2.5900000000001455</v>
      </c>
      <c r="V705" s="6">
        <f t="shared" si="200"/>
        <v>-54.009999999998399</v>
      </c>
      <c r="W705" s="8">
        <f t="shared" ca="1" si="216"/>
        <v>0</v>
      </c>
      <c r="X705" s="8">
        <f t="shared" ca="1" si="217"/>
        <v>1</v>
      </c>
      <c r="Y705" s="8">
        <f t="shared" ca="1" si="218"/>
        <v>-51.419999999998254</v>
      </c>
      <c r="Z705" s="8">
        <f t="shared" ca="1" si="219"/>
        <v>14497.600000000008</v>
      </c>
    </row>
    <row r="706" spans="1:26" x14ac:dyDescent="0.2">
      <c r="A706" s="2">
        <v>39400</v>
      </c>
      <c r="B706" s="1">
        <v>8965.66</v>
      </c>
      <c r="C706" s="1">
        <v>8993.89</v>
      </c>
      <c r="D706" s="1">
        <v>8940.9599999999991</v>
      </c>
      <c r="E706" s="1">
        <v>8942.93</v>
      </c>
      <c r="F706" s="1">
        <v>4834800</v>
      </c>
      <c r="G706" s="5">
        <f t="shared" si="201"/>
        <v>251.47999999999956</v>
      </c>
      <c r="H706" s="5">
        <f t="shared" si="202"/>
        <v>0</v>
      </c>
      <c r="I706" s="5">
        <f t="shared" si="203"/>
        <v>251.47999999999956</v>
      </c>
      <c r="J706" s="5">
        <f t="shared" si="204"/>
        <v>0</v>
      </c>
      <c r="K706" s="5">
        <f t="shared" ca="1" si="210"/>
        <v>47.856003724259338</v>
      </c>
      <c r="L706" s="5">
        <f t="shared" ca="1" si="211"/>
        <v>77.432370677452781</v>
      </c>
      <c r="M706" s="5">
        <f t="shared" si="205"/>
        <v>266.68000000000029</v>
      </c>
      <c r="N706" s="5">
        <f t="shared" ca="1" si="207"/>
        <v>23.606633172813574</v>
      </c>
      <c r="O706" s="5">
        <f t="shared" ca="1" si="212"/>
        <v>193.41459591181277</v>
      </c>
      <c r="P706" s="5">
        <f t="shared" ca="1" si="208"/>
        <v>24.742705429573292</v>
      </c>
      <c r="Q706" s="5">
        <f t="shared" ca="1" si="209"/>
        <v>40.034398806570941</v>
      </c>
      <c r="R706" s="5">
        <f t="shared" ca="1" si="215"/>
        <v>21.953185795984858</v>
      </c>
      <c r="S706" s="5">
        <f t="shared" si="213"/>
        <v>25</v>
      </c>
      <c r="T706" s="5">
        <f t="shared" ca="1" si="214"/>
        <v>0</v>
      </c>
      <c r="U706" s="6">
        <f t="shared" si="206"/>
        <v>238.45000000000073</v>
      </c>
      <c r="V706" s="6">
        <f t="shared" si="200"/>
        <v>22.729999999999563</v>
      </c>
      <c r="W706" s="8">
        <f t="shared" ca="1" si="216"/>
        <v>0</v>
      </c>
      <c r="X706" s="8">
        <f t="shared" ca="1" si="217"/>
        <v>1</v>
      </c>
      <c r="Y706" s="8">
        <f t="shared" ca="1" si="218"/>
        <v>261.18000000000029</v>
      </c>
      <c r="Z706" s="8">
        <f t="shared" ca="1" si="219"/>
        <v>14758.780000000008</v>
      </c>
    </row>
    <row r="707" spans="1:26" x14ac:dyDescent="0.2">
      <c r="A707" s="2">
        <v>39401</v>
      </c>
      <c r="B707" s="1">
        <v>8920.0300000000007</v>
      </c>
      <c r="C707" s="1">
        <v>8962.2099999999991</v>
      </c>
      <c r="D707" s="1">
        <v>8897.89</v>
      </c>
      <c r="E707" s="1">
        <v>8905.41</v>
      </c>
      <c r="F707" s="1">
        <v>3789200</v>
      </c>
      <c r="G707" s="5">
        <f t="shared" si="201"/>
        <v>0</v>
      </c>
      <c r="H707" s="5">
        <f t="shared" si="202"/>
        <v>43.069999999999709</v>
      </c>
      <c r="I707" s="5">
        <f t="shared" si="203"/>
        <v>0</v>
      </c>
      <c r="J707" s="5">
        <f t="shared" si="204"/>
        <v>43.069999999999709</v>
      </c>
      <c r="K707" s="5">
        <f t="shared" ca="1" si="210"/>
        <v>44.437717743955098</v>
      </c>
      <c r="L707" s="5">
        <f t="shared" ca="1" si="211"/>
        <v>74.977915629063276</v>
      </c>
      <c r="M707" s="5">
        <f t="shared" si="205"/>
        <v>64.319999999999709</v>
      </c>
      <c r="N707" s="5">
        <f t="shared" ca="1" si="207"/>
        <v>25.574706612918778</v>
      </c>
      <c r="O707" s="5">
        <f t="shared" ca="1" si="212"/>
        <v>184.19355334668327</v>
      </c>
      <c r="P707" s="5">
        <f t="shared" ca="1" si="208"/>
        <v>24.125555393524458</v>
      </c>
      <c r="Q707" s="5">
        <f t="shared" ca="1" si="209"/>
        <v>40.706047669291777</v>
      </c>
      <c r="R707" s="5">
        <f t="shared" ca="1" si="215"/>
        <v>22.211865854337283</v>
      </c>
      <c r="S707" s="5">
        <f t="shared" si="213"/>
        <v>25</v>
      </c>
      <c r="T707" s="5">
        <f t="shared" ca="1" si="214"/>
        <v>0</v>
      </c>
      <c r="U707" s="6">
        <f t="shared" si="206"/>
        <v>-22.899999999999636</v>
      </c>
      <c r="V707" s="6">
        <f t="shared" si="200"/>
        <v>14.6200000000008</v>
      </c>
      <c r="W707" s="8">
        <f t="shared" ca="1" si="216"/>
        <v>0</v>
      </c>
      <c r="X707" s="8">
        <f t="shared" ca="1" si="217"/>
        <v>1</v>
      </c>
      <c r="Y707" s="8">
        <f t="shared" ca="1" si="218"/>
        <v>-8.2799999999988358</v>
      </c>
      <c r="Z707" s="8">
        <f t="shared" ca="1" si="219"/>
        <v>14750.500000000009</v>
      </c>
    </row>
    <row r="708" spans="1:26" x14ac:dyDescent="0.2">
      <c r="A708" s="2">
        <v>39402</v>
      </c>
      <c r="B708" s="1">
        <v>8767.2099999999991</v>
      </c>
      <c r="C708" s="1">
        <v>8790.57</v>
      </c>
      <c r="D708" s="1">
        <v>8678.5499999999993</v>
      </c>
      <c r="E708" s="1">
        <v>8764.82</v>
      </c>
      <c r="F708" s="1">
        <v>4065000</v>
      </c>
      <c r="G708" s="5">
        <f t="shared" si="201"/>
        <v>0</v>
      </c>
      <c r="H708" s="5">
        <f t="shared" si="202"/>
        <v>219.34000000000015</v>
      </c>
      <c r="I708" s="5">
        <f t="shared" si="203"/>
        <v>0</v>
      </c>
      <c r="J708" s="5">
        <f t="shared" si="204"/>
        <v>219.34000000000015</v>
      </c>
      <c r="K708" s="5">
        <f t="shared" ca="1" si="210"/>
        <v>41.263595047958304</v>
      </c>
      <c r="L708" s="5">
        <f t="shared" ca="1" si="211"/>
        <v>85.289493084130186</v>
      </c>
      <c r="M708" s="5">
        <f t="shared" si="205"/>
        <v>226.86000000000058</v>
      </c>
      <c r="N708" s="5">
        <f t="shared" ca="1" si="207"/>
        <v>34.788481803162561</v>
      </c>
      <c r="O708" s="5">
        <f t="shared" ca="1" si="212"/>
        <v>187.2411566790631</v>
      </c>
      <c r="P708" s="5">
        <f t="shared" ca="1" si="208"/>
        <v>22.03767365028904</v>
      </c>
      <c r="Q708" s="5">
        <f t="shared" ca="1" si="209"/>
        <v>45.550612160722181</v>
      </c>
      <c r="R708" s="5">
        <f t="shared" ca="1" si="215"/>
        <v>23.110195564967661</v>
      </c>
      <c r="S708" s="5">
        <f t="shared" si="213"/>
        <v>25</v>
      </c>
      <c r="T708" s="5">
        <f t="shared" ca="1" si="214"/>
        <v>0</v>
      </c>
      <c r="U708" s="6">
        <f t="shared" si="206"/>
        <v>-138.20000000000073</v>
      </c>
      <c r="V708" s="6">
        <f t="shared" ref="V708:V771" si="220">B708-E708</f>
        <v>2.3899999999994179</v>
      </c>
      <c r="W708" s="8">
        <f t="shared" ca="1" si="216"/>
        <v>0</v>
      </c>
      <c r="X708" s="8">
        <f t="shared" ca="1" si="217"/>
        <v>1</v>
      </c>
      <c r="Y708" s="8">
        <f t="shared" ca="1" si="218"/>
        <v>-135.81000000000131</v>
      </c>
      <c r="Z708" s="8">
        <f t="shared" ca="1" si="219"/>
        <v>14614.690000000008</v>
      </c>
    </row>
    <row r="709" spans="1:26" x14ac:dyDescent="0.2">
      <c r="A709" s="2">
        <v>39405</v>
      </c>
      <c r="B709" s="1">
        <v>8818.42</v>
      </c>
      <c r="C709" s="1">
        <v>8838.2800000000007</v>
      </c>
      <c r="D709" s="1">
        <v>8680.7099999999991</v>
      </c>
      <c r="E709" s="1">
        <v>8680.7099999999991</v>
      </c>
      <c r="F709" s="1">
        <v>3681800</v>
      </c>
      <c r="G709" s="5">
        <f t="shared" ref="G709:G772" si="221">IF((C709-C708) &gt; 0, (C709-C708), 0)</f>
        <v>47.710000000000946</v>
      </c>
      <c r="H709" s="5">
        <f t="shared" ref="H709:H772" si="222">IF((D708-D709) &gt; 0,(D708 - D709), 0)</f>
        <v>0</v>
      </c>
      <c r="I709" s="5">
        <f t="shared" ref="I709:I772" si="223">IF(G709&gt;H709,G709,0)</f>
        <v>47.710000000000946</v>
      </c>
      <c r="J709" s="5">
        <f t="shared" ref="J709:J772" si="224" xml:space="preserve"> IF(H709&gt;G709, H709, 0)</f>
        <v>0</v>
      </c>
      <c r="K709" s="5">
        <f t="shared" ca="1" si="210"/>
        <v>41.724052544532775</v>
      </c>
      <c r="L709" s="5">
        <f t="shared" ca="1" si="211"/>
        <v>79.197386435263752</v>
      </c>
      <c r="M709" s="5">
        <f t="shared" ref="M709:M772" si="225">MAX(ABS(C709-D709),ABS(C709-E708), ABS(D709-E708))</f>
        <v>157.57000000000153</v>
      </c>
      <c r="N709" s="5">
        <f t="shared" ca="1" si="207"/>
        <v>30.989818023081909</v>
      </c>
      <c r="O709" s="5">
        <f t="shared" ca="1" si="212"/>
        <v>185.12178834484442</v>
      </c>
      <c r="P709" s="5">
        <f t="shared" ca="1" si="208"/>
        <v>22.538704340306669</v>
      </c>
      <c r="Q709" s="5">
        <f t="shared" ca="1" si="209"/>
        <v>42.781234528555359</v>
      </c>
      <c r="R709" s="5">
        <f t="shared" ca="1" si="215"/>
        <v>23.673025740547249</v>
      </c>
      <c r="S709" s="5">
        <f t="shared" si="213"/>
        <v>25</v>
      </c>
      <c r="T709" s="5">
        <f t="shared" ca="1" si="214"/>
        <v>0</v>
      </c>
      <c r="U709" s="6">
        <f t="shared" ref="U709:U772" si="226">B709-E708</f>
        <v>53.600000000000364</v>
      </c>
      <c r="V709" s="6">
        <f t="shared" si="220"/>
        <v>137.71000000000095</v>
      </c>
      <c r="W709" s="8">
        <f t="shared" ca="1" si="216"/>
        <v>0</v>
      </c>
      <c r="X709" s="8">
        <f t="shared" ca="1" si="217"/>
        <v>1</v>
      </c>
      <c r="Y709" s="8">
        <f t="shared" ca="1" si="218"/>
        <v>191.31000000000131</v>
      </c>
      <c r="Z709" s="8">
        <f t="shared" ca="1" si="219"/>
        <v>14806.000000000009</v>
      </c>
    </row>
    <row r="710" spans="1:26" x14ac:dyDescent="0.2">
      <c r="A710" s="2">
        <v>39406</v>
      </c>
      <c r="B710" s="1">
        <v>8483.61</v>
      </c>
      <c r="C710" s="1">
        <v>8680.86</v>
      </c>
      <c r="D710" s="1">
        <v>8372.0499999999993</v>
      </c>
      <c r="E710" s="1">
        <v>8680.86</v>
      </c>
      <c r="F710" s="1">
        <v>4796600</v>
      </c>
      <c r="G710" s="5">
        <f t="shared" si="221"/>
        <v>0</v>
      </c>
      <c r="H710" s="5">
        <f t="shared" si="222"/>
        <v>308.65999999999985</v>
      </c>
      <c r="I710" s="5">
        <f t="shared" si="223"/>
        <v>0</v>
      </c>
      <c r="J710" s="5">
        <f t="shared" si="224"/>
        <v>308.65999999999985</v>
      </c>
      <c r="K710" s="5">
        <f t="shared" ca="1" si="210"/>
        <v>38.743763077066149</v>
      </c>
      <c r="L710" s="5">
        <f t="shared" ca="1" si="211"/>
        <v>95.58757311845919</v>
      </c>
      <c r="M710" s="5">
        <f t="shared" si="225"/>
        <v>308.81000000000131</v>
      </c>
      <c r="N710" s="5">
        <f t="shared" ca="1" si="207"/>
        <v>42.316120461017597</v>
      </c>
      <c r="O710" s="5">
        <f t="shared" ca="1" si="212"/>
        <v>193.95666060592706</v>
      </c>
      <c r="P710" s="5">
        <f t="shared" ca="1" si="208"/>
        <v>19.975474395171243</v>
      </c>
      <c r="Q710" s="5">
        <f t="shared" ca="1" si="209"/>
        <v>49.28295466618183</v>
      </c>
      <c r="R710" s="5">
        <f t="shared" ca="1" si="215"/>
        <v>25.00467536343799</v>
      </c>
      <c r="S710" s="5">
        <f t="shared" si="213"/>
        <v>25</v>
      </c>
      <c r="T710" s="5">
        <f t="shared" ca="1" si="214"/>
        <v>0</v>
      </c>
      <c r="U710" s="6">
        <f t="shared" si="226"/>
        <v>-197.09999999999854</v>
      </c>
      <c r="V710" s="6">
        <f t="shared" si="220"/>
        <v>-197.25</v>
      </c>
      <c r="W710" s="8">
        <f t="shared" ca="1" si="216"/>
        <v>0</v>
      </c>
      <c r="X710" s="8">
        <f t="shared" ca="1" si="217"/>
        <v>1</v>
      </c>
      <c r="Y710" s="8">
        <f t="shared" ca="1" si="218"/>
        <v>-394.34999999999854</v>
      </c>
      <c r="Z710" s="8">
        <f t="shared" ca="1" si="219"/>
        <v>14411.650000000011</v>
      </c>
    </row>
    <row r="711" spans="1:26" x14ac:dyDescent="0.2">
      <c r="A711" s="2">
        <v>39407</v>
      </c>
      <c r="B711" s="1">
        <v>8676.9599999999991</v>
      </c>
      <c r="C711" s="1">
        <v>8704.08</v>
      </c>
      <c r="D711" s="1">
        <v>8484.11</v>
      </c>
      <c r="E711" s="1">
        <v>8484.11</v>
      </c>
      <c r="F711" s="1">
        <v>4278200</v>
      </c>
      <c r="G711" s="5">
        <f t="shared" si="221"/>
        <v>23.219999999999345</v>
      </c>
      <c r="H711" s="5">
        <f t="shared" si="222"/>
        <v>0</v>
      </c>
      <c r="I711" s="5">
        <f t="shared" si="223"/>
        <v>23.219999999999345</v>
      </c>
      <c r="J711" s="5">
        <f t="shared" si="224"/>
        <v>0</v>
      </c>
      <c r="K711" s="5">
        <f t="shared" ca="1" si="210"/>
        <v>37.634922857275669</v>
      </c>
      <c r="L711" s="5">
        <f t="shared" ca="1" si="211"/>
        <v>88.759889324283535</v>
      </c>
      <c r="M711" s="5">
        <f t="shared" si="225"/>
        <v>219.96999999999935</v>
      </c>
      <c r="N711" s="5">
        <f t="shared" ca="1" si="207"/>
        <v>40.448627269266133</v>
      </c>
      <c r="O711" s="5">
        <f t="shared" ca="1" si="212"/>
        <v>195.81475627693223</v>
      </c>
      <c r="P711" s="5">
        <f t="shared" ca="1" si="208"/>
        <v>19.219656155050053</v>
      </c>
      <c r="Q711" s="5">
        <f t="shared" ca="1" si="209"/>
        <v>45.328498736200615</v>
      </c>
      <c r="R711" s="5">
        <f t="shared" ca="1" si="215"/>
        <v>26.107814785282859</v>
      </c>
      <c r="S711" s="5">
        <f t="shared" si="213"/>
        <v>25</v>
      </c>
      <c r="T711" s="5">
        <f t="shared" ca="1" si="214"/>
        <v>0</v>
      </c>
      <c r="U711" s="6">
        <f t="shared" si="226"/>
        <v>-3.9000000000014552</v>
      </c>
      <c r="V711" s="6">
        <f t="shared" si="220"/>
        <v>192.84999999999854</v>
      </c>
      <c r="W711" s="8">
        <f t="shared" ca="1" si="216"/>
        <v>0</v>
      </c>
      <c r="X711" s="8">
        <f t="shared" ca="1" si="217"/>
        <v>1</v>
      </c>
      <c r="Y711" s="8">
        <f t="shared" ca="1" si="218"/>
        <v>188.94999999999709</v>
      </c>
      <c r="Z711" s="8">
        <f t="shared" ca="1" si="219"/>
        <v>14600.600000000008</v>
      </c>
    </row>
    <row r="712" spans="1:26" x14ac:dyDescent="0.2">
      <c r="A712" s="2">
        <v>39408</v>
      </c>
      <c r="B712" s="1">
        <v>8431.0300000000007</v>
      </c>
      <c r="C712" s="1">
        <v>8573.74</v>
      </c>
      <c r="D712" s="1">
        <v>8390.85</v>
      </c>
      <c r="E712" s="1">
        <v>8499.3700000000008</v>
      </c>
      <c r="F712" s="1">
        <v>3930800</v>
      </c>
      <c r="G712" s="5">
        <f t="shared" si="221"/>
        <v>0</v>
      </c>
      <c r="H712" s="5">
        <f t="shared" si="222"/>
        <v>93.260000000000218</v>
      </c>
      <c r="I712" s="5">
        <f t="shared" si="223"/>
        <v>0</v>
      </c>
      <c r="J712" s="5">
        <f t="shared" si="224"/>
        <v>93.260000000000218</v>
      </c>
      <c r="K712" s="5">
        <f t="shared" ca="1" si="210"/>
        <v>34.946714081755978</v>
      </c>
      <c r="L712" s="5">
        <f t="shared" ca="1" si="211"/>
        <v>89.081325801120443</v>
      </c>
      <c r="M712" s="5">
        <f t="shared" si="225"/>
        <v>182.88999999999942</v>
      </c>
      <c r="N712" s="5">
        <f t="shared" ca="1" si="207"/>
        <v>43.647075105343504</v>
      </c>
      <c r="O712" s="5">
        <f t="shared" ca="1" si="212"/>
        <v>194.89155940000845</v>
      </c>
      <c r="P712" s="5">
        <f t="shared" ca="1" si="208"/>
        <v>17.931363569229291</v>
      </c>
      <c r="Q712" s="5">
        <f t="shared" ca="1" si="209"/>
        <v>45.708149739971027</v>
      </c>
      <c r="R712" s="5">
        <f t="shared" ca="1" si="215"/>
        <v>27.36061909385862</v>
      </c>
      <c r="S712" s="5">
        <f t="shared" si="213"/>
        <v>25</v>
      </c>
      <c r="T712" s="5">
        <f t="shared" ca="1" si="214"/>
        <v>0</v>
      </c>
      <c r="U712" s="6">
        <f t="shared" si="226"/>
        <v>-53.079999999999927</v>
      </c>
      <c r="V712" s="6">
        <f t="shared" si="220"/>
        <v>-68.340000000000146</v>
      </c>
      <c r="W712" s="8">
        <f t="shared" ca="1" si="216"/>
        <v>0</v>
      </c>
      <c r="X712" s="8">
        <f t="shared" ca="1" si="217"/>
        <v>1</v>
      </c>
      <c r="Y712" s="8">
        <f t="shared" ca="1" si="218"/>
        <v>-121.42000000000007</v>
      </c>
      <c r="Z712" s="8">
        <f t="shared" ca="1" si="219"/>
        <v>14479.180000000008</v>
      </c>
    </row>
    <row r="713" spans="1:26" x14ac:dyDescent="0.2">
      <c r="A713" s="2">
        <v>39409</v>
      </c>
      <c r="B713" s="1">
        <v>8550.7000000000007</v>
      </c>
      <c r="C713" s="1">
        <v>8559.0499999999993</v>
      </c>
      <c r="D713" s="1">
        <v>8342.2000000000007</v>
      </c>
      <c r="E713" s="1">
        <v>8342.2000000000007</v>
      </c>
      <c r="F713" s="1">
        <v>3927200</v>
      </c>
      <c r="G713" s="5">
        <f t="shared" si="221"/>
        <v>0</v>
      </c>
      <c r="H713" s="5">
        <f t="shared" si="222"/>
        <v>48.649999999999636</v>
      </c>
      <c r="I713" s="5">
        <f t="shared" si="223"/>
        <v>0</v>
      </c>
      <c r="J713" s="5">
        <f t="shared" si="224"/>
        <v>48.649999999999636</v>
      </c>
      <c r="K713" s="5">
        <f t="shared" ca="1" si="210"/>
        <v>32.450520218773406</v>
      </c>
      <c r="L713" s="5">
        <f t="shared" ca="1" si="211"/>
        <v>86.193373958183244</v>
      </c>
      <c r="M713" s="5">
        <f t="shared" si="225"/>
        <v>216.84999999999854</v>
      </c>
      <c r="N713" s="5">
        <f t="shared" ca="1" si="207"/>
        <v>45.297614438761343</v>
      </c>
      <c r="O713" s="5">
        <f t="shared" ca="1" si="212"/>
        <v>196.46001944286488</v>
      </c>
      <c r="P713" s="5">
        <f t="shared" ca="1" si="208"/>
        <v>16.517620384442019</v>
      </c>
      <c r="Q713" s="5">
        <f t="shared" ca="1" si="209"/>
        <v>43.873239045082286</v>
      </c>
      <c r="R713" s="5">
        <f t="shared" ca="1" si="215"/>
        <v>28.641833047065958</v>
      </c>
      <c r="S713" s="5">
        <f t="shared" si="213"/>
        <v>25</v>
      </c>
      <c r="T713" s="5">
        <f t="shared" ca="1" si="214"/>
        <v>0</v>
      </c>
      <c r="U713" s="6">
        <f t="shared" si="226"/>
        <v>51.329999999999927</v>
      </c>
      <c r="V713" s="6">
        <f t="shared" si="220"/>
        <v>208.5</v>
      </c>
      <c r="W713" s="8">
        <f t="shared" ca="1" si="216"/>
        <v>0</v>
      </c>
      <c r="X713" s="8">
        <f t="shared" ca="1" si="217"/>
        <v>1</v>
      </c>
      <c r="Y713" s="8">
        <f t="shared" ca="1" si="218"/>
        <v>259.82999999999993</v>
      </c>
      <c r="Z713" s="8">
        <f t="shared" ca="1" si="219"/>
        <v>14739.010000000007</v>
      </c>
    </row>
    <row r="714" spans="1:26" x14ac:dyDescent="0.2">
      <c r="A714" s="2">
        <v>39412</v>
      </c>
      <c r="B714" s="1">
        <v>8462.93</v>
      </c>
      <c r="C714" s="1">
        <v>8534.27</v>
      </c>
      <c r="D714" s="1">
        <v>8407.34</v>
      </c>
      <c r="E714" s="1">
        <v>8528.33</v>
      </c>
      <c r="F714" s="1">
        <v>3959000</v>
      </c>
      <c r="G714" s="5">
        <f t="shared" si="221"/>
        <v>0</v>
      </c>
      <c r="H714" s="5">
        <f t="shared" si="222"/>
        <v>0</v>
      </c>
      <c r="I714" s="5">
        <f t="shared" si="223"/>
        <v>0</v>
      </c>
      <c r="J714" s="5">
        <f t="shared" si="224"/>
        <v>0</v>
      </c>
      <c r="K714" s="5">
        <f t="shared" ca="1" si="210"/>
        <v>30.132625917432449</v>
      </c>
      <c r="L714" s="5">
        <f t="shared" ca="1" si="211"/>
        <v>80.036704389741573</v>
      </c>
      <c r="M714" s="5">
        <f t="shared" si="225"/>
        <v>192.06999999999971</v>
      </c>
      <c r="N714" s="5">
        <f t="shared" ca="1" si="207"/>
        <v>45.297614438761329</v>
      </c>
      <c r="O714" s="5">
        <f t="shared" ca="1" si="212"/>
        <v>196.14644662551734</v>
      </c>
      <c r="P714" s="5">
        <f t="shared" ca="1" si="208"/>
        <v>15.362310373616728</v>
      </c>
      <c r="Q714" s="5">
        <f t="shared" ca="1" si="209"/>
        <v>40.804565041419075</v>
      </c>
      <c r="R714" s="5">
        <f t="shared" ca="1" si="215"/>
        <v>29.831531717901342</v>
      </c>
      <c r="S714" s="5">
        <f t="shared" si="213"/>
        <v>25</v>
      </c>
      <c r="T714" s="5">
        <f t="shared" ca="1" si="214"/>
        <v>0</v>
      </c>
      <c r="U714" s="6">
        <f t="shared" si="226"/>
        <v>120.72999999999956</v>
      </c>
      <c r="V714" s="6">
        <f t="shared" si="220"/>
        <v>-65.399999999999636</v>
      </c>
      <c r="W714" s="8">
        <f t="shared" ca="1" si="216"/>
        <v>0</v>
      </c>
      <c r="X714" s="8">
        <f t="shared" ca="1" si="217"/>
        <v>1</v>
      </c>
      <c r="Y714" s="8">
        <f t="shared" ca="1" si="218"/>
        <v>55.329999999999927</v>
      </c>
      <c r="Z714" s="8">
        <f t="shared" ca="1" si="219"/>
        <v>14794.340000000007</v>
      </c>
    </row>
    <row r="715" spans="1:26" x14ac:dyDescent="0.2">
      <c r="A715" s="2">
        <v>39413</v>
      </c>
      <c r="B715" s="1">
        <v>8319.69</v>
      </c>
      <c r="C715" s="1">
        <v>8454.36</v>
      </c>
      <c r="D715" s="1">
        <v>8207.9699999999993</v>
      </c>
      <c r="E715" s="1">
        <v>8375.76</v>
      </c>
      <c r="F715" s="1">
        <v>4142800</v>
      </c>
      <c r="G715" s="5">
        <f t="shared" si="221"/>
        <v>0</v>
      </c>
      <c r="H715" s="5">
        <f t="shared" si="222"/>
        <v>199.3700000000008</v>
      </c>
      <c r="I715" s="5">
        <f t="shared" si="223"/>
        <v>0</v>
      </c>
      <c r="J715" s="5">
        <f t="shared" si="224"/>
        <v>199.3700000000008</v>
      </c>
      <c r="K715" s="5">
        <f t="shared" ca="1" si="210"/>
        <v>27.980295494758703</v>
      </c>
      <c r="L715" s="5">
        <f t="shared" ca="1" si="211"/>
        <v>88.560511219045807</v>
      </c>
      <c r="M715" s="5">
        <f t="shared" si="225"/>
        <v>320.36000000000058</v>
      </c>
      <c r="N715" s="5">
        <f t="shared" ca="1" si="207"/>
        <v>51.981977328385234</v>
      </c>
      <c r="O715" s="5">
        <f t="shared" ca="1" si="212"/>
        <v>205.01884329512328</v>
      </c>
      <c r="P715" s="5">
        <f t="shared" ca="1" si="208"/>
        <v>13.647670158045546</v>
      </c>
      <c r="Q715" s="5">
        <f t="shared" ca="1" si="209"/>
        <v>43.196278837435223</v>
      </c>
      <c r="R715" s="5">
        <f t="shared" ca="1" si="215"/>
        <v>31.413706404364479</v>
      </c>
      <c r="S715" s="5">
        <f t="shared" si="213"/>
        <v>25</v>
      </c>
      <c r="T715" s="5">
        <f t="shared" ca="1" si="214"/>
        <v>0</v>
      </c>
      <c r="U715" s="6">
        <f t="shared" si="226"/>
        <v>-208.63999999999942</v>
      </c>
      <c r="V715" s="6">
        <f t="shared" si="220"/>
        <v>-56.069999999999709</v>
      </c>
      <c r="W715" s="8">
        <f t="shared" ca="1" si="216"/>
        <v>0</v>
      </c>
      <c r="X715" s="8">
        <f t="shared" ca="1" si="217"/>
        <v>1</v>
      </c>
      <c r="Y715" s="8">
        <f t="shared" ca="1" si="218"/>
        <v>-264.70999999999913</v>
      </c>
      <c r="Z715" s="8">
        <f t="shared" ca="1" si="219"/>
        <v>14529.630000000008</v>
      </c>
    </row>
    <row r="716" spans="1:26" x14ac:dyDescent="0.2">
      <c r="A716" s="2">
        <v>39414</v>
      </c>
      <c r="B716" s="1">
        <v>8429.09</v>
      </c>
      <c r="C716" s="1">
        <v>8440.1200000000008</v>
      </c>
      <c r="D716" s="1">
        <v>8276.26</v>
      </c>
      <c r="E716" s="1">
        <v>8276.26</v>
      </c>
      <c r="F716" s="1">
        <v>3672600</v>
      </c>
      <c r="G716" s="5">
        <f t="shared" si="221"/>
        <v>0</v>
      </c>
      <c r="H716" s="5">
        <f t="shared" si="222"/>
        <v>0</v>
      </c>
      <c r="I716" s="5">
        <f t="shared" si="223"/>
        <v>0</v>
      </c>
      <c r="J716" s="5">
        <f t="shared" si="224"/>
        <v>0</v>
      </c>
      <c r="K716" s="5">
        <f t="shared" ca="1" si="210"/>
        <v>25.981702959418794</v>
      </c>
      <c r="L716" s="5">
        <f t="shared" ca="1" si="211"/>
        <v>82.234760417685393</v>
      </c>
      <c r="M716" s="5">
        <f t="shared" si="225"/>
        <v>163.86000000000058</v>
      </c>
      <c r="N716" s="5">
        <f t="shared" ca="1" si="207"/>
        <v>51.981977328385234</v>
      </c>
      <c r="O716" s="5">
        <f t="shared" ca="1" si="212"/>
        <v>202.07892591690023</v>
      </c>
      <c r="P716" s="5">
        <f t="shared" ca="1" si="208"/>
        <v>12.857205590108443</v>
      </c>
      <c r="Q716" s="5">
        <f t="shared" ca="1" si="209"/>
        <v>40.694377231350849</v>
      </c>
      <c r="R716" s="5">
        <f t="shared" ca="1" si="215"/>
        <v>32.882868613223103</v>
      </c>
      <c r="S716" s="5">
        <f t="shared" si="213"/>
        <v>25</v>
      </c>
      <c r="T716" s="5">
        <f t="shared" ca="1" si="214"/>
        <v>0</v>
      </c>
      <c r="U716" s="6">
        <f t="shared" si="226"/>
        <v>53.329999999999927</v>
      </c>
      <c r="V716" s="6">
        <f t="shared" si="220"/>
        <v>152.82999999999993</v>
      </c>
      <c r="W716" s="8">
        <f t="shared" ca="1" si="216"/>
        <v>0</v>
      </c>
      <c r="X716" s="8">
        <f t="shared" ca="1" si="217"/>
        <v>1</v>
      </c>
      <c r="Y716" s="8">
        <f t="shared" ca="1" si="218"/>
        <v>206.15999999999985</v>
      </c>
      <c r="Z716" s="8">
        <f t="shared" ca="1" si="219"/>
        <v>14735.790000000008</v>
      </c>
    </row>
    <row r="717" spans="1:26" x14ac:dyDescent="0.2">
      <c r="A717" s="2">
        <v>39415</v>
      </c>
      <c r="B717" s="1">
        <v>8454.57</v>
      </c>
      <c r="C717" s="1">
        <v>8481.4500000000007</v>
      </c>
      <c r="D717" s="1">
        <v>8376.09</v>
      </c>
      <c r="E717" s="1">
        <v>8447.0300000000007</v>
      </c>
      <c r="F717" s="1">
        <v>4048000</v>
      </c>
      <c r="G717" s="5">
        <f t="shared" si="221"/>
        <v>41.329999999999927</v>
      </c>
      <c r="H717" s="5">
        <f t="shared" si="222"/>
        <v>0</v>
      </c>
      <c r="I717" s="5">
        <f t="shared" si="223"/>
        <v>41.329999999999927</v>
      </c>
      <c r="J717" s="5">
        <f t="shared" si="224"/>
        <v>0</v>
      </c>
      <c r="K717" s="5">
        <f t="shared" ca="1" si="210"/>
        <v>27.078009890888875</v>
      </c>
      <c r="L717" s="5">
        <f t="shared" ca="1" si="211"/>
        <v>76.360848959279295</v>
      </c>
      <c r="M717" s="5">
        <f t="shared" si="225"/>
        <v>205.19000000000051</v>
      </c>
      <c r="N717" s="5">
        <f t="shared" ca="1" si="207"/>
        <v>47.644414890323688</v>
      </c>
      <c r="O717" s="5">
        <f t="shared" ca="1" si="212"/>
        <v>202.30114549426455</v>
      </c>
      <c r="P717" s="5">
        <f t="shared" ca="1" si="208"/>
        <v>13.385000774331534</v>
      </c>
      <c r="Q717" s="5">
        <f t="shared" ca="1" si="209"/>
        <v>37.746127819846777</v>
      </c>
      <c r="R717" s="5">
        <f t="shared" ca="1" si="215"/>
        <v>33.937264775873146</v>
      </c>
      <c r="S717" s="5">
        <f t="shared" si="213"/>
        <v>25</v>
      </c>
      <c r="T717" s="5">
        <f t="shared" ca="1" si="214"/>
        <v>0</v>
      </c>
      <c r="U717" s="6">
        <f t="shared" si="226"/>
        <v>178.30999999999949</v>
      </c>
      <c r="V717" s="6">
        <f t="shared" si="220"/>
        <v>7.5399999999990541</v>
      </c>
      <c r="W717" s="8">
        <f t="shared" ca="1" si="216"/>
        <v>0</v>
      </c>
      <c r="X717" s="8">
        <f t="shared" ca="1" si="217"/>
        <v>1</v>
      </c>
      <c r="Y717" s="8">
        <f t="shared" ca="1" si="218"/>
        <v>185.84999999999854</v>
      </c>
      <c r="Z717" s="8">
        <f t="shared" ca="1" si="219"/>
        <v>14921.640000000007</v>
      </c>
    </row>
    <row r="718" spans="1:26" x14ac:dyDescent="0.2">
      <c r="A718" s="2">
        <v>39416</v>
      </c>
      <c r="B718" s="1">
        <v>8499.23</v>
      </c>
      <c r="C718" s="1">
        <v>8590.6299999999992</v>
      </c>
      <c r="D718" s="1">
        <v>8499.23</v>
      </c>
      <c r="E718" s="1">
        <v>8586.4</v>
      </c>
      <c r="F718" s="1">
        <v>4540600</v>
      </c>
      <c r="G718" s="5">
        <f t="shared" si="221"/>
        <v>109.17999999999847</v>
      </c>
      <c r="H718" s="5">
        <f t="shared" si="222"/>
        <v>0</v>
      </c>
      <c r="I718" s="5">
        <f t="shared" si="223"/>
        <v>109.17999999999847</v>
      </c>
      <c r="J718" s="5">
        <f t="shared" si="224"/>
        <v>0</v>
      </c>
      <c r="K718" s="5">
        <f t="shared" ca="1" si="210"/>
        <v>32.942437755825274</v>
      </c>
      <c r="L718" s="5">
        <f t="shared" ca="1" si="211"/>
        <v>70.906502605045063</v>
      </c>
      <c r="M718" s="5">
        <f t="shared" si="225"/>
        <v>143.59999999999854</v>
      </c>
      <c r="N718" s="5">
        <f t="shared" ca="1" si="207"/>
        <v>36.557007435315555</v>
      </c>
      <c r="O718" s="5">
        <f t="shared" ca="1" si="212"/>
        <v>198.1082065303884</v>
      </c>
      <c r="P718" s="5">
        <f t="shared" ca="1" si="208"/>
        <v>16.628507386326845</v>
      </c>
      <c r="Q718" s="5">
        <f t="shared" ca="1" si="209"/>
        <v>35.791804815601367</v>
      </c>
      <c r="R718" s="5">
        <f t="shared" ca="1" si="215"/>
        <v>34.124389251547605</v>
      </c>
      <c r="S718" s="5">
        <f t="shared" si="213"/>
        <v>25</v>
      </c>
      <c r="T718" s="5">
        <f t="shared" ca="1" si="214"/>
        <v>0</v>
      </c>
      <c r="U718" s="6">
        <f t="shared" si="226"/>
        <v>52.199999999998909</v>
      </c>
      <c r="V718" s="6">
        <f t="shared" si="220"/>
        <v>-87.170000000000073</v>
      </c>
      <c r="W718" s="8">
        <f t="shared" ca="1" si="216"/>
        <v>0</v>
      </c>
      <c r="X718" s="8">
        <f t="shared" ca="1" si="217"/>
        <v>1</v>
      </c>
      <c r="Y718" s="8">
        <f t="shared" ca="1" si="218"/>
        <v>-34.970000000001164</v>
      </c>
      <c r="Z718" s="8">
        <f t="shared" ca="1" si="219"/>
        <v>14886.670000000006</v>
      </c>
    </row>
    <row r="719" spans="1:26" x14ac:dyDescent="0.2">
      <c r="A719" s="2">
        <v>39419</v>
      </c>
      <c r="B719" s="1">
        <v>8623.1200000000008</v>
      </c>
      <c r="C719" s="1">
        <v>8645.6200000000008</v>
      </c>
      <c r="D719" s="1">
        <v>8565.08</v>
      </c>
      <c r="E719" s="1">
        <v>8583.84</v>
      </c>
      <c r="F719" s="1">
        <v>3307600</v>
      </c>
      <c r="G719" s="5">
        <f t="shared" si="221"/>
        <v>54.990000000001601</v>
      </c>
      <c r="H719" s="5">
        <f t="shared" si="222"/>
        <v>0</v>
      </c>
      <c r="I719" s="5">
        <f t="shared" si="223"/>
        <v>54.990000000001601</v>
      </c>
      <c r="J719" s="5">
        <f t="shared" si="224"/>
        <v>0</v>
      </c>
      <c r="K719" s="5">
        <f t="shared" ca="1" si="210"/>
        <v>34.517263630409303</v>
      </c>
      <c r="L719" s="5">
        <f t="shared" ca="1" si="211"/>
        <v>65.841752418970415</v>
      </c>
      <c r="M719" s="5">
        <f t="shared" si="225"/>
        <v>80.540000000000873</v>
      </c>
      <c r="N719" s="5">
        <f t="shared" ca="1" si="207"/>
        <v>31.212431151326257</v>
      </c>
      <c r="O719" s="5">
        <f t="shared" ca="1" si="212"/>
        <v>189.71047749250357</v>
      </c>
      <c r="P719" s="5">
        <f t="shared" ca="1" si="208"/>
        <v>18.194705999711193</v>
      </c>
      <c r="Q719" s="5">
        <f t="shared" ca="1" si="209"/>
        <v>34.706439670192786</v>
      </c>
      <c r="R719" s="5">
        <f t="shared" ca="1" si="215"/>
        <v>33.916392244388938</v>
      </c>
      <c r="S719" s="5">
        <f t="shared" si="213"/>
        <v>25</v>
      </c>
      <c r="T719" s="5">
        <f t="shared" ca="1" si="214"/>
        <v>0</v>
      </c>
      <c r="U719" s="6">
        <f t="shared" si="226"/>
        <v>36.720000000001164</v>
      </c>
      <c r="V719" s="6">
        <f t="shared" si="220"/>
        <v>39.280000000000655</v>
      </c>
      <c r="W719" s="8">
        <f t="shared" ca="1" si="216"/>
        <v>0</v>
      </c>
      <c r="X719" s="8">
        <f t="shared" ca="1" si="217"/>
        <v>1</v>
      </c>
      <c r="Y719" s="8">
        <f t="shared" ca="1" si="218"/>
        <v>76.000000000001819</v>
      </c>
      <c r="Z719" s="8">
        <f t="shared" ca="1" si="219"/>
        <v>14962.670000000007</v>
      </c>
    </row>
    <row r="720" spans="1:26" x14ac:dyDescent="0.2">
      <c r="A720" s="2">
        <v>39420</v>
      </c>
      <c r="B720" s="1">
        <v>8557.32</v>
      </c>
      <c r="C720" s="1">
        <v>8656.89</v>
      </c>
      <c r="D720" s="1">
        <v>8557</v>
      </c>
      <c r="E720" s="1">
        <v>8651.2800000000007</v>
      </c>
      <c r="F720" s="1">
        <v>3484000</v>
      </c>
      <c r="G720" s="5">
        <f t="shared" si="221"/>
        <v>11.269999999998618</v>
      </c>
      <c r="H720" s="5">
        <f t="shared" si="222"/>
        <v>8.0799999999999272</v>
      </c>
      <c r="I720" s="5">
        <f t="shared" si="223"/>
        <v>11.269999999998618</v>
      </c>
      <c r="J720" s="5">
        <f t="shared" si="224"/>
        <v>0</v>
      </c>
      <c r="K720" s="5">
        <f t="shared" ca="1" si="210"/>
        <v>32.856744799665677</v>
      </c>
      <c r="L720" s="5">
        <f t="shared" ca="1" si="211"/>
        <v>61.138770103329669</v>
      </c>
      <c r="M720" s="5">
        <f t="shared" si="225"/>
        <v>99.889999999999418</v>
      </c>
      <c r="N720" s="5">
        <f t="shared" ca="1" si="207"/>
        <v>30.088696607334338</v>
      </c>
      <c r="O720" s="5">
        <f t="shared" ca="1" si="212"/>
        <v>183.29472910018185</v>
      </c>
      <c r="P720" s="5">
        <f t="shared" ca="1" si="208"/>
        <v>17.925635374767072</v>
      </c>
      <c r="Q720" s="5">
        <f t="shared" ca="1" si="209"/>
        <v>33.355443663583785</v>
      </c>
      <c r="R720" s="5">
        <f t="shared" ca="1" si="215"/>
        <v>33.642985413170756</v>
      </c>
      <c r="S720" s="5">
        <f t="shared" si="213"/>
        <v>25</v>
      </c>
      <c r="T720" s="5">
        <f t="shared" ca="1" si="214"/>
        <v>0</v>
      </c>
      <c r="U720" s="6">
        <f t="shared" si="226"/>
        <v>-26.520000000000437</v>
      </c>
      <c r="V720" s="6">
        <f t="shared" si="220"/>
        <v>-93.960000000000946</v>
      </c>
      <c r="W720" s="8">
        <f t="shared" ca="1" si="216"/>
        <v>0</v>
      </c>
      <c r="X720" s="8">
        <f t="shared" ca="1" si="217"/>
        <v>1</v>
      </c>
      <c r="Y720" s="8">
        <f t="shared" ca="1" si="218"/>
        <v>-120.48000000000138</v>
      </c>
      <c r="Z720" s="8">
        <f t="shared" ca="1" si="219"/>
        <v>14842.190000000006</v>
      </c>
    </row>
    <row r="721" spans="1:26" x14ac:dyDescent="0.2">
      <c r="A721" s="2">
        <v>39421</v>
      </c>
      <c r="B721" s="1">
        <v>8626.52</v>
      </c>
      <c r="C721" s="1">
        <v>8705.8700000000008</v>
      </c>
      <c r="D721" s="1">
        <v>8601.1299999999992</v>
      </c>
      <c r="E721" s="1">
        <v>8676.9500000000007</v>
      </c>
      <c r="F721" s="1">
        <v>4147000</v>
      </c>
      <c r="G721" s="5">
        <f t="shared" si="221"/>
        <v>48.980000000001382</v>
      </c>
      <c r="H721" s="5">
        <f t="shared" si="222"/>
        <v>0</v>
      </c>
      <c r="I721" s="5">
        <f t="shared" si="223"/>
        <v>48.980000000001382</v>
      </c>
      <c r="J721" s="5">
        <f t="shared" si="224"/>
        <v>0</v>
      </c>
      <c r="K721" s="5">
        <f t="shared" ca="1" si="210"/>
        <v>34.008405885403938</v>
      </c>
      <c r="L721" s="5">
        <f t="shared" ca="1" si="211"/>
        <v>56.771715095948977</v>
      </c>
      <c r="M721" s="5">
        <f t="shared" si="225"/>
        <v>104.7400000000016</v>
      </c>
      <c r="N721" s="5">
        <f t="shared" ref="N721:N784" ca="1" si="227">ABS(P721-Q721)/(P721+Q721)*100</f>
        <v>25.075213564895808</v>
      </c>
      <c r="O721" s="5">
        <f t="shared" ca="1" si="212"/>
        <v>177.68367702159756</v>
      </c>
      <c r="P721" s="5">
        <f t="shared" ref="P721:P784" ca="1" si="228">K721/O721*100</f>
        <v>19.139859358758201</v>
      </c>
      <c r="Q721" s="5">
        <f t="shared" ref="Q721:Q784" ca="1" si="229">L721/O721*100</f>
        <v>31.951001942090794</v>
      </c>
      <c r="R721" s="5">
        <f t="shared" ca="1" si="215"/>
        <v>33.031001709722545</v>
      </c>
      <c r="S721" s="5">
        <f t="shared" si="213"/>
        <v>25</v>
      </c>
      <c r="T721" s="5">
        <f t="shared" ca="1" si="214"/>
        <v>0</v>
      </c>
      <c r="U721" s="6">
        <f t="shared" si="226"/>
        <v>-24.760000000000218</v>
      </c>
      <c r="V721" s="6">
        <f t="shared" si="220"/>
        <v>-50.430000000000291</v>
      </c>
      <c r="W721" s="8">
        <f t="shared" ca="1" si="216"/>
        <v>0</v>
      </c>
      <c r="X721" s="8">
        <f t="shared" ca="1" si="217"/>
        <v>1</v>
      </c>
      <c r="Y721" s="8">
        <f t="shared" ca="1" si="218"/>
        <v>-75.190000000000509</v>
      </c>
      <c r="Z721" s="8">
        <f t="shared" ca="1" si="219"/>
        <v>14767.000000000005</v>
      </c>
    </row>
    <row r="722" spans="1:26" x14ac:dyDescent="0.2">
      <c r="A722" s="2">
        <v>39422</v>
      </c>
      <c r="B722" s="1">
        <v>8784.69</v>
      </c>
      <c r="C722" s="1">
        <v>8797.61</v>
      </c>
      <c r="D722" s="1">
        <v>8654.86</v>
      </c>
      <c r="E722" s="1">
        <v>8694.41</v>
      </c>
      <c r="F722" s="1">
        <v>4336000</v>
      </c>
      <c r="G722" s="5">
        <f t="shared" si="221"/>
        <v>91.739999999999782</v>
      </c>
      <c r="H722" s="5">
        <f t="shared" si="222"/>
        <v>0</v>
      </c>
      <c r="I722" s="5">
        <f t="shared" si="223"/>
        <v>91.739999999999782</v>
      </c>
      <c r="J722" s="5">
        <f t="shared" si="224"/>
        <v>0</v>
      </c>
      <c r="K722" s="5">
        <f t="shared" ca="1" si="210"/>
        <v>38.132091179303643</v>
      </c>
      <c r="L722" s="5">
        <f t="shared" ca="1" si="211"/>
        <v>52.716592589095477</v>
      </c>
      <c r="M722" s="5">
        <f t="shared" si="225"/>
        <v>142.75</v>
      </c>
      <c r="N722" s="5">
        <f t="shared" ca="1" si="227"/>
        <v>16.053618836099108</v>
      </c>
      <c r="O722" s="5">
        <f t="shared" ca="1" si="212"/>
        <v>175.18841437719774</v>
      </c>
      <c r="P722" s="5">
        <f t="shared" ca="1" si="228"/>
        <v>21.766331589257685</v>
      </c>
      <c r="Q722" s="5">
        <f t="shared" ca="1" si="229"/>
        <v>30.091369213258311</v>
      </c>
      <c r="R722" s="5">
        <f t="shared" ca="1" si="215"/>
        <v>31.818331504463728</v>
      </c>
      <c r="S722" s="5">
        <f t="shared" si="213"/>
        <v>25</v>
      </c>
      <c r="T722" s="5">
        <f t="shared" ca="1" si="214"/>
        <v>0</v>
      </c>
      <c r="U722" s="6">
        <f t="shared" si="226"/>
        <v>107.73999999999978</v>
      </c>
      <c r="V722" s="6">
        <f t="shared" si="220"/>
        <v>90.280000000000655</v>
      </c>
      <c r="W722" s="8">
        <f t="shared" ca="1" si="216"/>
        <v>0</v>
      </c>
      <c r="X722" s="8">
        <f t="shared" ca="1" si="217"/>
        <v>1</v>
      </c>
      <c r="Y722" s="8">
        <f t="shared" ca="1" si="218"/>
        <v>198.02000000000044</v>
      </c>
      <c r="Z722" s="8">
        <f t="shared" ca="1" si="219"/>
        <v>14965.020000000006</v>
      </c>
    </row>
    <row r="723" spans="1:26" x14ac:dyDescent="0.2">
      <c r="A723" s="2">
        <v>39423</v>
      </c>
      <c r="B723" s="1">
        <v>8774.57</v>
      </c>
      <c r="C723" s="1">
        <v>8804.93</v>
      </c>
      <c r="D723" s="1">
        <v>8722.3799999999992</v>
      </c>
      <c r="E723" s="1">
        <v>8722.3799999999992</v>
      </c>
      <c r="F723" s="1">
        <v>4121200</v>
      </c>
      <c r="G723" s="5">
        <f t="shared" si="221"/>
        <v>7.319999999999709</v>
      </c>
      <c r="H723" s="5">
        <f t="shared" si="222"/>
        <v>0</v>
      </c>
      <c r="I723" s="5">
        <f t="shared" si="223"/>
        <v>7.319999999999709</v>
      </c>
      <c r="J723" s="5">
        <f t="shared" si="224"/>
        <v>0</v>
      </c>
      <c r="K723" s="5">
        <f t="shared" ref="K723:K786" ca="1" si="230">K722*13/14 + I723/14</f>
        <v>35.931227523639073</v>
      </c>
      <c r="L723" s="5">
        <f t="shared" ref="L723:L786" ca="1" si="231">L722*13/14 + J723/14</f>
        <v>48.95112168987437</v>
      </c>
      <c r="M723" s="5">
        <f t="shared" si="225"/>
        <v>110.52000000000044</v>
      </c>
      <c r="N723" s="5">
        <f t="shared" ca="1" si="227"/>
        <v>15.338753329605659</v>
      </c>
      <c r="O723" s="5">
        <f t="shared" ref="O723:O786" ca="1" si="232">O722*13/14 + M723/14</f>
        <v>170.56924192168364</v>
      </c>
      <c r="P723" s="5">
        <f t="shared" ca="1" si="228"/>
        <v>21.065478816008802</v>
      </c>
      <c r="Q723" s="5">
        <f t="shared" ca="1" si="229"/>
        <v>28.698680452804105</v>
      </c>
      <c r="R723" s="5">
        <f t="shared" ca="1" si="215"/>
        <v>30.641218777688152</v>
      </c>
      <c r="S723" s="5">
        <f t="shared" si="213"/>
        <v>25</v>
      </c>
      <c r="T723" s="5">
        <f t="shared" ca="1" si="214"/>
        <v>0</v>
      </c>
      <c r="U723" s="6">
        <f t="shared" si="226"/>
        <v>80.159999999999854</v>
      </c>
      <c r="V723" s="6">
        <f t="shared" si="220"/>
        <v>52.190000000000509</v>
      </c>
      <c r="W723" s="8">
        <f t="shared" ca="1" si="216"/>
        <v>0</v>
      </c>
      <c r="X723" s="8">
        <f t="shared" ca="1" si="217"/>
        <v>1</v>
      </c>
      <c r="Y723" s="8">
        <f t="shared" ca="1" si="218"/>
        <v>132.35000000000036</v>
      </c>
      <c r="Z723" s="8">
        <f t="shared" ca="1" si="219"/>
        <v>15097.370000000006</v>
      </c>
    </row>
    <row r="724" spans="1:26" x14ac:dyDescent="0.2">
      <c r="A724" s="2">
        <v>39426</v>
      </c>
      <c r="B724" s="1">
        <v>8700.48</v>
      </c>
      <c r="C724" s="1">
        <v>8706.58</v>
      </c>
      <c r="D724" s="1">
        <v>8594.9500000000007</v>
      </c>
      <c r="E724" s="1">
        <v>8598.0300000000007</v>
      </c>
      <c r="F724" s="1">
        <v>3179600</v>
      </c>
      <c r="G724" s="5">
        <f t="shared" si="221"/>
        <v>0</v>
      </c>
      <c r="H724" s="5">
        <f t="shared" si="222"/>
        <v>127.42999999999847</v>
      </c>
      <c r="I724" s="5">
        <f t="shared" si="223"/>
        <v>0</v>
      </c>
      <c r="J724" s="5">
        <f t="shared" si="224"/>
        <v>127.42999999999847</v>
      </c>
      <c r="K724" s="5">
        <f t="shared" ca="1" si="230"/>
        <v>33.364711271950569</v>
      </c>
      <c r="L724" s="5">
        <f t="shared" ca="1" si="231"/>
        <v>54.556755854883235</v>
      </c>
      <c r="M724" s="5">
        <f t="shared" si="225"/>
        <v>127.42999999999847</v>
      </c>
      <c r="N724" s="5">
        <f t="shared" ca="1" si="227"/>
        <v>24.103379158085954</v>
      </c>
      <c r="O724" s="5">
        <f t="shared" ca="1" si="232"/>
        <v>167.48786749870615</v>
      </c>
      <c r="P724" s="5">
        <f t="shared" ca="1" si="228"/>
        <v>19.92067352114822</v>
      </c>
      <c r="Q724" s="5">
        <f t="shared" ca="1" si="229"/>
        <v>32.57355692065557</v>
      </c>
      <c r="R724" s="5">
        <f t="shared" ca="1" si="215"/>
        <v>30.174230233430851</v>
      </c>
      <c r="S724" s="5">
        <f t="shared" si="213"/>
        <v>25</v>
      </c>
      <c r="T724" s="5">
        <f t="shared" ca="1" si="214"/>
        <v>0</v>
      </c>
      <c r="U724" s="6">
        <f t="shared" si="226"/>
        <v>-21.899999999999636</v>
      </c>
      <c r="V724" s="6">
        <f t="shared" si="220"/>
        <v>102.44999999999891</v>
      </c>
      <c r="W724" s="8">
        <f t="shared" ca="1" si="216"/>
        <v>0</v>
      </c>
      <c r="X724" s="8">
        <f t="shared" ca="1" si="217"/>
        <v>1</v>
      </c>
      <c r="Y724" s="8">
        <f t="shared" ca="1" si="218"/>
        <v>80.549999999999272</v>
      </c>
      <c r="Z724" s="8">
        <f t="shared" ca="1" si="219"/>
        <v>15177.920000000006</v>
      </c>
    </row>
    <row r="725" spans="1:26" x14ac:dyDescent="0.2">
      <c r="A725" s="2">
        <v>39427</v>
      </c>
      <c r="B725" s="1">
        <v>8648.8799999999992</v>
      </c>
      <c r="C725" s="1">
        <v>8659.36</v>
      </c>
      <c r="D725" s="1">
        <v>8569.5400000000009</v>
      </c>
      <c r="E725" s="1">
        <v>8638.33</v>
      </c>
      <c r="F725" s="1">
        <v>3011800</v>
      </c>
      <c r="G725" s="5">
        <f t="shared" si="221"/>
        <v>0</v>
      </c>
      <c r="H725" s="5">
        <f t="shared" si="222"/>
        <v>25.409999999999854</v>
      </c>
      <c r="I725" s="5">
        <f t="shared" si="223"/>
        <v>0</v>
      </c>
      <c r="J725" s="5">
        <f t="shared" si="224"/>
        <v>25.409999999999854</v>
      </c>
      <c r="K725" s="5">
        <f t="shared" ca="1" si="230"/>
        <v>30.981517609668384</v>
      </c>
      <c r="L725" s="5">
        <f t="shared" ca="1" si="231"/>
        <v>52.474844722391566</v>
      </c>
      <c r="M725" s="5">
        <f t="shared" si="225"/>
        <v>89.819999999999709</v>
      </c>
      <c r="N725" s="5">
        <f t="shared" ca="1" si="227"/>
        <v>25.753970712507883</v>
      </c>
      <c r="O725" s="5">
        <f t="shared" ca="1" si="232"/>
        <v>161.94016267737001</v>
      </c>
      <c r="P725" s="5">
        <f t="shared" ca="1" si="228"/>
        <v>19.131460100723878</v>
      </c>
      <c r="Q725" s="5">
        <f t="shared" ca="1" si="229"/>
        <v>32.403848344240643</v>
      </c>
      <c r="R725" s="5">
        <f t="shared" ca="1" si="215"/>
        <v>29.858497410507781</v>
      </c>
      <c r="S725" s="5">
        <f t="shared" si="213"/>
        <v>25</v>
      </c>
      <c r="T725" s="5">
        <f t="shared" ca="1" si="214"/>
        <v>0</v>
      </c>
      <c r="U725" s="6">
        <f t="shared" si="226"/>
        <v>50.849999999998545</v>
      </c>
      <c r="V725" s="6">
        <f t="shared" si="220"/>
        <v>10.549999999999272</v>
      </c>
      <c r="W725" s="8">
        <f t="shared" ca="1" si="216"/>
        <v>0</v>
      </c>
      <c r="X725" s="8">
        <f t="shared" ca="1" si="217"/>
        <v>1</v>
      </c>
      <c r="Y725" s="8">
        <f t="shared" ca="1" si="218"/>
        <v>61.399999999997817</v>
      </c>
      <c r="Z725" s="8">
        <f t="shared" ca="1" si="219"/>
        <v>15239.320000000003</v>
      </c>
    </row>
    <row r="726" spans="1:26" x14ac:dyDescent="0.2">
      <c r="A726" s="2">
        <v>39428</v>
      </c>
      <c r="B726" s="1">
        <v>8495.59</v>
      </c>
      <c r="C726" s="1">
        <v>8554.1200000000008</v>
      </c>
      <c r="D726" s="1">
        <v>8451.65</v>
      </c>
      <c r="E726" s="1">
        <v>8490.84</v>
      </c>
      <c r="F726" s="1">
        <v>3783000</v>
      </c>
      <c r="G726" s="5">
        <f t="shared" si="221"/>
        <v>0</v>
      </c>
      <c r="H726" s="5">
        <f t="shared" si="222"/>
        <v>117.89000000000124</v>
      </c>
      <c r="I726" s="5">
        <f t="shared" si="223"/>
        <v>0</v>
      </c>
      <c r="J726" s="5">
        <f t="shared" si="224"/>
        <v>117.89000000000124</v>
      </c>
      <c r="K726" s="5">
        <f t="shared" ca="1" si="230"/>
        <v>28.768552066120641</v>
      </c>
      <c r="L726" s="5">
        <f t="shared" ca="1" si="231"/>
        <v>57.147355813649405</v>
      </c>
      <c r="M726" s="5">
        <f t="shared" si="225"/>
        <v>186.68000000000029</v>
      </c>
      <c r="N726" s="5">
        <f t="shared" ca="1" si="227"/>
        <v>33.030907136827096</v>
      </c>
      <c r="O726" s="5">
        <f t="shared" ca="1" si="232"/>
        <v>163.70729391470073</v>
      </c>
      <c r="P726" s="5">
        <f t="shared" ca="1" si="228"/>
        <v>17.57316450488176</v>
      </c>
      <c r="Q726" s="5">
        <f t="shared" ca="1" si="229"/>
        <v>34.908252678970975</v>
      </c>
      <c r="R726" s="5">
        <f t="shared" ca="1" si="215"/>
        <v>30.085098105244874</v>
      </c>
      <c r="S726" s="5">
        <f t="shared" si="213"/>
        <v>25</v>
      </c>
      <c r="T726" s="5">
        <f t="shared" ca="1" si="214"/>
        <v>0</v>
      </c>
      <c r="U726" s="6">
        <f t="shared" si="226"/>
        <v>-142.73999999999978</v>
      </c>
      <c r="V726" s="6">
        <f t="shared" si="220"/>
        <v>4.75</v>
      </c>
      <c r="W726" s="8">
        <f t="shared" ca="1" si="216"/>
        <v>0</v>
      </c>
      <c r="X726" s="8">
        <f t="shared" ca="1" si="217"/>
        <v>1</v>
      </c>
      <c r="Y726" s="8">
        <f t="shared" ca="1" si="218"/>
        <v>-137.98999999999978</v>
      </c>
      <c r="Z726" s="8">
        <f t="shared" ca="1" si="219"/>
        <v>15101.330000000004</v>
      </c>
    </row>
    <row r="727" spans="1:26" x14ac:dyDescent="0.2">
      <c r="A727" s="2">
        <v>39429</v>
      </c>
      <c r="B727" s="1">
        <v>8485.56</v>
      </c>
      <c r="C727" s="1">
        <v>8522.14</v>
      </c>
      <c r="D727" s="1">
        <v>8187.95</v>
      </c>
      <c r="E727" s="1">
        <v>8187.95</v>
      </c>
      <c r="F727" s="1">
        <v>4780800</v>
      </c>
      <c r="G727" s="5">
        <f t="shared" si="221"/>
        <v>0</v>
      </c>
      <c r="H727" s="5">
        <f t="shared" si="222"/>
        <v>263.69999999999982</v>
      </c>
      <c r="I727" s="5">
        <f t="shared" si="223"/>
        <v>0</v>
      </c>
      <c r="J727" s="5">
        <f t="shared" si="224"/>
        <v>263.69999999999982</v>
      </c>
      <c r="K727" s="5">
        <f t="shared" ca="1" si="230"/>
        <v>26.713655489969167</v>
      </c>
      <c r="L727" s="5">
        <f t="shared" ca="1" si="231"/>
        <v>71.90111611267443</v>
      </c>
      <c r="M727" s="5">
        <f t="shared" si="225"/>
        <v>334.1899999999996</v>
      </c>
      <c r="N727" s="5">
        <f t="shared" ca="1" si="227"/>
        <v>45.822202788019148</v>
      </c>
      <c r="O727" s="5">
        <f t="shared" ca="1" si="232"/>
        <v>175.88463006365063</v>
      </c>
      <c r="P727" s="5">
        <f t="shared" ca="1" si="228"/>
        <v>15.188169358688022</v>
      </c>
      <c r="Q727" s="5">
        <f t="shared" ca="1" si="229"/>
        <v>40.879703977916797</v>
      </c>
      <c r="R727" s="5">
        <f t="shared" ca="1" si="215"/>
        <v>31.209177011157323</v>
      </c>
      <c r="S727" s="5">
        <f t="shared" si="213"/>
        <v>25</v>
      </c>
      <c r="T727" s="5">
        <f t="shared" ca="1" si="214"/>
        <v>0</v>
      </c>
      <c r="U727" s="6">
        <f t="shared" si="226"/>
        <v>-5.2800000000006548</v>
      </c>
      <c r="V727" s="6">
        <f t="shared" si="220"/>
        <v>297.60999999999967</v>
      </c>
      <c r="W727" s="8">
        <f t="shared" ca="1" si="216"/>
        <v>0</v>
      </c>
      <c r="X727" s="8">
        <f t="shared" ca="1" si="217"/>
        <v>1</v>
      </c>
      <c r="Y727" s="8">
        <f t="shared" ca="1" si="218"/>
        <v>292.32999999999902</v>
      </c>
      <c r="Z727" s="8">
        <f t="shared" ca="1" si="219"/>
        <v>15393.660000000003</v>
      </c>
    </row>
    <row r="728" spans="1:26" x14ac:dyDescent="0.2">
      <c r="A728" s="2">
        <v>39430</v>
      </c>
      <c r="B728" s="1">
        <v>8186.25</v>
      </c>
      <c r="C728" s="1">
        <v>8202.94</v>
      </c>
      <c r="D728" s="1">
        <v>7922.66</v>
      </c>
      <c r="E728" s="1">
        <v>8118.08</v>
      </c>
      <c r="F728" s="1">
        <v>5018200</v>
      </c>
      <c r="G728" s="5">
        <f t="shared" si="221"/>
        <v>0</v>
      </c>
      <c r="H728" s="5">
        <f t="shared" si="222"/>
        <v>265.28999999999996</v>
      </c>
      <c r="I728" s="5">
        <f t="shared" si="223"/>
        <v>0</v>
      </c>
      <c r="J728" s="5">
        <f t="shared" si="224"/>
        <v>265.28999999999996</v>
      </c>
      <c r="K728" s="5">
        <f t="shared" ca="1" si="230"/>
        <v>24.805537240685656</v>
      </c>
      <c r="L728" s="5">
        <f t="shared" ca="1" si="231"/>
        <v>85.714607818911972</v>
      </c>
      <c r="M728" s="5">
        <f t="shared" si="225"/>
        <v>280.28000000000065</v>
      </c>
      <c r="N728" s="5">
        <f t="shared" ca="1" si="227"/>
        <v>55.111283599366701</v>
      </c>
      <c r="O728" s="5">
        <f t="shared" ca="1" si="232"/>
        <v>183.34144220196131</v>
      </c>
      <c r="P728" s="5">
        <f t="shared" ca="1" si="228"/>
        <v>13.529694619376292</v>
      </c>
      <c r="Q728" s="5">
        <f t="shared" ca="1" si="229"/>
        <v>46.751354625263787</v>
      </c>
      <c r="R728" s="5">
        <f t="shared" ca="1" si="215"/>
        <v>32.916470338886562</v>
      </c>
      <c r="S728" s="5">
        <f t="shared" si="213"/>
        <v>25</v>
      </c>
      <c r="T728" s="5">
        <f t="shared" ca="1" si="214"/>
        <v>0</v>
      </c>
      <c r="U728" s="6">
        <f t="shared" si="226"/>
        <v>-1.6999999999998181</v>
      </c>
      <c r="V728" s="6">
        <f t="shared" si="220"/>
        <v>68.170000000000073</v>
      </c>
      <c r="W728" s="8">
        <f t="shared" ca="1" si="216"/>
        <v>0</v>
      </c>
      <c r="X728" s="8">
        <f t="shared" ca="1" si="217"/>
        <v>1</v>
      </c>
      <c r="Y728" s="8">
        <f t="shared" ca="1" si="218"/>
        <v>66.470000000000255</v>
      </c>
      <c r="Z728" s="8">
        <f t="shared" ca="1" si="219"/>
        <v>15460.130000000005</v>
      </c>
    </row>
    <row r="729" spans="1:26" x14ac:dyDescent="0.2">
      <c r="A729" s="2">
        <v>39433</v>
      </c>
      <c r="B729" s="1">
        <v>8041.6</v>
      </c>
      <c r="C729" s="1">
        <v>8092.96</v>
      </c>
      <c r="D729" s="1">
        <v>7830.85</v>
      </c>
      <c r="E729" s="1">
        <v>7830.85</v>
      </c>
      <c r="F729" s="1">
        <v>4238600</v>
      </c>
      <c r="G729" s="5">
        <f t="shared" si="221"/>
        <v>0</v>
      </c>
      <c r="H729" s="5">
        <f t="shared" si="222"/>
        <v>91.809999999999491</v>
      </c>
      <c r="I729" s="5">
        <f t="shared" si="223"/>
        <v>0</v>
      </c>
      <c r="J729" s="5">
        <f t="shared" si="224"/>
        <v>91.809999999999491</v>
      </c>
      <c r="K729" s="5">
        <f t="shared" ca="1" si="230"/>
        <v>23.03371315206525</v>
      </c>
      <c r="L729" s="5">
        <f t="shared" ca="1" si="231"/>
        <v>86.149992974703935</v>
      </c>
      <c r="M729" s="5">
        <f t="shared" si="225"/>
        <v>287.22999999999956</v>
      </c>
      <c r="N729" s="5">
        <f t="shared" ca="1" si="227"/>
        <v>57.807416565761841</v>
      </c>
      <c r="O729" s="5">
        <f t="shared" ca="1" si="232"/>
        <v>190.76205347324978</v>
      </c>
      <c r="P729" s="5">
        <f t="shared" ca="1" si="228"/>
        <v>12.07457811062787</v>
      </c>
      <c r="Q729" s="5">
        <f t="shared" ca="1" si="229"/>
        <v>45.16096959859189</v>
      </c>
      <c r="R729" s="5">
        <f t="shared" ca="1" si="215"/>
        <v>34.694395069377656</v>
      </c>
      <c r="S729" s="5">
        <f t="shared" si="213"/>
        <v>25</v>
      </c>
      <c r="T729" s="5">
        <f t="shared" ca="1" si="214"/>
        <v>0</v>
      </c>
      <c r="U729" s="6">
        <f t="shared" si="226"/>
        <v>-76.479999999999563</v>
      </c>
      <c r="V729" s="6">
        <f t="shared" si="220"/>
        <v>210.75</v>
      </c>
      <c r="W729" s="8">
        <f t="shared" ca="1" si="216"/>
        <v>0</v>
      </c>
      <c r="X729" s="8">
        <f t="shared" ca="1" si="217"/>
        <v>1</v>
      </c>
      <c r="Y729" s="8">
        <f t="shared" ca="1" si="218"/>
        <v>134.27000000000044</v>
      </c>
      <c r="Z729" s="8">
        <f t="shared" ca="1" si="219"/>
        <v>15594.400000000005</v>
      </c>
    </row>
    <row r="730" spans="1:26" x14ac:dyDescent="0.2">
      <c r="A730" s="2">
        <v>39434</v>
      </c>
      <c r="B730" s="1">
        <v>7730.79</v>
      </c>
      <c r="C730" s="1">
        <v>7913.88</v>
      </c>
      <c r="D730" s="1">
        <v>7664.62</v>
      </c>
      <c r="E730" s="1">
        <v>7807.39</v>
      </c>
      <c r="F730" s="1">
        <v>5093400</v>
      </c>
      <c r="G730" s="5">
        <f t="shared" si="221"/>
        <v>0</v>
      </c>
      <c r="H730" s="5">
        <f t="shared" si="222"/>
        <v>166.23000000000047</v>
      </c>
      <c r="I730" s="5">
        <f t="shared" si="223"/>
        <v>0</v>
      </c>
      <c r="J730" s="5">
        <f t="shared" si="224"/>
        <v>166.23000000000047</v>
      </c>
      <c r="K730" s="5">
        <f t="shared" ca="1" si="230"/>
        <v>21.388447926917731</v>
      </c>
      <c r="L730" s="5">
        <f t="shared" ca="1" si="231"/>
        <v>91.869993476510842</v>
      </c>
      <c r="M730" s="5">
        <f t="shared" si="225"/>
        <v>249.26000000000022</v>
      </c>
      <c r="N730" s="5">
        <f t="shared" ca="1" si="227"/>
        <v>62.230721768928973</v>
      </c>
      <c r="O730" s="5">
        <f t="shared" ca="1" si="232"/>
        <v>194.94047822516052</v>
      </c>
      <c r="P730" s="5">
        <f t="shared" ca="1" si="228"/>
        <v>10.971783860206605</v>
      </c>
      <c r="Q730" s="5">
        <f t="shared" ca="1" si="229"/>
        <v>47.127202268581172</v>
      </c>
      <c r="R730" s="5">
        <f t="shared" ca="1" si="215"/>
        <v>36.661275547917029</v>
      </c>
      <c r="S730" s="5">
        <f t="shared" si="213"/>
        <v>25</v>
      </c>
      <c r="T730" s="5">
        <f t="shared" ca="1" si="214"/>
        <v>0</v>
      </c>
      <c r="U730" s="6">
        <f t="shared" si="226"/>
        <v>-100.0600000000004</v>
      </c>
      <c r="V730" s="6">
        <f t="shared" si="220"/>
        <v>-76.600000000000364</v>
      </c>
      <c r="W730" s="8">
        <f t="shared" ca="1" si="216"/>
        <v>0</v>
      </c>
      <c r="X730" s="8">
        <f t="shared" ca="1" si="217"/>
        <v>1</v>
      </c>
      <c r="Y730" s="8">
        <f t="shared" ca="1" si="218"/>
        <v>-176.66000000000076</v>
      </c>
      <c r="Z730" s="8">
        <f t="shared" ca="1" si="219"/>
        <v>15417.740000000005</v>
      </c>
    </row>
    <row r="731" spans="1:26" x14ac:dyDescent="0.2">
      <c r="A731" s="2">
        <v>39435</v>
      </c>
      <c r="B731" s="1">
        <v>7881.01</v>
      </c>
      <c r="C731" s="1">
        <v>8020.39</v>
      </c>
      <c r="D731" s="1">
        <v>7865.48</v>
      </c>
      <c r="E731" s="1">
        <v>8014.31</v>
      </c>
      <c r="F731" s="1">
        <v>4126800</v>
      </c>
      <c r="G731" s="5">
        <f t="shared" si="221"/>
        <v>106.51000000000022</v>
      </c>
      <c r="H731" s="5">
        <f t="shared" si="222"/>
        <v>0</v>
      </c>
      <c r="I731" s="5">
        <f t="shared" si="223"/>
        <v>106.51000000000022</v>
      </c>
      <c r="J731" s="5">
        <f t="shared" si="224"/>
        <v>0</v>
      </c>
      <c r="K731" s="5">
        <f t="shared" ca="1" si="230"/>
        <v>27.46855878928077</v>
      </c>
      <c r="L731" s="5">
        <f t="shared" ca="1" si="231"/>
        <v>85.307851085331507</v>
      </c>
      <c r="M731" s="5">
        <f t="shared" si="225"/>
        <v>213</v>
      </c>
      <c r="N731" s="5">
        <f t="shared" ca="1" si="227"/>
        <v>51.28669405273493</v>
      </c>
      <c r="O731" s="5">
        <f t="shared" ca="1" si="232"/>
        <v>196.23044406622049</v>
      </c>
      <c r="P731" s="5">
        <f t="shared" ca="1" si="228"/>
        <v>13.998112739331697</v>
      </c>
      <c r="Q731" s="5">
        <f t="shared" ca="1" si="229"/>
        <v>43.473300736425621</v>
      </c>
      <c r="R731" s="5">
        <f t="shared" ca="1" si="215"/>
        <v>37.70594829826117</v>
      </c>
      <c r="S731" s="5">
        <f t="shared" si="213"/>
        <v>25</v>
      </c>
      <c r="T731" s="5">
        <f t="shared" ca="1" si="214"/>
        <v>0</v>
      </c>
      <c r="U731" s="6">
        <f t="shared" si="226"/>
        <v>73.619999999999891</v>
      </c>
      <c r="V731" s="6">
        <f t="shared" si="220"/>
        <v>-133.30000000000018</v>
      </c>
      <c r="W731" s="8">
        <f t="shared" ca="1" si="216"/>
        <v>0</v>
      </c>
      <c r="X731" s="8">
        <f t="shared" ca="1" si="217"/>
        <v>1</v>
      </c>
      <c r="Y731" s="8">
        <f t="shared" ca="1" si="218"/>
        <v>-59.680000000000291</v>
      </c>
      <c r="Z731" s="8">
        <f t="shared" ca="1" si="219"/>
        <v>15358.060000000005</v>
      </c>
    </row>
    <row r="732" spans="1:26" x14ac:dyDescent="0.2">
      <c r="A732" s="2">
        <v>39436</v>
      </c>
      <c r="B732" s="1">
        <v>8044.17</v>
      </c>
      <c r="C732" s="1">
        <v>8048</v>
      </c>
      <c r="D732" s="1">
        <v>7840.71</v>
      </c>
      <c r="E732" s="1">
        <v>7857.08</v>
      </c>
      <c r="F732" s="1">
        <v>3574200</v>
      </c>
      <c r="G732" s="5">
        <f t="shared" si="221"/>
        <v>27.609999999999673</v>
      </c>
      <c r="H732" s="5">
        <f t="shared" si="222"/>
        <v>24.769999999999527</v>
      </c>
      <c r="I732" s="5">
        <f t="shared" si="223"/>
        <v>27.609999999999673</v>
      </c>
      <c r="J732" s="5">
        <f t="shared" si="224"/>
        <v>0</v>
      </c>
      <c r="K732" s="5">
        <f t="shared" ca="1" si="230"/>
        <v>27.47866173290355</v>
      </c>
      <c r="L732" s="5">
        <f t="shared" ca="1" si="231"/>
        <v>79.214433150664973</v>
      </c>
      <c r="M732" s="5">
        <f t="shared" si="225"/>
        <v>207.28999999999996</v>
      </c>
      <c r="N732" s="5">
        <f t="shared" ca="1" si="227"/>
        <v>48.490271534647448</v>
      </c>
      <c r="O732" s="5">
        <f t="shared" ca="1" si="232"/>
        <v>197.02041234720474</v>
      </c>
      <c r="P732" s="5">
        <f t="shared" ca="1" si="228"/>
        <v>13.94711411144471</v>
      </c>
      <c r="Q732" s="5">
        <f t="shared" ca="1" si="229"/>
        <v>40.206206152419945</v>
      </c>
      <c r="R732" s="5">
        <f t="shared" ca="1" si="215"/>
        <v>38.476257100860188</v>
      </c>
      <c r="S732" s="5">
        <f t="shared" si="213"/>
        <v>25</v>
      </c>
      <c r="T732" s="5">
        <f t="shared" ca="1" si="214"/>
        <v>0</v>
      </c>
      <c r="U732" s="6">
        <f t="shared" si="226"/>
        <v>29.859999999999673</v>
      </c>
      <c r="V732" s="6">
        <f t="shared" si="220"/>
        <v>187.09000000000015</v>
      </c>
      <c r="W732" s="8">
        <f t="shared" ca="1" si="216"/>
        <v>0</v>
      </c>
      <c r="X732" s="8">
        <f t="shared" ca="1" si="217"/>
        <v>1</v>
      </c>
      <c r="Y732" s="8">
        <f t="shared" ca="1" si="218"/>
        <v>216.94999999999982</v>
      </c>
      <c r="Z732" s="8">
        <f t="shared" ca="1" si="219"/>
        <v>15575.010000000006</v>
      </c>
    </row>
    <row r="733" spans="1:26" x14ac:dyDescent="0.2">
      <c r="A733" s="2">
        <v>39437</v>
      </c>
      <c r="B733" s="1">
        <v>7903.14</v>
      </c>
      <c r="C733" s="1">
        <v>8006.56</v>
      </c>
      <c r="D733" s="1">
        <v>7810.27</v>
      </c>
      <c r="E733" s="1">
        <v>7941.44</v>
      </c>
      <c r="F733" s="1">
        <v>4020400</v>
      </c>
      <c r="G733" s="5">
        <f t="shared" si="221"/>
        <v>0</v>
      </c>
      <c r="H733" s="5">
        <f t="shared" si="222"/>
        <v>30.4399999999996</v>
      </c>
      <c r="I733" s="5">
        <f t="shared" si="223"/>
        <v>0</v>
      </c>
      <c r="J733" s="5">
        <f t="shared" si="224"/>
        <v>30.4399999999996</v>
      </c>
      <c r="K733" s="5">
        <f t="shared" ca="1" si="230"/>
        <v>25.515900180553299</v>
      </c>
      <c r="L733" s="5">
        <f t="shared" ca="1" si="231"/>
        <v>75.730545068474598</v>
      </c>
      <c r="M733" s="5">
        <f t="shared" si="225"/>
        <v>196.28999999999996</v>
      </c>
      <c r="N733" s="5">
        <f t="shared" ca="1" si="227"/>
        <v>49.59645226497809</v>
      </c>
      <c r="O733" s="5">
        <f t="shared" ca="1" si="232"/>
        <v>196.9682400366901</v>
      </c>
      <c r="P733" s="5">
        <f t="shared" ca="1" si="228"/>
        <v>12.954322065222467</v>
      </c>
      <c r="Q733" s="5">
        <f t="shared" ca="1" si="229"/>
        <v>38.448099579083383</v>
      </c>
      <c r="R733" s="5">
        <f t="shared" ca="1" si="215"/>
        <v>39.27055675544004</v>
      </c>
      <c r="S733" s="5">
        <f t="shared" si="213"/>
        <v>25</v>
      </c>
      <c r="T733" s="5">
        <f t="shared" ca="1" si="214"/>
        <v>0</v>
      </c>
      <c r="U733" s="6">
        <f t="shared" si="226"/>
        <v>46.0600000000004</v>
      </c>
      <c r="V733" s="6">
        <f t="shared" si="220"/>
        <v>-38.299999999999272</v>
      </c>
      <c r="W733" s="8">
        <f t="shared" ca="1" si="216"/>
        <v>0</v>
      </c>
      <c r="X733" s="8">
        <f t="shared" ca="1" si="217"/>
        <v>1</v>
      </c>
      <c r="Y733" s="8">
        <f t="shared" ca="1" si="218"/>
        <v>7.7600000000011278</v>
      </c>
      <c r="Z733" s="8">
        <f t="shared" ca="1" si="219"/>
        <v>15582.770000000008</v>
      </c>
    </row>
    <row r="734" spans="1:26" x14ac:dyDescent="0.2">
      <c r="A734" s="2">
        <v>39440</v>
      </c>
      <c r="B734" s="1">
        <v>8074.44</v>
      </c>
      <c r="C734" s="1">
        <v>8135.48</v>
      </c>
      <c r="D734" s="1">
        <v>8061.31</v>
      </c>
      <c r="E734" s="1">
        <v>8135.48</v>
      </c>
      <c r="F734" s="1">
        <v>3149200</v>
      </c>
      <c r="G734" s="5">
        <f t="shared" si="221"/>
        <v>128.91999999999916</v>
      </c>
      <c r="H734" s="5">
        <f t="shared" si="222"/>
        <v>0</v>
      </c>
      <c r="I734" s="5">
        <f t="shared" si="223"/>
        <v>128.91999999999916</v>
      </c>
      <c r="J734" s="5">
        <f t="shared" si="224"/>
        <v>0</v>
      </c>
      <c r="K734" s="5">
        <f t="shared" ca="1" si="230"/>
        <v>32.901907310513721</v>
      </c>
      <c r="L734" s="5">
        <f t="shared" ca="1" si="231"/>
        <v>70.321220420726405</v>
      </c>
      <c r="M734" s="5">
        <f t="shared" si="225"/>
        <v>194.03999999999996</v>
      </c>
      <c r="N734" s="5">
        <f t="shared" ca="1" si="227"/>
        <v>36.250900290137075</v>
      </c>
      <c r="O734" s="5">
        <f t="shared" ca="1" si="232"/>
        <v>196.75908003406937</v>
      </c>
      <c r="P734" s="5">
        <f t="shared" ca="1" si="228"/>
        <v>16.721925770753078</v>
      </c>
      <c r="Q734" s="5">
        <f t="shared" ca="1" si="229"/>
        <v>35.739758698073857</v>
      </c>
      <c r="R734" s="5">
        <f t="shared" ca="1" si="215"/>
        <v>39.054867007918403</v>
      </c>
      <c r="S734" s="5">
        <f t="shared" ref="S734:S797" si="233">$P$8</f>
        <v>25</v>
      </c>
      <c r="T734" s="5">
        <f t="shared" ref="T734:T797" ca="1" si="234">IF(AND(AND(P733&lt;=Q733,P734&gt;Q734),R734&gt;=P$8),1,IF(AND(AND(P733&gt;=Q733,P734&lt;Q734), R734&gt;=P$8),-1,0))</f>
        <v>0</v>
      </c>
      <c r="U734" s="6">
        <f t="shared" si="226"/>
        <v>133</v>
      </c>
      <c r="V734" s="6">
        <f t="shared" si="220"/>
        <v>-61.039999999999964</v>
      </c>
      <c r="W734" s="8">
        <f t="shared" ca="1" si="216"/>
        <v>0</v>
      </c>
      <c r="X734" s="8">
        <f t="shared" ca="1" si="217"/>
        <v>1</v>
      </c>
      <c r="Y734" s="8">
        <f t="shared" ca="1" si="218"/>
        <v>71.960000000000036</v>
      </c>
      <c r="Z734" s="8">
        <f t="shared" ca="1" si="219"/>
        <v>15654.730000000007</v>
      </c>
    </row>
    <row r="735" spans="1:26" x14ac:dyDescent="0.2">
      <c r="A735" s="2">
        <v>39441</v>
      </c>
      <c r="B735" s="1">
        <v>8166.18</v>
      </c>
      <c r="C735" s="1">
        <v>8181.61</v>
      </c>
      <c r="D735" s="1">
        <v>8119.85</v>
      </c>
      <c r="E735" s="1">
        <v>8167.07</v>
      </c>
      <c r="F735" s="1">
        <v>3340600</v>
      </c>
      <c r="G735" s="5">
        <f t="shared" si="221"/>
        <v>46.130000000000109</v>
      </c>
      <c r="H735" s="5">
        <f t="shared" si="222"/>
        <v>0</v>
      </c>
      <c r="I735" s="5">
        <f t="shared" si="223"/>
        <v>46.130000000000109</v>
      </c>
      <c r="J735" s="5">
        <f t="shared" si="224"/>
        <v>0</v>
      </c>
      <c r="K735" s="5">
        <f t="shared" ca="1" si="230"/>
        <v>33.846771074048462</v>
      </c>
      <c r="L735" s="5">
        <f t="shared" ca="1" si="231"/>
        <v>65.298276104960237</v>
      </c>
      <c r="M735" s="5">
        <f t="shared" si="225"/>
        <v>61.759999999999309</v>
      </c>
      <c r="N735" s="5">
        <f t="shared" ca="1" si="227"/>
        <v>31.722719314586982</v>
      </c>
      <c r="O735" s="5">
        <f t="shared" ca="1" si="232"/>
        <v>187.11628860306439</v>
      </c>
      <c r="P735" s="5">
        <f t="shared" ca="1" si="228"/>
        <v>18.088628909185278</v>
      </c>
      <c r="Q735" s="5">
        <f t="shared" ca="1" si="229"/>
        <v>34.89716293137873</v>
      </c>
      <c r="R735" s="5">
        <f t="shared" ref="R735:R798" ca="1" si="235">R734*13/14 + N735/14</f>
        <v>38.53114217268044</v>
      </c>
      <c r="S735" s="5">
        <f t="shared" si="233"/>
        <v>25</v>
      </c>
      <c r="T735" s="5">
        <f t="shared" ca="1" si="234"/>
        <v>0</v>
      </c>
      <c r="U735" s="6">
        <f t="shared" si="226"/>
        <v>30.700000000000728</v>
      </c>
      <c r="V735" s="6">
        <f t="shared" si="220"/>
        <v>-0.88999999999941792</v>
      </c>
      <c r="W735" s="8">
        <f t="shared" ref="W735:W798" ca="1" si="236">T735</f>
        <v>0</v>
      </c>
      <c r="X735" s="8">
        <f t="shared" ref="X735:X798" ca="1" si="237">IF(X734+W734&gt;X$5,X$5, IF(X734+W734&lt;X$7,X$7, X734+W734))</f>
        <v>1</v>
      </c>
      <c r="Y735" s="8">
        <f t="shared" ref="Y735:Y798" ca="1" si="238">X734*U735+X735*V735</f>
        <v>29.81000000000131</v>
      </c>
      <c r="Z735" s="8">
        <f t="shared" ref="Z735:Z798" ca="1" si="239">Z734+Y735</f>
        <v>15684.540000000008</v>
      </c>
    </row>
    <row r="736" spans="1:26" x14ac:dyDescent="0.2">
      <c r="A736" s="2">
        <v>39442</v>
      </c>
      <c r="B736" s="1">
        <v>8125.45</v>
      </c>
      <c r="C736" s="1">
        <v>8173.9</v>
      </c>
      <c r="D736" s="1">
        <v>8071.63</v>
      </c>
      <c r="E736" s="1">
        <v>8156.39</v>
      </c>
      <c r="F736" s="1">
        <v>2853000</v>
      </c>
      <c r="G736" s="5">
        <f t="shared" si="221"/>
        <v>0</v>
      </c>
      <c r="H736" s="5">
        <f t="shared" si="222"/>
        <v>48.220000000000255</v>
      </c>
      <c r="I736" s="5">
        <f t="shared" si="223"/>
        <v>0</v>
      </c>
      <c r="J736" s="5">
        <f t="shared" si="224"/>
        <v>48.220000000000255</v>
      </c>
      <c r="K736" s="5">
        <f t="shared" ca="1" si="230"/>
        <v>31.429144568759284</v>
      </c>
      <c r="L736" s="5">
        <f t="shared" ca="1" si="231"/>
        <v>64.078399240320238</v>
      </c>
      <c r="M736" s="5">
        <f t="shared" si="225"/>
        <v>102.26999999999953</v>
      </c>
      <c r="N736" s="5">
        <f t="shared" ca="1" si="227"/>
        <v>34.185000859018139</v>
      </c>
      <c r="O736" s="5">
        <f t="shared" ca="1" si="232"/>
        <v>181.05583941713118</v>
      </c>
      <c r="P736" s="5">
        <f t="shared" ca="1" si="228"/>
        <v>17.358812988268365</v>
      </c>
      <c r="Q736" s="5">
        <f t="shared" ca="1" si="229"/>
        <v>35.39151205871422</v>
      </c>
      <c r="R736" s="5">
        <f t="shared" ca="1" si="235"/>
        <v>38.220703507418847</v>
      </c>
      <c r="S736" s="5">
        <f t="shared" si="233"/>
        <v>25</v>
      </c>
      <c r="T736" s="5">
        <f t="shared" ca="1" si="234"/>
        <v>0</v>
      </c>
      <c r="U736" s="6">
        <f t="shared" si="226"/>
        <v>-41.619999999999891</v>
      </c>
      <c r="V736" s="6">
        <f t="shared" si="220"/>
        <v>-30.940000000000509</v>
      </c>
      <c r="W736" s="8">
        <f t="shared" ca="1" si="236"/>
        <v>0</v>
      </c>
      <c r="X736" s="8">
        <f t="shared" ca="1" si="237"/>
        <v>1</v>
      </c>
      <c r="Y736" s="8">
        <f t="shared" ca="1" si="238"/>
        <v>-72.5600000000004</v>
      </c>
      <c r="Z736" s="8">
        <f t="shared" ca="1" si="239"/>
        <v>15611.980000000007</v>
      </c>
    </row>
    <row r="737" spans="1:26" x14ac:dyDescent="0.2">
      <c r="A737" s="2">
        <v>39443</v>
      </c>
      <c r="B737" s="1">
        <v>8169.19</v>
      </c>
      <c r="C737" s="1">
        <v>8355.2800000000007</v>
      </c>
      <c r="D737" s="1">
        <v>8169.19</v>
      </c>
      <c r="E737" s="1">
        <v>8313.7199999999993</v>
      </c>
      <c r="F737" s="1">
        <v>4360200</v>
      </c>
      <c r="G737" s="5">
        <f t="shared" si="221"/>
        <v>181.38000000000102</v>
      </c>
      <c r="H737" s="5">
        <f t="shared" si="222"/>
        <v>0</v>
      </c>
      <c r="I737" s="5">
        <f t="shared" si="223"/>
        <v>181.38000000000102</v>
      </c>
      <c r="J737" s="5">
        <f t="shared" si="224"/>
        <v>0</v>
      </c>
      <c r="K737" s="5">
        <f t="shared" ca="1" si="230"/>
        <v>42.139919956705121</v>
      </c>
      <c r="L737" s="5">
        <f t="shared" ca="1" si="231"/>
        <v>59.501370723154501</v>
      </c>
      <c r="M737" s="5">
        <f t="shared" si="225"/>
        <v>198.89000000000033</v>
      </c>
      <c r="N737" s="5">
        <f t="shared" ca="1" si="227"/>
        <v>17.081100259866709</v>
      </c>
      <c r="O737" s="5">
        <f t="shared" ca="1" si="232"/>
        <v>182.32970803019327</v>
      </c>
      <c r="P737" s="5">
        <f t="shared" ca="1" si="228"/>
        <v>23.111932998722772</v>
      </c>
      <c r="Q737" s="5">
        <f t="shared" ca="1" si="229"/>
        <v>32.63394175638193</v>
      </c>
      <c r="R737" s="5">
        <f t="shared" ca="1" si="235"/>
        <v>36.710731846879412</v>
      </c>
      <c r="S737" s="5">
        <f t="shared" si="233"/>
        <v>25</v>
      </c>
      <c r="T737" s="5">
        <f t="shared" ca="1" si="234"/>
        <v>0</v>
      </c>
      <c r="U737" s="6">
        <f t="shared" si="226"/>
        <v>12.799999999999272</v>
      </c>
      <c r="V737" s="6">
        <f t="shared" si="220"/>
        <v>-144.52999999999975</v>
      </c>
      <c r="W737" s="8">
        <f t="shared" ca="1" si="236"/>
        <v>0</v>
      </c>
      <c r="X737" s="8">
        <f t="shared" ca="1" si="237"/>
        <v>1</v>
      </c>
      <c r="Y737" s="8">
        <f t="shared" ca="1" si="238"/>
        <v>-131.73000000000047</v>
      </c>
      <c r="Z737" s="8">
        <f t="shared" ca="1" si="239"/>
        <v>15480.250000000007</v>
      </c>
    </row>
    <row r="738" spans="1:26" x14ac:dyDescent="0.2">
      <c r="A738" s="2">
        <v>39444</v>
      </c>
      <c r="B738" s="1">
        <v>8269.32</v>
      </c>
      <c r="C738" s="1">
        <v>8460.18</v>
      </c>
      <c r="D738" s="1">
        <v>8269.32</v>
      </c>
      <c r="E738" s="1">
        <v>8396.9500000000007</v>
      </c>
      <c r="F738" s="1">
        <v>4325200</v>
      </c>
      <c r="G738" s="5">
        <f t="shared" si="221"/>
        <v>104.89999999999964</v>
      </c>
      <c r="H738" s="5">
        <f t="shared" si="222"/>
        <v>0</v>
      </c>
      <c r="I738" s="5">
        <f t="shared" si="223"/>
        <v>104.89999999999964</v>
      </c>
      <c r="J738" s="5">
        <f t="shared" si="224"/>
        <v>0</v>
      </c>
      <c r="K738" s="5">
        <f t="shared" ca="1" si="230"/>
        <v>46.622782816940443</v>
      </c>
      <c r="L738" s="5">
        <f t="shared" ca="1" si="231"/>
        <v>55.251272814357755</v>
      </c>
      <c r="M738" s="5">
        <f t="shared" si="225"/>
        <v>190.86000000000058</v>
      </c>
      <c r="N738" s="5">
        <f t="shared" ca="1" si="227"/>
        <v>8.4697619466976768</v>
      </c>
      <c r="O738" s="5">
        <f t="shared" ca="1" si="232"/>
        <v>182.9390145994652</v>
      </c>
      <c r="P738" s="5">
        <f t="shared" ca="1" si="228"/>
        <v>25.485423609074552</v>
      </c>
      <c r="Q738" s="5">
        <f t="shared" ca="1" si="229"/>
        <v>30.202017287196693</v>
      </c>
      <c r="R738" s="5">
        <f t="shared" ca="1" si="235"/>
        <v>34.693519711152142</v>
      </c>
      <c r="S738" s="5">
        <f t="shared" si="233"/>
        <v>25</v>
      </c>
      <c r="T738" s="5">
        <f t="shared" ca="1" si="234"/>
        <v>0</v>
      </c>
      <c r="U738" s="6">
        <f t="shared" si="226"/>
        <v>-44.399999999999636</v>
      </c>
      <c r="V738" s="6">
        <f t="shared" si="220"/>
        <v>-127.63000000000102</v>
      </c>
      <c r="W738" s="8">
        <f t="shared" ca="1" si="236"/>
        <v>0</v>
      </c>
      <c r="X738" s="8">
        <f t="shared" ca="1" si="237"/>
        <v>1</v>
      </c>
      <c r="Y738" s="8">
        <f t="shared" ca="1" si="238"/>
        <v>-172.03000000000065</v>
      </c>
      <c r="Z738" s="8">
        <f t="shared" ca="1" si="239"/>
        <v>15308.220000000007</v>
      </c>
    </row>
    <row r="739" spans="1:26" x14ac:dyDescent="0.2">
      <c r="A739" s="2">
        <v>39447</v>
      </c>
      <c r="B739" s="1">
        <v>8450.32</v>
      </c>
      <c r="C739" s="1">
        <v>8506.2800000000007</v>
      </c>
      <c r="D739" s="1">
        <v>8414.7900000000009</v>
      </c>
      <c r="E739" s="1">
        <v>8506.2800000000007</v>
      </c>
      <c r="F739" s="1">
        <v>3607200</v>
      </c>
      <c r="G739" s="5">
        <f t="shared" si="221"/>
        <v>46.100000000000364</v>
      </c>
      <c r="H739" s="5">
        <f t="shared" si="222"/>
        <v>0</v>
      </c>
      <c r="I739" s="5">
        <f t="shared" si="223"/>
        <v>46.100000000000364</v>
      </c>
      <c r="J739" s="5">
        <f t="shared" si="224"/>
        <v>0</v>
      </c>
      <c r="K739" s="5">
        <f t="shared" ca="1" si="230"/>
        <v>46.585441187159006</v>
      </c>
      <c r="L739" s="5">
        <f t="shared" ca="1" si="231"/>
        <v>51.304753327617917</v>
      </c>
      <c r="M739" s="5">
        <f t="shared" si="225"/>
        <v>109.32999999999993</v>
      </c>
      <c r="N739" s="5">
        <f t="shared" ca="1" si="227"/>
        <v>4.8210264203188569</v>
      </c>
      <c r="O739" s="5">
        <f t="shared" ca="1" si="232"/>
        <v>177.68122784236056</v>
      </c>
      <c r="P739" s="5">
        <f t="shared" ca="1" si="228"/>
        <v>26.218549788776663</v>
      </c>
      <c r="Q739" s="5">
        <f t="shared" ca="1" si="229"/>
        <v>28.87460535399704</v>
      </c>
      <c r="R739" s="5">
        <f t="shared" ca="1" si="235"/>
        <v>32.559770190378337</v>
      </c>
      <c r="S739" s="5">
        <f t="shared" si="233"/>
        <v>25</v>
      </c>
      <c r="T739" s="5">
        <f t="shared" ca="1" si="234"/>
        <v>0</v>
      </c>
      <c r="U739" s="6">
        <f t="shared" si="226"/>
        <v>53.369999999998981</v>
      </c>
      <c r="V739" s="6">
        <f t="shared" si="220"/>
        <v>-55.960000000000946</v>
      </c>
      <c r="W739" s="8">
        <f t="shared" ca="1" si="236"/>
        <v>0</v>
      </c>
      <c r="X739" s="8">
        <f t="shared" ca="1" si="237"/>
        <v>1</v>
      </c>
      <c r="Y739" s="8">
        <f t="shared" ca="1" si="238"/>
        <v>-2.5900000000019645</v>
      </c>
      <c r="Z739" s="8">
        <f t="shared" ca="1" si="239"/>
        <v>15305.630000000005</v>
      </c>
    </row>
    <row r="740" spans="1:26" x14ac:dyDescent="0.2">
      <c r="A740" s="2">
        <v>39449</v>
      </c>
      <c r="B740" s="1">
        <v>8491.57</v>
      </c>
      <c r="C740" s="1">
        <v>8532.92</v>
      </c>
      <c r="D740" s="1">
        <v>8319.58</v>
      </c>
      <c r="E740" s="1">
        <v>8323.0499999999993</v>
      </c>
      <c r="F740" s="1">
        <v>4372600</v>
      </c>
      <c r="G740" s="5">
        <f t="shared" si="221"/>
        <v>26.639999999999418</v>
      </c>
      <c r="H740" s="5">
        <f t="shared" si="222"/>
        <v>95.210000000000946</v>
      </c>
      <c r="I740" s="5">
        <f t="shared" si="223"/>
        <v>0</v>
      </c>
      <c r="J740" s="5">
        <f t="shared" si="224"/>
        <v>95.210000000000946</v>
      </c>
      <c r="K740" s="5">
        <f t="shared" ca="1" si="230"/>
        <v>43.2579096737905</v>
      </c>
      <c r="L740" s="5">
        <f t="shared" ca="1" si="231"/>
        <v>54.440842375645275</v>
      </c>
      <c r="M740" s="5">
        <f t="shared" si="225"/>
        <v>213.34000000000015</v>
      </c>
      <c r="N740" s="5">
        <f t="shared" ca="1" si="227"/>
        <v>11.446341398707112</v>
      </c>
      <c r="O740" s="5">
        <f t="shared" ca="1" si="232"/>
        <v>180.22828299647767</v>
      </c>
      <c r="P740" s="5">
        <f t="shared" ca="1" si="228"/>
        <v>24.001732111400027</v>
      </c>
      <c r="Q740" s="5">
        <f t="shared" ca="1" si="229"/>
        <v>30.206603242571674</v>
      </c>
      <c r="R740" s="5">
        <f t="shared" ca="1" si="235"/>
        <v>31.05166813383039</v>
      </c>
      <c r="S740" s="5">
        <f t="shared" si="233"/>
        <v>25</v>
      </c>
      <c r="T740" s="5">
        <f t="shared" ca="1" si="234"/>
        <v>0</v>
      </c>
      <c r="U740" s="6">
        <f t="shared" si="226"/>
        <v>-14.710000000000946</v>
      </c>
      <c r="V740" s="6">
        <f t="shared" si="220"/>
        <v>168.52000000000044</v>
      </c>
      <c r="W740" s="8">
        <f t="shared" ca="1" si="236"/>
        <v>0</v>
      </c>
      <c r="X740" s="8">
        <f t="shared" ca="1" si="237"/>
        <v>1</v>
      </c>
      <c r="Y740" s="8">
        <f t="shared" ca="1" si="238"/>
        <v>153.80999999999949</v>
      </c>
      <c r="Z740" s="8">
        <f t="shared" ca="1" si="239"/>
        <v>15459.440000000004</v>
      </c>
    </row>
    <row r="741" spans="1:26" x14ac:dyDescent="0.2">
      <c r="A741" s="2">
        <v>39450</v>
      </c>
      <c r="B741" s="1">
        <v>8171.68</v>
      </c>
      <c r="C741" s="1">
        <v>8243.93</v>
      </c>
      <c r="D741" s="1">
        <v>8130.41</v>
      </c>
      <c r="E741" s="1">
        <v>8184.2</v>
      </c>
      <c r="F741" s="1">
        <v>3636400</v>
      </c>
      <c r="G741" s="5">
        <f t="shared" si="221"/>
        <v>0</v>
      </c>
      <c r="H741" s="5">
        <f t="shared" si="222"/>
        <v>189.17000000000007</v>
      </c>
      <c r="I741" s="5">
        <f t="shared" si="223"/>
        <v>0</v>
      </c>
      <c r="J741" s="5">
        <f t="shared" si="224"/>
        <v>189.17000000000007</v>
      </c>
      <c r="K741" s="5">
        <f t="shared" ca="1" si="230"/>
        <v>40.168058982805462</v>
      </c>
      <c r="L741" s="5">
        <f t="shared" ca="1" si="231"/>
        <v>64.064353634527762</v>
      </c>
      <c r="M741" s="5">
        <f t="shared" si="225"/>
        <v>192.63999999999942</v>
      </c>
      <c r="N741" s="5">
        <f t="shared" ca="1" si="227"/>
        <v>22.925972882784919</v>
      </c>
      <c r="O741" s="5">
        <f t="shared" ca="1" si="232"/>
        <v>181.11483421101497</v>
      </c>
      <c r="P741" s="5">
        <f t="shared" ca="1" si="228"/>
        <v>22.178226956277964</v>
      </c>
      <c r="Q741" s="5">
        <f t="shared" ca="1" si="229"/>
        <v>35.372228847851893</v>
      </c>
      <c r="R741" s="5">
        <f t="shared" ca="1" si="235"/>
        <v>30.471261330184287</v>
      </c>
      <c r="S741" s="5">
        <f t="shared" si="233"/>
        <v>25</v>
      </c>
      <c r="T741" s="5">
        <f t="shared" ca="1" si="234"/>
        <v>0</v>
      </c>
      <c r="U741" s="6">
        <f t="shared" si="226"/>
        <v>-151.36999999999898</v>
      </c>
      <c r="V741" s="6">
        <f t="shared" si="220"/>
        <v>-12.519999999999527</v>
      </c>
      <c r="W741" s="8">
        <f t="shared" ca="1" si="236"/>
        <v>0</v>
      </c>
      <c r="X741" s="8">
        <f t="shared" ca="1" si="237"/>
        <v>1</v>
      </c>
      <c r="Y741" s="8">
        <f t="shared" ca="1" si="238"/>
        <v>-163.88999999999851</v>
      </c>
      <c r="Z741" s="8">
        <f t="shared" ca="1" si="239"/>
        <v>15295.550000000007</v>
      </c>
    </row>
    <row r="742" spans="1:26" x14ac:dyDescent="0.2">
      <c r="A742" s="2">
        <v>39451</v>
      </c>
      <c r="B742" s="1">
        <v>8134.04</v>
      </c>
      <c r="C742" s="1">
        <v>8247.18</v>
      </c>
      <c r="D742" s="1">
        <v>8097.85</v>
      </c>
      <c r="E742" s="1">
        <v>8221.1</v>
      </c>
      <c r="F742" s="1">
        <v>4603600</v>
      </c>
      <c r="G742" s="5">
        <f t="shared" si="221"/>
        <v>3.25</v>
      </c>
      <c r="H742" s="5">
        <f t="shared" si="222"/>
        <v>32.559999999999491</v>
      </c>
      <c r="I742" s="5">
        <f t="shared" si="223"/>
        <v>0</v>
      </c>
      <c r="J742" s="5">
        <f t="shared" si="224"/>
        <v>32.559999999999491</v>
      </c>
      <c r="K742" s="5">
        <f t="shared" ca="1" si="230"/>
        <v>37.298911912605071</v>
      </c>
      <c r="L742" s="5">
        <f t="shared" ca="1" si="231"/>
        <v>61.814042660632886</v>
      </c>
      <c r="M742" s="5">
        <f t="shared" si="225"/>
        <v>149.32999999999993</v>
      </c>
      <c r="N742" s="5">
        <f t="shared" ca="1" si="227"/>
        <v>24.734537330246521</v>
      </c>
      <c r="O742" s="5">
        <f t="shared" ca="1" si="232"/>
        <v>178.84448891022816</v>
      </c>
      <c r="P742" s="5">
        <f t="shared" ca="1" si="228"/>
        <v>20.855499736045786</v>
      </c>
      <c r="Q742" s="5">
        <f t="shared" ca="1" si="229"/>
        <v>34.563012278035998</v>
      </c>
      <c r="R742" s="5">
        <f t="shared" ca="1" si="235"/>
        <v>30.06149533018873</v>
      </c>
      <c r="S742" s="5">
        <f t="shared" si="233"/>
        <v>25</v>
      </c>
      <c r="T742" s="5">
        <f t="shared" ca="1" si="234"/>
        <v>0</v>
      </c>
      <c r="U742" s="6">
        <f t="shared" si="226"/>
        <v>-50.159999999999854</v>
      </c>
      <c r="V742" s="6">
        <f t="shared" si="220"/>
        <v>-87.0600000000004</v>
      </c>
      <c r="W742" s="8">
        <f t="shared" ca="1" si="236"/>
        <v>0</v>
      </c>
      <c r="X742" s="8">
        <f t="shared" ca="1" si="237"/>
        <v>1</v>
      </c>
      <c r="Y742" s="8">
        <f t="shared" ca="1" si="238"/>
        <v>-137.22000000000025</v>
      </c>
      <c r="Z742" s="8">
        <f t="shared" ca="1" si="239"/>
        <v>15158.330000000005</v>
      </c>
    </row>
    <row r="743" spans="1:26" x14ac:dyDescent="0.2">
      <c r="A743" s="2">
        <v>39454</v>
      </c>
      <c r="B743" s="1">
        <v>7959.92</v>
      </c>
      <c r="C743" s="1">
        <v>8015.93</v>
      </c>
      <c r="D743" s="1">
        <v>7883.37</v>
      </c>
      <c r="E743" s="1">
        <v>7883.37</v>
      </c>
      <c r="F743" s="1">
        <v>4539800</v>
      </c>
      <c r="G743" s="5">
        <f t="shared" si="221"/>
        <v>0</v>
      </c>
      <c r="H743" s="5">
        <f t="shared" si="222"/>
        <v>214.48000000000047</v>
      </c>
      <c r="I743" s="5">
        <f t="shared" si="223"/>
        <v>0</v>
      </c>
      <c r="J743" s="5">
        <f t="shared" si="224"/>
        <v>214.48000000000047</v>
      </c>
      <c r="K743" s="5">
        <f t="shared" ca="1" si="230"/>
        <v>34.634703918847563</v>
      </c>
      <c r="L743" s="5">
        <f t="shared" ca="1" si="231"/>
        <v>72.71875389915914</v>
      </c>
      <c r="M743" s="5">
        <f t="shared" si="225"/>
        <v>337.73000000000047</v>
      </c>
      <c r="N743" s="5">
        <f t="shared" ca="1" si="227"/>
        <v>35.475382679218768</v>
      </c>
      <c r="O743" s="5">
        <f t="shared" ca="1" si="232"/>
        <v>190.19345398806905</v>
      </c>
      <c r="P743" s="5">
        <f t="shared" ca="1" si="228"/>
        <v>18.210250243954356</v>
      </c>
      <c r="Q743" s="5">
        <f t="shared" ca="1" si="229"/>
        <v>38.23409921548658</v>
      </c>
      <c r="R743" s="5">
        <f t="shared" ca="1" si="235"/>
        <v>30.44820156940516</v>
      </c>
      <c r="S743" s="5">
        <f t="shared" si="233"/>
        <v>25</v>
      </c>
      <c r="T743" s="5">
        <f t="shared" ca="1" si="234"/>
        <v>0</v>
      </c>
      <c r="U743" s="6">
        <f t="shared" si="226"/>
        <v>-261.18000000000029</v>
      </c>
      <c r="V743" s="6">
        <f t="shared" si="220"/>
        <v>76.550000000000182</v>
      </c>
      <c r="W743" s="8">
        <f t="shared" ca="1" si="236"/>
        <v>0</v>
      </c>
      <c r="X743" s="8">
        <f t="shared" ca="1" si="237"/>
        <v>1</v>
      </c>
      <c r="Y743" s="8">
        <f t="shared" ca="1" si="238"/>
        <v>-184.63000000000011</v>
      </c>
      <c r="Z743" s="8">
        <f t="shared" ca="1" si="239"/>
        <v>14973.700000000004</v>
      </c>
    </row>
    <row r="744" spans="1:26" x14ac:dyDescent="0.2">
      <c r="A744" s="2">
        <v>39455</v>
      </c>
      <c r="B744" s="1">
        <v>7909.26</v>
      </c>
      <c r="C744" s="1">
        <v>8011.07</v>
      </c>
      <c r="D744" s="1">
        <v>7895.78</v>
      </c>
      <c r="E744" s="1">
        <v>7962.91</v>
      </c>
      <c r="F744" s="1">
        <v>4618800</v>
      </c>
      <c r="G744" s="5">
        <f t="shared" si="221"/>
        <v>0</v>
      </c>
      <c r="H744" s="5">
        <f t="shared" si="222"/>
        <v>0</v>
      </c>
      <c r="I744" s="5">
        <f t="shared" si="223"/>
        <v>0</v>
      </c>
      <c r="J744" s="5">
        <f t="shared" si="224"/>
        <v>0</v>
      </c>
      <c r="K744" s="5">
        <f t="shared" ca="1" si="230"/>
        <v>32.160796496072734</v>
      </c>
      <c r="L744" s="5">
        <f t="shared" ca="1" si="231"/>
        <v>67.524557192076344</v>
      </c>
      <c r="M744" s="5">
        <f t="shared" si="225"/>
        <v>127.69999999999982</v>
      </c>
      <c r="N744" s="5">
        <f t="shared" ca="1" si="227"/>
        <v>35.475382679218775</v>
      </c>
      <c r="O744" s="5">
        <f t="shared" ca="1" si="232"/>
        <v>185.72963584606413</v>
      </c>
      <c r="P744" s="5">
        <f t="shared" ca="1" si="228"/>
        <v>17.31592071968964</v>
      </c>
      <c r="Q744" s="5">
        <f t="shared" ca="1" si="229"/>
        <v>36.356371929809761</v>
      </c>
      <c r="R744" s="5">
        <f t="shared" ca="1" si="235"/>
        <v>30.807285934391849</v>
      </c>
      <c r="S744" s="5">
        <f t="shared" si="233"/>
        <v>25</v>
      </c>
      <c r="T744" s="5">
        <f t="shared" ca="1" si="234"/>
        <v>0</v>
      </c>
      <c r="U744" s="6">
        <f t="shared" si="226"/>
        <v>25.890000000000327</v>
      </c>
      <c r="V744" s="6">
        <f t="shared" si="220"/>
        <v>-53.649999999999636</v>
      </c>
      <c r="W744" s="8">
        <f t="shared" ca="1" si="236"/>
        <v>0</v>
      </c>
      <c r="X744" s="8">
        <f t="shared" ca="1" si="237"/>
        <v>1</v>
      </c>
      <c r="Y744" s="8">
        <f t="shared" ca="1" si="238"/>
        <v>-27.759999999999309</v>
      </c>
      <c r="Z744" s="8">
        <f t="shared" ca="1" si="239"/>
        <v>14945.940000000006</v>
      </c>
    </row>
    <row r="745" spans="1:26" x14ac:dyDescent="0.2">
      <c r="A745" s="2">
        <v>39456</v>
      </c>
      <c r="B745" s="1">
        <v>7842.16</v>
      </c>
      <c r="C745" s="1">
        <v>8085.06</v>
      </c>
      <c r="D745" s="1">
        <v>7818.31</v>
      </c>
      <c r="E745" s="1">
        <v>8085.06</v>
      </c>
      <c r="F745" s="1">
        <v>4682400</v>
      </c>
      <c r="G745" s="5">
        <f t="shared" si="221"/>
        <v>73.990000000000691</v>
      </c>
      <c r="H745" s="5">
        <f t="shared" si="222"/>
        <v>77.469999999999345</v>
      </c>
      <c r="I745" s="5">
        <f t="shared" si="223"/>
        <v>0</v>
      </c>
      <c r="J745" s="5">
        <f t="shared" si="224"/>
        <v>77.469999999999345</v>
      </c>
      <c r="K745" s="5">
        <f t="shared" ca="1" si="230"/>
        <v>29.863596746353256</v>
      </c>
      <c r="L745" s="5">
        <f t="shared" ca="1" si="231"/>
        <v>68.234945964070846</v>
      </c>
      <c r="M745" s="5">
        <f t="shared" si="225"/>
        <v>266.75</v>
      </c>
      <c r="N745" s="5">
        <f t="shared" ca="1" si="227"/>
        <v>39.115106256966023</v>
      </c>
      <c r="O745" s="5">
        <f t="shared" ca="1" si="232"/>
        <v>191.51680471420241</v>
      </c>
      <c r="P745" s="5">
        <f t="shared" ca="1" si="228"/>
        <v>15.593199140366949</v>
      </c>
      <c r="Q745" s="5">
        <f t="shared" ca="1" si="229"/>
        <v>35.628699040743086</v>
      </c>
      <c r="R745" s="5">
        <f t="shared" ca="1" si="235"/>
        <v>31.400701671718576</v>
      </c>
      <c r="S745" s="5">
        <f t="shared" si="233"/>
        <v>25</v>
      </c>
      <c r="T745" s="5">
        <f t="shared" ca="1" si="234"/>
        <v>0</v>
      </c>
      <c r="U745" s="6">
        <f t="shared" si="226"/>
        <v>-120.75</v>
      </c>
      <c r="V745" s="6">
        <f t="shared" si="220"/>
        <v>-242.90000000000055</v>
      </c>
      <c r="W745" s="8">
        <f t="shared" ca="1" si="236"/>
        <v>0</v>
      </c>
      <c r="X745" s="8">
        <f t="shared" ca="1" si="237"/>
        <v>1</v>
      </c>
      <c r="Y745" s="8">
        <f t="shared" ca="1" si="238"/>
        <v>-363.65000000000055</v>
      </c>
      <c r="Z745" s="8">
        <f t="shared" ca="1" si="239"/>
        <v>14582.290000000005</v>
      </c>
    </row>
    <row r="746" spans="1:26" x14ac:dyDescent="0.2">
      <c r="A746" s="2">
        <v>39457</v>
      </c>
      <c r="B746" s="1">
        <v>8153.08</v>
      </c>
      <c r="C746" s="1">
        <v>8177.13</v>
      </c>
      <c r="D746" s="1">
        <v>8057.27</v>
      </c>
      <c r="E746" s="1">
        <v>8057.27</v>
      </c>
      <c r="F746" s="1">
        <v>4480000</v>
      </c>
      <c r="G746" s="5">
        <f t="shared" si="221"/>
        <v>92.069999999999709</v>
      </c>
      <c r="H746" s="5">
        <f t="shared" si="222"/>
        <v>0</v>
      </c>
      <c r="I746" s="5">
        <f t="shared" si="223"/>
        <v>92.069999999999709</v>
      </c>
      <c r="J746" s="5">
        <f t="shared" si="224"/>
        <v>0</v>
      </c>
      <c r="K746" s="5">
        <f t="shared" ca="1" si="230"/>
        <v>34.306911264470862</v>
      </c>
      <c r="L746" s="5">
        <f t="shared" ca="1" si="231"/>
        <v>63.361021252351506</v>
      </c>
      <c r="M746" s="5">
        <f t="shared" si="225"/>
        <v>119.85999999999967</v>
      </c>
      <c r="N746" s="5">
        <f t="shared" ca="1" si="227"/>
        <v>29.747849922876522</v>
      </c>
      <c r="O746" s="5">
        <f t="shared" ca="1" si="232"/>
        <v>186.39846152033078</v>
      </c>
      <c r="P746" s="5">
        <f t="shared" ca="1" si="228"/>
        <v>18.405147223132502</v>
      </c>
      <c r="Q746" s="5">
        <f t="shared" ca="1" si="229"/>
        <v>33.992244751140618</v>
      </c>
      <c r="R746" s="5">
        <f t="shared" ca="1" si="235"/>
        <v>31.282640832515575</v>
      </c>
      <c r="S746" s="5">
        <f t="shared" si="233"/>
        <v>25</v>
      </c>
      <c r="T746" s="5">
        <f t="shared" ca="1" si="234"/>
        <v>0</v>
      </c>
      <c r="U746" s="6">
        <f t="shared" si="226"/>
        <v>68.019999999999527</v>
      </c>
      <c r="V746" s="6">
        <f t="shared" si="220"/>
        <v>95.809999999999491</v>
      </c>
      <c r="W746" s="8">
        <f t="shared" ca="1" si="236"/>
        <v>0</v>
      </c>
      <c r="X746" s="8">
        <f t="shared" ca="1" si="237"/>
        <v>1</v>
      </c>
      <c r="Y746" s="8">
        <f t="shared" ca="1" si="238"/>
        <v>163.82999999999902</v>
      </c>
      <c r="Z746" s="8">
        <f t="shared" ca="1" si="239"/>
        <v>14746.120000000003</v>
      </c>
    </row>
    <row r="747" spans="1:26" x14ac:dyDescent="0.2">
      <c r="A747" s="2">
        <v>39458</v>
      </c>
      <c r="B747" s="1">
        <v>8134.11</v>
      </c>
      <c r="C747" s="1">
        <v>8151.95</v>
      </c>
      <c r="D747" s="1">
        <v>8026.34</v>
      </c>
      <c r="E747" s="1">
        <v>8029.31</v>
      </c>
      <c r="F747" s="1">
        <v>3920400</v>
      </c>
      <c r="G747" s="5">
        <f t="shared" si="221"/>
        <v>0</v>
      </c>
      <c r="H747" s="5">
        <f t="shared" si="222"/>
        <v>30.930000000000291</v>
      </c>
      <c r="I747" s="5">
        <f t="shared" si="223"/>
        <v>0</v>
      </c>
      <c r="J747" s="5">
        <f t="shared" si="224"/>
        <v>30.930000000000291</v>
      </c>
      <c r="K747" s="5">
        <f t="shared" ca="1" si="230"/>
        <v>31.856417602722946</v>
      </c>
      <c r="L747" s="5">
        <f t="shared" ca="1" si="231"/>
        <v>61.044519734326414</v>
      </c>
      <c r="M747" s="5">
        <f t="shared" si="225"/>
        <v>125.60999999999967</v>
      </c>
      <c r="N747" s="5">
        <f t="shared" ca="1" si="227"/>
        <v>31.418522749353471</v>
      </c>
      <c r="O747" s="5">
        <f t="shared" ca="1" si="232"/>
        <v>182.05642855459286</v>
      </c>
      <c r="P747" s="5">
        <f t="shared" ca="1" si="228"/>
        <v>17.498100921588843</v>
      </c>
      <c r="Q747" s="5">
        <f t="shared" ca="1" si="229"/>
        <v>33.530548862778076</v>
      </c>
      <c r="R747" s="5">
        <f t="shared" ca="1" si="235"/>
        <v>31.292346683718282</v>
      </c>
      <c r="S747" s="5">
        <f t="shared" si="233"/>
        <v>25</v>
      </c>
      <c r="T747" s="5">
        <f t="shared" ca="1" si="234"/>
        <v>0</v>
      </c>
      <c r="U747" s="6">
        <f t="shared" si="226"/>
        <v>76.839999999999236</v>
      </c>
      <c r="V747" s="6">
        <f t="shared" si="220"/>
        <v>104.79999999999927</v>
      </c>
      <c r="W747" s="8">
        <f t="shared" ca="1" si="236"/>
        <v>0</v>
      </c>
      <c r="X747" s="8">
        <f t="shared" ca="1" si="237"/>
        <v>1</v>
      </c>
      <c r="Y747" s="8">
        <f t="shared" ca="1" si="238"/>
        <v>181.63999999999851</v>
      </c>
      <c r="Z747" s="8">
        <f t="shared" ca="1" si="239"/>
        <v>14927.760000000002</v>
      </c>
    </row>
    <row r="748" spans="1:26" x14ac:dyDescent="0.2">
      <c r="A748" s="2">
        <v>39461</v>
      </c>
      <c r="B748" s="1">
        <v>8254</v>
      </c>
      <c r="C748" s="1">
        <v>8260.8799999999992</v>
      </c>
      <c r="D748" s="1">
        <v>8097.68</v>
      </c>
      <c r="E748" s="1">
        <v>8173.41</v>
      </c>
      <c r="F748" s="1">
        <v>6106000</v>
      </c>
      <c r="G748" s="5">
        <f t="shared" si="221"/>
        <v>108.92999999999938</v>
      </c>
      <c r="H748" s="5">
        <f t="shared" si="222"/>
        <v>0</v>
      </c>
      <c r="I748" s="5">
        <f t="shared" si="223"/>
        <v>108.92999999999938</v>
      </c>
      <c r="J748" s="5">
        <f t="shared" si="224"/>
        <v>0</v>
      </c>
      <c r="K748" s="5">
        <f t="shared" ca="1" si="230"/>
        <v>37.361673488242694</v>
      </c>
      <c r="L748" s="5">
        <f t="shared" ca="1" si="231"/>
        <v>56.684196896160245</v>
      </c>
      <c r="M748" s="5">
        <f t="shared" si="225"/>
        <v>231.5699999999988</v>
      </c>
      <c r="N748" s="5">
        <f t="shared" ca="1" si="227"/>
        <v>20.545849944222642</v>
      </c>
      <c r="O748" s="5">
        <f t="shared" ca="1" si="232"/>
        <v>185.59311222926468</v>
      </c>
      <c r="P748" s="5">
        <f t="shared" ca="1" si="228"/>
        <v>20.130959085426358</v>
      </c>
      <c r="Q748" s="5">
        <f t="shared" ca="1" si="229"/>
        <v>30.542187808207988</v>
      </c>
      <c r="R748" s="5">
        <f t="shared" ca="1" si="235"/>
        <v>30.524739773754305</v>
      </c>
      <c r="S748" s="5">
        <f t="shared" si="233"/>
        <v>25</v>
      </c>
      <c r="T748" s="5">
        <f t="shared" ca="1" si="234"/>
        <v>0</v>
      </c>
      <c r="U748" s="6">
        <f t="shared" si="226"/>
        <v>224.6899999999996</v>
      </c>
      <c r="V748" s="6">
        <f t="shared" si="220"/>
        <v>80.590000000000146</v>
      </c>
      <c r="W748" s="8">
        <f t="shared" ca="1" si="236"/>
        <v>0</v>
      </c>
      <c r="X748" s="8">
        <f t="shared" ca="1" si="237"/>
        <v>1</v>
      </c>
      <c r="Y748" s="8">
        <f t="shared" ca="1" si="238"/>
        <v>305.27999999999975</v>
      </c>
      <c r="Z748" s="8">
        <f t="shared" ca="1" si="239"/>
        <v>15233.04</v>
      </c>
    </row>
    <row r="749" spans="1:26" x14ac:dyDescent="0.2">
      <c r="A749" s="2">
        <v>39462</v>
      </c>
      <c r="B749" s="1">
        <v>8316.24</v>
      </c>
      <c r="C749" s="1">
        <v>8546.2000000000007</v>
      </c>
      <c r="D749" s="1">
        <v>8312.02</v>
      </c>
      <c r="E749" s="1">
        <v>8428.84</v>
      </c>
      <c r="F749" s="1">
        <v>7548600</v>
      </c>
      <c r="G749" s="5">
        <f t="shared" si="221"/>
        <v>285.32000000000153</v>
      </c>
      <c r="H749" s="5">
        <f t="shared" si="222"/>
        <v>0</v>
      </c>
      <c r="I749" s="5">
        <f t="shared" si="223"/>
        <v>285.32000000000153</v>
      </c>
      <c r="J749" s="5">
        <f t="shared" si="224"/>
        <v>0</v>
      </c>
      <c r="K749" s="5">
        <f t="shared" ca="1" si="230"/>
        <v>55.072982524796899</v>
      </c>
      <c r="L749" s="5">
        <f t="shared" ca="1" si="231"/>
        <v>52.635325689291662</v>
      </c>
      <c r="M749" s="5">
        <f t="shared" si="225"/>
        <v>372.79000000000087</v>
      </c>
      <c r="N749" s="5">
        <f t="shared" ca="1" si="227"/>
        <v>2.2632022319578007</v>
      </c>
      <c r="O749" s="5">
        <f t="shared" ca="1" si="232"/>
        <v>198.96431849860298</v>
      </c>
      <c r="P749" s="5">
        <f t="shared" ca="1" si="228"/>
        <v>27.679828695105247</v>
      </c>
      <c r="Q749" s="5">
        <f t="shared" ca="1" si="229"/>
        <v>26.454655833006179</v>
      </c>
      <c r="R749" s="5">
        <f t="shared" ca="1" si="235"/>
        <v>28.506058520768836</v>
      </c>
      <c r="S749" s="5">
        <f t="shared" si="233"/>
        <v>25</v>
      </c>
      <c r="T749" s="5">
        <f t="shared" ca="1" si="234"/>
        <v>1</v>
      </c>
      <c r="U749" s="6">
        <f t="shared" si="226"/>
        <v>142.82999999999993</v>
      </c>
      <c r="V749" s="6">
        <f t="shared" si="220"/>
        <v>-112.60000000000036</v>
      </c>
      <c r="W749" s="8">
        <f t="shared" ca="1" si="236"/>
        <v>1</v>
      </c>
      <c r="X749" s="8">
        <f t="shared" ca="1" si="237"/>
        <v>1</v>
      </c>
      <c r="Y749" s="8">
        <f t="shared" ca="1" si="238"/>
        <v>30.229999999999563</v>
      </c>
      <c r="Z749" s="8">
        <f t="shared" ca="1" si="239"/>
        <v>15263.27</v>
      </c>
    </row>
    <row r="750" spans="1:26" x14ac:dyDescent="0.2">
      <c r="A750" s="2">
        <v>39463</v>
      </c>
      <c r="B750" s="1">
        <v>8286.31</v>
      </c>
      <c r="C750" s="1">
        <v>8375.06</v>
      </c>
      <c r="D750" s="1">
        <v>8179.54</v>
      </c>
      <c r="E750" s="1">
        <v>8179.54</v>
      </c>
      <c r="F750" s="1">
        <v>7645200</v>
      </c>
      <c r="G750" s="5">
        <f t="shared" si="221"/>
        <v>0</v>
      </c>
      <c r="H750" s="5">
        <f t="shared" si="222"/>
        <v>132.48000000000047</v>
      </c>
      <c r="I750" s="5">
        <f t="shared" si="223"/>
        <v>0</v>
      </c>
      <c r="J750" s="5">
        <f t="shared" si="224"/>
        <v>132.48000000000047</v>
      </c>
      <c r="K750" s="5">
        <f t="shared" ca="1" si="230"/>
        <v>51.139198058739979</v>
      </c>
      <c r="L750" s="5">
        <f t="shared" ca="1" si="231"/>
        <v>58.338516711485141</v>
      </c>
      <c r="M750" s="5">
        <f t="shared" si="225"/>
        <v>249.30000000000018</v>
      </c>
      <c r="N750" s="5">
        <f t="shared" ca="1" si="227"/>
        <v>6.5760585776340754</v>
      </c>
      <c r="O750" s="5">
        <f t="shared" ca="1" si="232"/>
        <v>202.55972432013135</v>
      </c>
      <c r="P750" s="5">
        <f t="shared" ca="1" si="228"/>
        <v>25.24647889919029</v>
      </c>
      <c r="Q750" s="5">
        <f t="shared" ca="1" si="229"/>
        <v>28.800649737894208</v>
      </c>
      <c r="R750" s="5">
        <f t="shared" ca="1" si="235"/>
        <v>26.939629953402065</v>
      </c>
      <c r="S750" s="5">
        <f t="shared" si="233"/>
        <v>25</v>
      </c>
      <c r="T750" s="5">
        <f t="shared" ca="1" si="234"/>
        <v>-1</v>
      </c>
      <c r="U750" s="6">
        <f t="shared" si="226"/>
        <v>-142.53000000000065</v>
      </c>
      <c r="V750" s="6">
        <f t="shared" si="220"/>
        <v>106.76999999999953</v>
      </c>
      <c r="W750" s="8">
        <f t="shared" ca="1" si="236"/>
        <v>-1</v>
      </c>
      <c r="X750" s="8">
        <f t="shared" ca="1" si="237"/>
        <v>2</v>
      </c>
      <c r="Y750" s="8">
        <f t="shared" ca="1" si="238"/>
        <v>71.009999999998399</v>
      </c>
      <c r="Z750" s="8">
        <f t="shared" ca="1" si="239"/>
        <v>15334.279999999999</v>
      </c>
    </row>
    <row r="751" spans="1:26" x14ac:dyDescent="0.2">
      <c r="A751" s="2">
        <v>39464</v>
      </c>
      <c r="B751" s="1">
        <v>8245.19</v>
      </c>
      <c r="C751" s="1">
        <v>8300.2900000000009</v>
      </c>
      <c r="D751" s="1">
        <v>8004.47</v>
      </c>
      <c r="E751" s="1">
        <v>8101.63</v>
      </c>
      <c r="F751" s="1">
        <v>6393800</v>
      </c>
      <c r="G751" s="5">
        <f t="shared" si="221"/>
        <v>0</v>
      </c>
      <c r="H751" s="5">
        <f t="shared" si="222"/>
        <v>175.06999999999971</v>
      </c>
      <c r="I751" s="5">
        <f t="shared" si="223"/>
        <v>0</v>
      </c>
      <c r="J751" s="5">
        <f t="shared" si="224"/>
        <v>175.06999999999971</v>
      </c>
      <c r="K751" s="5">
        <f t="shared" ca="1" si="230"/>
        <v>47.486398197401407</v>
      </c>
      <c r="L751" s="5">
        <f t="shared" ca="1" si="231"/>
        <v>66.676479803521886</v>
      </c>
      <c r="M751" s="5">
        <f t="shared" si="225"/>
        <v>295.82000000000062</v>
      </c>
      <c r="N751" s="5">
        <f t="shared" ca="1" si="227"/>
        <v>16.809388430068552</v>
      </c>
      <c r="O751" s="5">
        <f t="shared" ca="1" si="232"/>
        <v>209.22117258297916</v>
      </c>
      <c r="P751" s="5">
        <f t="shared" ca="1" si="228"/>
        <v>22.696746037291152</v>
      </c>
      <c r="Q751" s="5">
        <f t="shared" ca="1" si="229"/>
        <v>31.868896909598064</v>
      </c>
      <c r="R751" s="5">
        <f t="shared" ca="1" si="235"/>
        <v>26.216041273163956</v>
      </c>
      <c r="S751" s="5">
        <f t="shared" si="233"/>
        <v>25</v>
      </c>
      <c r="T751" s="5">
        <f t="shared" ca="1" si="234"/>
        <v>0</v>
      </c>
      <c r="U751" s="6">
        <f t="shared" si="226"/>
        <v>65.650000000000546</v>
      </c>
      <c r="V751" s="6">
        <f t="shared" si="220"/>
        <v>143.5600000000004</v>
      </c>
      <c r="W751" s="8">
        <f t="shared" ca="1" si="236"/>
        <v>0</v>
      </c>
      <c r="X751" s="8">
        <f t="shared" ca="1" si="237"/>
        <v>1</v>
      </c>
      <c r="Y751" s="8">
        <f t="shared" ca="1" si="238"/>
        <v>274.86000000000149</v>
      </c>
      <c r="Z751" s="8">
        <f t="shared" ca="1" si="239"/>
        <v>15609.14</v>
      </c>
    </row>
    <row r="752" spans="1:26" x14ac:dyDescent="0.2">
      <c r="A752" s="2">
        <v>39465</v>
      </c>
      <c r="B752" s="1">
        <v>7934.86</v>
      </c>
      <c r="C752" s="1">
        <v>8184.65</v>
      </c>
      <c r="D752" s="1">
        <v>7883.91</v>
      </c>
      <c r="E752" s="1">
        <v>8184.65</v>
      </c>
      <c r="F752" s="1">
        <v>5977400</v>
      </c>
      <c r="G752" s="5">
        <f t="shared" si="221"/>
        <v>0</v>
      </c>
      <c r="H752" s="5">
        <f t="shared" si="222"/>
        <v>120.5600000000004</v>
      </c>
      <c r="I752" s="5">
        <f t="shared" si="223"/>
        <v>0</v>
      </c>
      <c r="J752" s="5">
        <f t="shared" si="224"/>
        <v>120.5600000000004</v>
      </c>
      <c r="K752" s="5">
        <f t="shared" ca="1" si="230"/>
        <v>44.094512611872737</v>
      </c>
      <c r="L752" s="5">
        <f t="shared" ca="1" si="231"/>
        <v>70.525302674698921</v>
      </c>
      <c r="M752" s="5">
        <f t="shared" si="225"/>
        <v>300.73999999999978</v>
      </c>
      <c r="N752" s="5">
        <f t="shared" ca="1" si="227"/>
        <v>23.059529451119879</v>
      </c>
      <c r="O752" s="5">
        <f t="shared" ca="1" si="232"/>
        <v>215.75823168419493</v>
      </c>
      <c r="P752" s="5">
        <f t="shared" ca="1" si="228"/>
        <v>20.43700129894178</v>
      </c>
      <c r="Q752" s="5">
        <f t="shared" ca="1" si="229"/>
        <v>32.687189788395528</v>
      </c>
      <c r="R752" s="5">
        <f t="shared" ca="1" si="235"/>
        <v>25.990576143017954</v>
      </c>
      <c r="S752" s="5">
        <f t="shared" si="233"/>
        <v>25</v>
      </c>
      <c r="T752" s="5">
        <f t="shared" ca="1" si="234"/>
        <v>0</v>
      </c>
      <c r="U752" s="6">
        <f t="shared" si="226"/>
        <v>-166.77000000000044</v>
      </c>
      <c r="V752" s="6">
        <f t="shared" si="220"/>
        <v>-249.78999999999996</v>
      </c>
      <c r="W752" s="8">
        <f t="shared" ca="1" si="236"/>
        <v>0</v>
      </c>
      <c r="X752" s="8">
        <f t="shared" ca="1" si="237"/>
        <v>1</v>
      </c>
      <c r="Y752" s="8">
        <f t="shared" ca="1" si="238"/>
        <v>-416.5600000000004</v>
      </c>
      <c r="Z752" s="8">
        <f t="shared" ca="1" si="239"/>
        <v>15192.579999999998</v>
      </c>
    </row>
    <row r="753" spans="1:26" x14ac:dyDescent="0.2">
      <c r="A753" s="2">
        <v>39468</v>
      </c>
      <c r="B753" s="1">
        <v>8167.48</v>
      </c>
      <c r="C753" s="1">
        <v>8220.6299999999992</v>
      </c>
      <c r="D753" s="1">
        <v>8099.59</v>
      </c>
      <c r="E753" s="1">
        <v>8110.2</v>
      </c>
      <c r="F753" s="1">
        <v>5519000</v>
      </c>
      <c r="G753" s="5">
        <f t="shared" si="221"/>
        <v>35.979999999999563</v>
      </c>
      <c r="H753" s="5">
        <f t="shared" si="222"/>
        <v>0</v>
      </c>
      <c r="I753" s="5">
        <f t="shared" si="223"/>
        <v>35.979999999999563</v>
      </c>
      <c r="J753" s="5">
        <f t="shared" si="224"/>
        <v>0</v>
      </c>
      <c r="K753" s="5">
        <f t="shared" ca="1" si="230"/>
        <v>43.514904568167516</v>
      </c>
      <c r="L753" s="5">
        <f t="shared" ca="1" si="231"/>
        <v>65.487781055077576</v>
      </c>
      <c r="M753" s="5">
        <f t="shared" si="225"/>
        <v>121.03999999999905</v>
      </c>
      <c r="N753" s="5">
        <f t="shared" ca="1" si="227"/>
        <v>20.158105611137604</v>
      </c>
      <c r="O753" s="5">
        <f t="shared" ca="1" si="232"/>
        <v>208.99264370675235</v>
      </c>
      <c r="P753" s="5">
        <f t="shared" ca="1" si="228"/>
        <v>20.821261359431091</v>
      </c>
      <c r="Q753" s="5">
        <f t="shared" ca="1" si="229"/>
        <v>31.334969448478116</v>
      </c>
      <c r="R753" s="5">
        <f t="shared" ca="1" si="235"/>
        <v>25.573971105026498</v>
      </c>
      <c r="S753" s="5">
        <f t="shared" si="233"/>
        <v>25</v>
      </c>
      <c r="T753" s="5">
        <f t="shared" ca="1" si="234"/>
        <v>0</v>
      </c>
      <c r="U753" s="6">
        <f t="shared" si="226"/>
        <v>-17.170000000000073</v>
      </c>
      <c r="V753" s="6">
        <f t="shared" si="220"/>
        <v>57.279999999999745</v>
      </c>
      <c r="W753" s="8">
        <f t="shared" ca="1" si="236"/>
        <v>0</v>
      </c>
      <c r="X753" s="8">
        <f t="shared" ca="1" si="237"/>
        <v>1</v>
      </c>
      <c r="Y753" s="8">
        <f t="shared" ca="1" si="238"/>
        <v>40.109999999999673</v>
      </c>
      <c r="Z753" s="8">
        <f t="shared" ca="1" si="239"/>
        <v>15232.689999999999</v>
      </c>
    </row>
    <row r="754" spans="1:26" x14ac:dyDescent="0.2">
      <c r="A754" s="2">
        <v>39469</v>
      </c>
      <c r="B754" s="1">
        <v>7595.17</v>
      </c>
      <c r="C754" s="1">
        <v>7741.99</v>
      </c>
      <c r="D754" s="1">
        <v>7566.75</v>
      </c>
      <c r="E754" s="1">
        <v>7581.96</v>
      </c>
      <c r="F754" s="1">
        <v>4674600</v>
      </c>
      <c r="G754" s="5">
        <f t="shared" si="221"/>
        <v>0</v>
      </c>
      <c r="H754" s="5">
        <f t="shared" si="222"/>
        <v>532.84000000000015</v>
      </c>
      <c r="I754" s="5">
        <f t="shared" si="223"/>
        <v>0</v>
      </c>
      <c r="J754" s="5">
        <f t="shared" si="224"/>
        <v>532.84000000000015</v>
      </c>
      <c r="K754" s="5">
        <f t="shared" ca="1" si="230"/>
        <v>40.406697099012696</v>
      </c>
      <c r="L754" s="5">
        <f t="shared" ca="1" si="231"/>
        <v>98.870082408286336</v>
      </c>
      <c r="M754" s="5">
        <f t="shared" si="225"/>
        <v>543.44999999999982</v>
      </c>
      <c r="N754" s="5">
        <f t="shared" ca="1" si="227"/>
        <v>41.976405195533516</v>
      </c>
      <c r="O754" s="5">
        <f t="shared" ca="1" si="232"/>
        <v>232.88245487055573</v>
      </c>
      <c r="P754" s="5">
        <f t="shared" ca="1" si="228"/>
        <v>17.350683254121552</v>
      </c>
      <c r="Q754" s="5">
        <f t="shared" ca="1" si="229"/>
        <v>42.454929661078076</v>
      </c>
      <c r="R754" s="5">
        <f t="shared" ca="1" si="235"/>
        <v>26.745573540062711</v>
      </c>
      <c r="S754" s="5">
        <f t="shared" si="233"/>
        <v>25</v>
      </c>
      <c r="T754" s="5">
        <f t="shared" ca="1" si="234"/>
        <v>0</v>
      </c>
      <c r="U754" s="6">
        <f t="shared" si="226"/>
        <v>-515.02999999999975</v>
      </c>
      <c r="V754" s="6">
        <f t="shared" si="220"/>
        <v>13.210000000000036</v>
      </c>
      <c r="W754" s="8">
        <f t="shared" ca="1" si="236"/>
        <v>0</v>
      </c>
      <c r="X754" s="8">
        <f t="shared" ca="1" si="237"/>
        <v>1</v>
      </c>
      <c r="Y754" s="8">
        <f t="shared" ca="1" si="238"/>
        <v>-501.81999999999971</v>
      </c>
      <c r="Z754" s="8">
        <f t="shared" ca="1" si="239"/>
        <v>14730.869999999999</v>
      </c>
    </row>
    <row r="755" spans="1:26" x14ac:dyDescent="0.2">
      <c r="A755" s="2">
        <v>39470</v>
      </c>
      <c r="B755" s="1">
        <v>7708.27</v>
      </c>
      <c r="C755" s="1">
        <v>7708.27</v>
      </c>
      <c r="D755" s="1">
        <v>7384.61</v>
      </c>
      <c r="E755" s="1">
        <v>7408.4</v>
      </c>
      <c r="F755" s="1">
        <v>5692200</v>
      </c>
      <c r="G755" s="5">
        <f t="shared" si="221"/>
        <v>0</v>
      </c>
      <c r="H755" s="5">
        <f t="shared" si="222"/>
        <v>182.14000000000033</v>
      </c>
      <c r="I755" s="5">
        <f t="shared" si="223"/>
        <v>0</v>
      </c>
      <c r="J755" s="5">
        <f t="shared" si="224"/>
        <v>182.14000000000033</v>
      </c>
      <c r="K755" s="5">
        <f t="shared" ca="1" si="230"/>
        <v>37.520504449083219</v>
      </c>
      <c r="L755" s="5">
        <f t="shared" ca="1" si="231"/>
        <v>104.81793366483733</v>
      </c>
      <c r="M755" s="5">
        <f t="shared" si="225"/>
        <v>323.66000000000076</v>
      </c>
      <c r="N755" s="5">
        <f t="shared" ca="1" si="227"/>
        <v>47.2798705026485</v>
      </c>
      <c r="O755" s="5">
        <f t="shared" ca="1" si="232"/>
        <v>239.36656523694464</v>
      </c>
      <c r="P755" s="5">
        <f t="shared" ca="1" si="228"/>
        <v>15.674914502759544</v>
      </c>
      <c r="Q755" s="5">
        <f t="shared" ca="1" si="229"/>
        <v>43.789713722582746</v>
      </c>
      <c r="R755" s="5">
        <f t="shared" ca="1" si="235"/>
        <v>28.212309037390266</v>
      </c>
      <c r="S755" s="5">
        <f t="shared" si="233"/>
        <v>25</v>
      </c>
      <c r="T755" s="5">
        <f t="shared" ca="1" si="234"/>
        <v>0</v>
      </c>
      <c r="U755" s="6">
        <f t="shared" si="226"/>
        <v>126.3100000000004</v>
      </c>
      <c r="V755" s="6">
        <f t="shared" si="220"/>
        <v>299.8700000000008</v>
      </c>
      <c r="W755" s="8">
        <f t="shared" ca="1" si="236"/>
        <v>0</v>
      </c>
      <c r="X755" s="8">
        <f t="shared" ca="1" si="237"/>
        <v>1</v>
      </c>
      <c r="Y755" s="8">
        <f t="shared" ca="1" si="238"/>
        <v>426.1800000000012</v>
      </c>
      <c r="Z755" s="8">
        <f t="shared" ca="1" si="239"/>
        <v>15157.05</v>
      </c>
    </row>
    <row r="756" spans="1:26" x14ac:dyDescent="0.2">
      <c r="A756" s="2">
        <v>39471</v>
      </c>
      <c r="B756" s="1">
        <v>7639.23</v>
      </c>
      <c r="C756" s="1">
        <v>7653.08</v>
      </c>
      <c r="D756" s="1">
        <v>7412.97</v>
      </c>
      <c r="E756" s="1">
        <v>7517.05</v>
      </c>
      <c r="F756" s="1">
        <v>5326400</v>
      </c>
      <c r="G756" s="5">
        <f t="shared" si="221"/>
        <v>0</v>
      </c>
      <c r="H756" s="5">
        <f t="shared" si="222"/>
        <v>0</v>
      </c>
      <c r="I756" s="5">
        <f t="shared" si="223"/>
        <v>0</v>
      </c>
      <c r="J756" s="5">
        <f t="shared" si="224"/>
        <v>0</v>
      </c>
      <c r="K756" s="5">
        <f t="shared" ca="1" si="230"/>
        <v>34.840468417005845</v>
      </c>
      <c r="L756" s="5">
        <f t="shared" ca="1" si="231"/>
        <v>97.330938403063229</v>
      </c>
      <c r="M756" s="5">
        <f t="shared" si="225"/>
        <v>244.68000000000029</v>
      </c>
      <c r="N756" s="5">
        <f t="shared" ca="1" si="227"/>
        <v>47.2798705026485</v>
      </c>
      <c r="O756" s="5">
        <f t="shared" ca="1" si="232"/>
        <v>239.74609629144859</v>
      </c>
      <c r="P756" s="5">
        <f t="shared" ca="1" si="228"/>
        <v>14.532235959601131</v>
      </c>
      <c r="Q756" s="5">
        <f t="shared" ca="1" si="229"/>
        <v>40.597507074627138</v>
      </c>
      <c r="R756" s="5">
        <f t="shared" ca="1" si="235"/>
        <v>29.574277713480139</v>
      </c>
      <c r="S756" s="5">
        <f t="shared" si="233"/>
        <v>25</v>
      </c>
      <c r="T756" s="5">
        <f t="shared" ca="1" si="234"/>
        <v>0</v>
      </c>
      <c r="U756" s="6">
        <f t="shared" si="226"/>
        <v>230.82999999999993</v>
      </c>
      <c r="V756" s="6">
        <f t="shared" si="220"/>
        <v>122.17999999999938</v>
      </c>
      <c r="W756" s="8">
        <f t="shared" ca="1" si="236"/>
        <v>0</v>
      </c>
      <c r="X756" s="8">
        <f t="shared" ca="1" si="237"/>
        <v>1</v>
      </c>
      <c r="Y756" s="8">
        <f t="shared" ca="1" si="238"/>
        <v>353.00999999999931</v>
      </c>
      <c r="Z756" s="8">
        <f t="shared" ca="1" si="239"/>
        <v>15510.059999999998</v>
      </c>
    </row>
    <row r="757" spans="1:26" x14ac:dyDescent="0.2">
      <c r="A757" s="2">
        <v>39472</v>
      </c>
      <c r="B757" s="1">
        <v>7648.29</v>
      </c>
      <c r="C757" s="1">
        <v>7739.59</v>
      </c>
      <c r="D757" s="1">
        <v>7648.29</v>
      </c>
      <c r="E757" s="1">
        <v>7739.59</v>
      </c>
      <c r="F757" s="1">
        <v>4640400</v>
      </c>
      <c r="G757" s="5">
        <f t="shared" si="221"/>
        <v>86.510000000000218</v>
      </c>
      <c r="H757" s="5">
        <f t="shared" si="222"/>
        <v>0</v>
      </c>
      <c r="I757" s="5">
        <f t="shared" si="223"/>
        <v>86.510000000000218</v>
      </c>
      <c r="J757" s="5">
        <f t="shared" si="224"/>
        <v>0</v>
      </c>
      <c r="K757" s="5">
        <f t="shared" ca="1" si="230"/>
        <v>38.531149244362588</v>
      </c>
      <c r="L757" s="5">
        <f t="shared" ca="1" si="231"/>
        <v>90.378728517130142</v>
      </c>
      <c r="M757" s="5">
        <f t="shared" si="225"/>
        <v>222.53999999999996</v>
      </c>
      <c r="N757" s="5">
        <f t="shared" ca="1" si="227"/>
        <v>40.220020508199717</v>
      </c>
      <c r="O757" s="5">
        <f t="shared" ca="1" si="232"/>
        <v>238.51708941348798</v>
      </c>
      <c r="P757" s="5">
        <f t="shared" ca="1" si="228"/>
        <v>16.154460604525418</v>
      </c>
      <c r="Q757" s="5">
        <f t="shared" ca="1" si="229"/>
        <v>37.891929982615025</v>
      </c>
      <c r="R757" s="5">
        <f t="shared" ca="1" si="235"/>
        <v>30.334687913102968</v>
      </c>
      <c r="S757" s="5">
        <f t="shared" si="233"/>
        <v>25</v>
      </c>
      <c r="T757" s="5">
        <f t="shared" ca="1" si="234"/>
        <v>0</v>
      </c>
      <c r="U757" s="6">
        <f t="shared" si="226"/>
        <v>131.23999999999978</v>
      </c>
      <c r="V757" s="6">
        <f t="shared" si="220"/>
        <v>-91.300000000000182</v>
      </c>
      <c r="W757" s="8">
        <f t="shared" ca="1" si="236"/>
        <v>0</v>
      </c>
      <c r="X757" s="8">
        <f t="shared" ca="1" si="237"/>
        <v>1</v>
      </c>
      <c r="Y757" s="8">
        <f t="shared" ca="1" si="238"/>
        <v>39.9399999999996</v>
      </c>
      <c r="Z757" s="8">
        <f t="shared" ca="1" si="239"/>
        <v>15549.999999999996</v>
      </c>
    </row>
    <row r="758" spans="1:26" x14ac:dyDescent="0.2">
      <c r="A758" s="2">
        <v>39475</v>
      </c>
      <c r="B758" s="1">
        <v>7678.81</v>
      </c>
      <c r="C758" s="1">
        <v>7705.61</v>
      </c>
      <c r="D758" s="1">
        <v>7478.2</v>
      </c>
      <c r="E758" s="1">
        <v>7485.79</v>
      </c>
      <c r="F758" s="1">
        <v>3969400</v>
      </c>
      <c r="G758" s="5">
        <f t="shared" si="221"/>
        <v>0</v>
      </c>
      <c r="H758" s="5">
        <f t="shared" si="222"/>
        <v>170.09000000000015</v>
      </c>
      <c r="I758" s="5">
        <f t="shared" si="223"/>
        <v>0</v>
      </c>
      <c r="J758" s="5">
        <f t="shared" si="224"/>
        <v>170.09000000000015</v>
      </c>
      <c r="K758" s="5">
        <f t="shared" ca="1" si="230"/>
        <v>35.77892429833669</v>
      </c>
      <c r="L758" s="5">
        <f t="shared" ca="1" si="231"/>
        <v>96.072390765906576</v>
      </c>
      <c r="M758" s="5">
        <f t="shared" si="225"/>
        <v>261.39000000000033</v>
      </c>
      <c r="N758" s="5">
        <f t="shared" ca="1" si="227"/>
        <v>45.728377026950767</v>
      </c>
      <c r="O758" s="5">
        <f t="shared" ca="1" si="232"/>
        <v>240.15086874109602</v>
      </c>
      <c r="P758" s="5">
        <f t="shared" ca="1" si="228"/>
        <v>14.89851962055967</v>
      </c>
      <c r="Q758" s="5">
        <f t="shared" ca="1" si="229"/>
        <v>40.005014876494641</v>
      </c>
      <c r="R758" s="5">
        <f t="shared" ca="1" si="235"/>
        <v>31.434237135520668</v>
      </c>
      <c r="S758" s="5">
        <f t="shared" si="233"/>
        <v>25</v>
      </c>
      <c r="T758" s="5">
        <f t="shared" ca="1" si="234"/>
        <v>0</v>
      </c>
      <c r="U758" s="6">
        <f t="shared" si="226"/>
        <v>-60.779999999999745</v>
      </c>
      <c r="V758" s="6">
        <f t="shared" si="220"/>
        <v>193.02000000000044</v>
      </c>
      <c r="W758" s="8">
        <f t="shared" ca="1" si="236"/>
        <v>0</v>
      </c>
      <c r="X758" s="8">
        <f t="shared" ca="1" si="237"/>
        <v>1</v>
      </c>
      <c r="Y758" s="8">
        <f t="shared" ca="1" si="238"/>
        <v>132.24000000000069</v>
      </c>
      <c r="Z758" s="8">
        <f t="shared" ca="1" si="239"/>
        <v>15682.239999999998</v>
      </c>
    </row>
    <row r="759" spans="1:26" x14ac:dyDescent="0.2">
      <c r="A759" s="2">
        <v>39476</v>
      </c>
      <c r="B759" s="1">
        <v>7593.71</v>
      </c>
      <c r="C759" s="1">
        <v>7603.38</v>
      </c>
      <c r="D759" s="1">
        <v>7447.44</v>
      </c>
      <c r="E759" s="1">
        <v>7576.42</v>
      </c>
      <c r="F759" s="1">
        <v>3867400</v>
      </c>
      <c r="G759" s="5">
        <f t="shared" si="221"/>
        <v>0</v>
      </c>
      <c r="H759" s="5">
        <f t="shared" si="222"/>
        <v>30.760000000000218</v>
      </c>
      <c r="I759" s="5">
        <f t="shared" si="223"/>
        <v>0</v>
      </c>
      <c r="J759" s="5">
        <f t="shared" si="224"/>
        <v>30.760000000000218</v>
      </c>
      <c r="K759" s="5">
        <f t="shared" ca="1" si="230"/>
        <v>33.223286848455494</v>
      </c>
      <c r="L759" s="5">
        <f t="shared" ca="1" si="231"/>
        <v>91.40721999691327</v>
      </c>
      <c r="M759" s="5">
        <f t="shared" si="225"/>
        <v>155.94000000000051</v>
      </c>
      <c r="N759" s="5">
        <f t="shared" ca="1" si="227"/>
        <v>46.685145251513411</v>
      </c>
      <c r="O759" s="5">
        <f t="shared" ca="1" si="232"/>
        <v>234.13580668816061</v>
      </c>
      <c r="P759" s="5">
        <f t="shared" ca="1" si="228"/>
        <v>14.189750520604791</v>
      </c>
      <c r="Q759" s="5">
        <f t="shared" ca="1" si="229"/>
        <v>39.04025671675933</v>
      </c>
      <c r="R759" s="5">
        <f t="shared" ca="1" si="235"/>
        <v>32.523587715234434</v>
      </c>
      <c r="S759" s="5">
        <f t="shared" si="233"/>
        <v>25</v>
      </c>
      <c r="T759" s="5">
        <f t="shared" ca="1" si="234"/>
        <v>0</v>
      </c>
      <c r="U759" s="6">
        <f t="shared" si="226"/>
        <v>107.92000000000007</v>
      </c>
      <c r="V759" s="6">
        <f t="shared" si="220"/>
        <v>17.289999999999964</v>
      </c>
      <c r="W759" s="8">
        <f t="shared" ca="1" si="236"/>
        <v>0</v>
      </c>
      <c r="X759" s="8">
        <f t="shared" ca="1" si="237"/>
        <v>1</v>
      </c>
      <c r="Y759" s="8">
        <f t="shared" ca="1" si="238"/>
        <v>125.21000000000004</v>
      </c>
      <c r="Z759" s="8">
        <f t="shared" ca="1" si="239"/>
        <v>15807.449999999997</v>
      </c>
    </row>
    <row r="760" spans="1:26" x14ac:dyDescent="0.2">
      <c r="A760" s="2">
        <v>39477</v>
      </c>
      <c r="B760" s="1">
        <v>7604.29</v>
      </c>
      <c r="C760" s="1">
        <v>7667.07</v>
      </c>
      <c r="D760" s="1">
        <v>7507.52</v>
      </c>
      <c r="E760" s="1">
        <v>7543.5</v>
      </c>
      <c r="F760" s="1">
        <v>4061000</v>
      </c>
      <c r="G760" s="5">
        <f t="shared" si="221"/>
        <v>63.6899999999996</v>
      </c>
      <c r="H760" s="5">
        <f t="shared" si="222"/>
        <v>0</v>
      </c>
      <c r="I760" s="5">
        <f t="shared" si="223"/>
        <v>63.6899999999996</v>
      </c>
      <c r="J760" s="5">
        <f t="shared" si="224"/>
        <v>0</v>
      </c>
      <c r="K760" s="5">
        <f t="shared" ca="1" si="230"/>
        <v>35.399480644994362</v>
      </c>
      <c r="L760" s="5">
        <f t="shared" ca="1" si="231"/>
        <v>84.8781328542766</v>
      </c>
      <c r="M760" s="5">
        <f t="shared" si="225"/>
        <v>159.54999999999927</v>
      </c>
      <c r="N760" s="5">
        <f t="shared" ca="1" si="227"/>
        <v>41.137041856573035</v>
      </c>
      <c r="O760" s="5">
        <f t="shared" ca="1" si="232"/>
        <v>228.80824906757766</v>
      </c>
      <c r="P760" s="5">
        <f t="shared" ca="1" si="228"/>
        <v>15.471243186926909</v>
      </c>
      <c r="Q760" s="5">
        <f t="shared" ca="1" si="229"/>
        <v>37.095748601794583</v>
      </c>
      <c r="R760" s="5">
        <f t="shared" ca="1" si="235"/>
        <v>33.138834439615763</v>
      </c>
      <c r="S760" s="5">
        <f t="shared" si="233"/>
        <v>25</v>
      </c>
      <c r="T760" s="5">
        <f t="shared" ca="1" si="234"/>
        <v>0</v>
      </c>
      <c r="U760" s="6">
        <f t="shared" si="226"/>
        <v>27.869999999999891</v>
      </c>
      <c r="V760" s="6">
        <f t="shared" si="220"/>
        <v>60.789999999999964</v>
      </c>
      <c r="W760" s="8">
        <f t="shared" ca="1" si="236"/>
        <v>0</v>
      </c>
      <c r="X760" s="8">
        <f t="shared" ca="1" si="237"/>
        <v>1</v>
      </c>
      <c r="Y760" s="8">
        <f t="shared" ca="1" si="238"/>
        <v>88.659999999999854</v>
      </c>
      <c r="Z760" s="8">
        <f t="shared" ca="1" si="239"/>
        <v>15896.109999999997</v>
      </c>
    </row>
    <row r="761" spans="1:26" x14ac:dyDescent="0.2">
      <c r="A761" s="2">
        <v>39478</v>
      </c>
      <c r="B761" s="1">
        <v>7528.18</v>
      </c>
      <c r="C761" s="1">
        <v>7579.43</v>
      </c>
      <c r="D761" s="1">
        <v>7400.74</v>
      </c>
      <c r="E761" s="1">
        <v>7521.13</v>
      </c>
      <c r="F761" s="1">
        <v>4342600</v>
      </c>
      <c r="G761" s="5">
        <f t="shared" si="221"/>
        <v>0</v>
      </c>
      <c r="H761" s="5">
        <f t="shared" si="222"/>
        <v>106.78000000000065</v>
      </c>
      <c r="I761" s="5">
        <f t="shared" si="223"/>
        <v>0</v>
      </c>
      <c r="J761" s="5">
        <f t="shared" si="224"/>
        <v>106.78000000000065</v>
      </c>
      <c r="K761" s="5">
        <f t="shared" ca="1" si="230"/>
        <v>32.870946313209053</v>
      </c>
      <c r="L761" s="5">
        <f t="shared" ca="1" si="231"/>
        <v>86.442551936114029</v>
      </c>
      <c r="M761" s="5">
        <f t="shared" si="225"/>
        <v>178.69000000000051</v>
      </c>
      <c r="N761" s="5">
        <f t="shared" ca="1" si="227"/>
        <v>44.899870013834679</v>
      </c>
      <c r="O761" s="5">
        <f t="shared" ca="1" si="232"/>
        <v>225.22837413417929</v>
      </c>
      <c r="P761" s="5">
        <f t="shared" ca="1" si="228"/>
        <v>14.594496115141453</v>
      </c>
      <c r="Q761" s="5">
        <f t="shared" ca="1" si="229"/>
        <v>38.379956463485406</v>
      </c>
      <c r="R761" s="5">
        <f t="shared" ca="1" si="235"/>
        <v>33.97890840920283</v>
      </c>
      <c r="S761" s="5">
        <f t="shared" si="233"/>
        <v>25</v>
      </c>
      <c r="T761" s="5">
        <f t="shared" ca="1" si="234"/>
        <v>0</v>
      </c>
      <c r="U761" s="6">
        <f t="shared" si="226"/>
        <v>-15.319999999999709</v>
      </c>
      <c r="V761" s="6">
        <f t="shared" si="220"/>
        <v>7.0500000000001819</v>
      </c>
      <c r="W761" s="8">
        <f t="shared" ca="1" si="236"/>
        <v>0</v>
      </c>
      <c r="X761" s="8">
        <f t="shared" ca="1" si="237"/>
        <v>1</v>
      </c>
      <c r="Y761" s="8">
        <f t="shared" ca="1" si="238"/>
        <v>-8.2699999999995271</v>
      </c>
      <c r="Z761" s="8">
        <f t="shared" ca="1" si="239"/>
        <v>15887.839999999997</v>
      </c>
    </row>
    <row r="762" spans="1:26" x14ac:dyDescent="0.2">
      <c r="A762" s="2">
        <v>39479</v>
      </c>
      <c r="B762" s="1">
        <v>7613.58</v>
      </c>
      <c r="C762" s="1">
        <v>7706.03</v>
      </c>
      <c r="D762" s="1">
        <v>7583.65</v>
      </c>
      <c r="E762" s="1">
        <v>7673.99</v>
      </c>
      <c r="F762" s="1">
        <v>4123200</v>
      </c>
      <c r="G762" s="5">
        <f t="shared" si="221"/>
        <v>126.59999999999945</v>
      </c>
      <c r="H762" s="5">
        <f t="shared" si="222"/>
        <v>0</v>
      </c>
      <c r="I762" s="5">
        <f t="shared" si="223"/>
        <v>126.59999999999945</v>
      </c>
      <c r="J762" s="5">
        <f t="shared" si="224"/>
        <v>0</v>
      </c>
      <c r="K762" s="5">
        <f t="shared" ca="1" si="230"/>
        <v>39.565878719408367</v>
      </c>
      <c r="L762" s="5">
        <f t="shared" ca="1" si="231"/>
        <v>80.268083940677315</v>
      </c>
      <c r="M762" s="5">
        <f t="shared" si="225"/>
        <v>184.89999999999964</v>
      </c>
      <c r="N762" s="5">
        <f t="shared" ca="1" si="227"/>
        <v>33.965500529029946</v>
      </c>
      <c r="O762" s="5">
        <f t="shared" ca="1" si="232"/>
        <v>222.3477759817379</v>
      </c>
      <c r="P762" s="5">
        <f t="shared" ca="1" si="228"/>
        <v>17.79459162328569</v>
      </c>
      <c r="Q762" s="5">
        <f t="shared" ca="1" si="229"/>
        <v>36.100241428666223</v>
      </c>
      <c r="R762" s="5">
        <f t="shared" ca="1" si="235"/>
        <v>33.977950703476196</v>
      </c>
      <c r="S762" s="5">
        <f t="shared" si="233"/>
        <v>25</v>
      </c>
      <c r="T762" s="5">
        <f t="shared" ca="1" si="234"/>
        <v>0</v>
      </c>
      <c r="U762" s="6">
        <f t="shared" si="226"/>
        <v>92.449999999999818</v>
      </c>
      <c r="V762" s="6">
        <f t="shared" si="220"/>
        <v>-60.409999999999854</v>
      </c>
      <c r="W762" s="8">
        <f t="shared" ca="1" si="236"/>
        <v>0</v>
      </c>
      <c r="X762" s="8">
        <f t="shared" ca="1" si="237"/>
        <v>1</v>
      </c>
      <c r="Y762" s="8">
        <f t="shared" ca="1" si="238"/>
        <v>32.039999999999964</v>
      </c>
      <c r="Z762" s="8">
        <f t="shared" ca="1" si="239"/>
        <v>15919.879999999997</v>
      </c>
    </row>
    <row r="763" spans="1:26" x14ac:dyDescent="0.2">
      <c r="A763" s="2">
        <v>39490</v>
      </c>
      <c r="B763" s="1">
        <v>7568.3</v>
      </c>
      <c r="C763" s="1">
        <v>7619.98</v>
      </c>
      <c r="D763" s="1">
        <v>7530.37</v>
      </c>
      <c r="E763" s="1">
        <v>7553.3</v>
      </c>
      <c r="F763" s="1">
        <v>3811000</v>
      </c>
      <c r="G763" s="5">
        <f t="shared" si="221"/>
        <v>0</v>
      </c>
      <c r="H763" s="5">
        <f t="shared" si="222"/>
        <v>53.279999999999745</v>
      </c>
      <c r="I763" s="5">
        <f t="shared" si="223"/>
        <v>0</v>
      </c>
      <c r="J763" s="5">
        <f t="shared" si="224"/>
        <v>53.279999999999745</v>
      </c>
      <c r="K763" s="5">
        <f t="shared" ca="1" si="230"/>
        <v>36.739744525164909</v>
      </c>
      <c r="L763" s="5">
        <f t="shared" ca="1" si="231"/>
        <v>78.340363659200349</v>
      </c>
      <c r="M763" s="5">
        <f t="shared" si="225"/>
        <v>143.61999999999989</v>
      </c>
      <c r="N763" s="5">
        <f t="shared" ca="1" si="227"/>
        <v>36.149270095739517</v>
      </c>
      <c r="O763" s="5">
        <f t="shared" ca="1" si="232"/>
        <v>216.72436341161378</v>
      </c>
      <c r="P763" s="5">
        <f t="shared" ca="1" si="228"/>
        <v>16.952290894672949</v>
      </c>
      <c r="Q763" s="5">
        <f t="shared" ca="1" si="229"/>
        <v>36.147465114668442</v>
      </c>
      <c r="R763" s="5">
        <f t="shared" ca="1" si="235"/>
        <v>34.133044945780718</v>
      </c>
      <c r="S763" s="5">
        <f t="shared" si="233"/>
        <v>25</v>
      </c>
      <c r="T763" s="5">
        <f t="shared" ca="1" si="234"/>
        <v>0</v>
      </c>
      <c r="U763" s="6">
        <f t="shared" si="226"/>
        <v>-105.6899999999996</v>
      </c>
      <c r="V763" s="6">
        <f t="shared" si="220"/>
        <v>15</v>
      </c>
      <c r="W763" s="8">
        <f t="shared" ca="1" si="236"/>
        <v>0</v>
      </c>
      <c r="X763" s="8">
        <f t="shared" ca="1" si="237"/>
        <v>1</v>
      </c>
      <c r="Y763" s="8">
        <f t="shared" ca="1" si="238"/>
        <v>-90.6899999999996</v>
      </c>
      <c r="Z763" s="8">
        <f t="shared" ca="1" si="239"/>
        <v>15829.189999999999</v>
      </c>
    </row>
    <row r="764" spans="1:26" x14ac:dyDescent="0.2">
      <c r="A764" s="2">
        <v>39491</v>
      </c>
      <c r="B764" s="1">
        <v>7644.8</v>
      </c>
      <c r="C764" s="1">
        <v>7655.89</v>
      </c>
      <c r="D764" s="1">
        <v>7533.6</v>
      </c>
      <c r="E764" s="1">
        <v>7550.55</v>
      </c>
      <c r="F764" s="1">
        <v>3561200</v>
      </c>
      <c r="G764" s="5">
        <f t="shared" si="221"/>
        <v>35.910000000000764</v>
      </c>
      <c r="H764" s="5">
        <f t="shared" si="222"/>
        <v>0</v>
      </c>
      <c r="I764" s="5">
        <f t="shared" si="223"/>
        <v>35.910000000000764</v>
      </c>
      <c r="J764" s="5">
        <f t="shared" si="224"/>
        <v>0</v>
      </c>
      <c r="K764" s="5">
        <f t="shared" ca="1" si="230"/>
        <v>36.680477059081753</v>
      </c>
      <c r="L764" s="5">
        <f t="shared" ca="1" si="231"/>
        <v>72.744623397828903</v>
      </c>
      <c r="M764" s="5">
        <f t="shared" si="225"/>
        <v>122.28999999999996</v>
      </c>
      <c r="N764" s="5">
        <f t="shared" ca="1" si="227"/>
        <v>32.957837085055701</v>
      </c>
      <c r="O764" s="5">
        <f t="shared" ca="1" si="232"/>
        <v>209.97905173935564</v>
      </c>
      <c r="P764" s="5">
        <f t="shared" ca="1" si="228"/>
        <v>17.468636397412045</v>
      </c>
      <c r="Q764" s="5">
        <f t="shared" ca="1" si="229"/>
        <v>34.643752695924114</v>
      </c>
      <c r="R764" s="5">
        <f t="shared" ca="1" si="235"/>
        <v>34.049101527157504</v>
      </c>
      <c r="S764" s="5">
        <f t="shared" si="233"/>
        <v>25</v>
      </c>
      <c r="T764" s="5">
        <f t="shared" ca="1" si="234"/>
        <v>0</v>
      </c>
      <c r="U764" s="6">
        <f t="shared" si="226"/>
        <v>91.5</v>
      </c>
      <c r="V764" s="6">
        <f t="shared" si="220"/>
        <v>94.25</v>
      </c>
      <c r="W764" s="8">
        <f t="shared" ca="1" si="236"/>
        <v>0</v>
      </c>
      <c r="X764" s="8">
        <f t="shared" ca="1" si="237"/>
        <v>1</v>
      </c>
      <c r="Y764" s="8">
        <f t="shared" ca="1" si="238"/>
        <v>185.75</v>
      </c>
      <c r="Z764" s="8">
        <f t="shared" ca="1" si="239"/>
        <v>16014.939999999999</v>
      </c>
    </row>
    <row r="765" spans="1:26" x14ac:dyDescent="0.2">
      <c r="A765" s="2">
        <v>39492</v>
      </c>
      <c r="B765" s="1">
        <v>7711.45</v>
      </c>
      <c r="C765" s="1">
        <v>7865.28</v>
      </c>
      <c r="D765" s="1">
        <v>7707</v>
      </c>
      <c r="E765" s="1">
        <v>7865.28</v>
      </c>
      <c r="F765" s="1">
        <v>4326600</v>
      </c>
      <c r="G765" s="5">
        <f t="shared" si="221"/>
        <v>209.38999999999942</v>
      </c>
      <c r="H765" s="5">
        <f t="shared" si="222"/>
        <v>0</v>
      </c>
      <c r="I765" s="5">
        <f t="shared" si="223"/>
        <v>209.38999999999942</v>
      </c>
      <c r="J765" s="5">
        <f t="shared" si="224"/>
        <v>0</v>
      </c>
      <c r="K765" s="5">
        <f t="shared" ca="1" si="230"/>
        <v>49.016871554861588</v>
      </c>
      <c r="L765" s="5">
        <f t="shared" ca="1" si="231"/>
        <v>67.548578869412552</v>
      </c>
      <c r="M765" s="5">
        <f t="shared" si="225"/>
        <v>314.72999999999956</v>
      </c>
      <c r="N765" s="5">
        <f t="shared" ca="1" si="227"/>
        <v>15.898113246334466</v>
      </c>
      <c r="O765" s="5">
        <f t="shared" ca="1" si="232"/>
        <v>217.46126232940162</v>
      </c>
      <c r="P765" s="5">
        <f t="shared" ca="1" si="228"/>
        <v>22.540507228645069</v>
      </c>
      <c r="Q765" s="5">
        <f t="shared" ca="1" si="229"/>
        <v>31.062350207041778</v>
      </c>
      <c r="R765" s="5">
        <f t="shared" ca="1" si="235"/>
        <v>32.752602364241575</v>
      </c>
      <c r="S765" s="5">
        <f t="shared" si="233"/>
        <v>25</v>
      </c>
      <c r="T765" s="5">
        <f t="shared" ca="1" si="234"/>
        <v>0</v>
      </c>
      <c r="U765" s="6">
        <f t="shared" si="226"/>
        <v>160.89999999999964</v>
      </c>
      <c r="V765" s="6">
        <f t="shared" si="220"/>
        <v>-153.82999999999993</v>
      </c>
      <c r="W765" s="8">
        <f t="shared" ca="1" si="236"/>
        <v>0</v>
      </c>
      <c r="X765" s="8">
        <f t="shared" ca="1" si="237"/>
        <v>1</v>
      </c>
      <c r="Y765" s="8">
        <f t="shared" ca="1" si="238"/>
        <v>7.069999999999709</v>
      </c>
      <c r="Z765" s="8">
        <f t="shared" ca="1" si="239"/>
        <v>16022.009999999998</v>
      </c>
    </row>
    <row r="766" spans="1:26" x14ac:dyDescent="0.2">
      <c r="A766" s="2">
        <v>39493</v>
      </c>
      <c r="B766" s="1">
        <v>7766.49</v>
      </c>
      <c r="C766" s="1">
        <v>7888.15</v>
      </c>
      <c r="D766" s="1">
        <v>7761.93</v>
      </c>
      <c r="E766" s="1">
        <v>7876.37</v>
      </c>
      <c r="F766" s="1">
        <v>3882600</v>
      </c>
      <c r="G766" s="5">
        <f t="shared" si="221"/>
        <v>22.869999999999891</v>
      </c>
      <c r="H766" s="5">
        <f t="shared" si="222"/>
        <v>0</v>
      </c>
      <c r="I766" s="5">
        <f t="shared" si="223"/>
        <v>22.869999999999891</v>
      </c>
      <c r="J766" s="5">
        <f t="shared" si="224"/>
        <v>0</v>
      </c>
      <c r="K766" s="5">
        <f t="shared" ca="1" si="230"/>
        <v>47.149237872371472</v>
      </c>
      <c r="L766" s="5">
        <f t="shared" ca="1" si="231"/>
        <v>62.72368037874022</v>
      </c>
      <c r="M766" s="5">
        <f t="shared" si="225"/>
        <v>126.21999999999935</v>
      </c>
      <c r="N766" s="5">
        <f t="shared" ca="1" si="227"/>
        <v>14.17496026707307</v>
      </c>
      <c r="O766" s="5">
        <f t="shared" ca="1" si="232"/>
        <v>210.94402930587287</v>
      </c>
      <c r="P766" s="5">
        <f t="shared" ca="1" si="228"/>
        <v>22.351539423760684</v>
      </c>
      <c r="Q766" s="5">
        <f t="shared" ca="1" si="229"/>
        <v>29.734750296150686</v>
      </c>
      <c r="R766" s="5">
        <f t="shared" ca="1" si="235"/>
        <v>31.42562792872954</v>
      </c>
      <c r="S766" s="5">
        <f t="shared" si="233"/>
        <v>25</v>
      </c>
      <c r="T766" s="5">
        <f t="shared" ca="1" si="234"/>
        <v>0</v>
      </c>
      <c r="U766" s="6">
        <f t="shared" si="226"/>
        <v>-98.789999999999964</v>
      </c>
      <c r="V766" s="6">
        <f t="shared" si="220"/>
        <v>-109.88000000000011</v>
      </c>
      <c r="W766" s="8">
        <f t="shared" ca="1" si="236"/>
        <v>0</v>
      </c>
      <c r="X766" s="8">
        <f t="shared" ca="1" si="237"/>
        <v>1</v>
      </c>
      <c r="Y766" s="8">
        <f t="shared" ca="1" si="238"/>
        <v>-208.67000000000007</v>
      </c>
      <c r="Z766" s="8">
        <f t="shared" ca="1" si="239"/>
        <v>15813.339999999998</v>
      </c>
    </row>
    <row r="767" spans="1:26" x14ac:dyDescent="0.2">
      <c r="A767" s="2">
        <v>39497</v>
      </c>
      <c r="B767" s="1">
        <v>7985.47</v>
      </c>
      <c r="C767" s="1">
        <v>8024.41</v>
      </c>
      <c r="D767" s="1">
        <v>7932.79</v>
      </c>
      <c r="E767" s="1">
        <v>8024.41</v>
      </c>
      <c r="F767" s="1">
        <v>4502800</v>
      </c>
      <c r="G767" s="5">
        <f t="shared" si="221"/>
        <v>136.26000000000022</v>
      </c>
      <c r="H767" s="5">
        <f t="shared" si="222"/>
        <v>0</v>
      </c>
      <c r="I767" s="5">
        <f t="shared" si="223"/>
        <v>136.26000000000022</v>
      </c>
      <c r="J767" s="5">
        <f t="shared" si="224"/>
        <v>0</v>
      </c>
      <c r="K767" s="5">
        <f t="shared" ca="1" si="230"/>
        <v>53.514292310059233</v>
      </c>
      <c r="L767" s="5">
        <f t="shared" ca="1" si="231"/>
        <v>58.243417494544488</v>
      </c>
      <c r="M767" s="5">
        <f t="shared" si="225"/>
        <v>148.03999999999996</v>
      </c>
      <c r="N767" s="5">
        <f t="shared" ca="1" si="227"/>
        <v>4.231587415985552</v>
      </c>
      <c r="O767" s="5">
        <f t="shared" ca="1" si="232"/>
        <v>206.45088435545338</v>
      </c>
      <c r="P767" s="5">
        <f t="shared" ca="1" si="228"/>
        <v>25.921076810657727</v>
      </c>
      <c r="Q767" s="5">
        <f t="shared" ca="1" si="229"/>
        <v>28.211754905474201</v>
      </c>
      <c r="R767" s="5">
        <f t="shared" ca="1" si="235"/>
        <v>29.483196463533542</v>
      </c>
      <c r="S767" s="5">
        <f t="shared" si="233"/>
        <v>25</v>
      </c>
      <c r="T767" s="5">
        <f t="shared" ca="1" si="234"/>
        <v>0</v>
      </c>
      <c r="U767" s="6">
        <f t="shared" si="226"/>
        <v>109.10000000000036</v>
      </c>
      <c r="V767" s="6">
        <f t="shared" si="220"/>
        <v>-38.9399999999996</v>
      </c>
      <c r="W767" s="8">
        <f t="shared" ca="1" si="236"/>
        <v>0</v>
      </c>
      <c r="X767" s="8">
        <f t="shared" ca="1" si="237"/>
        <v>1</v>
      </c>
      <c r="Y767" s="8">
        <f t="shared" ca="1" si="238"/>
        <v>70.160000000000764</v>
      </c>
      <c r="Z767" s="8">
        <f t="shared" ca="1" si="239"/>
        <v>15883.5</v>
      </c>
    </row>
    <row r="768" spans="1:26" x14ac:dyDescent="0.2">
      <c r="A768" s="2">
        <v>39498</v>
      </c>
      <c r="B768" s="1">
        <v>8000.12</v>
      </c>
      <c r="C768" s="1">
        <v>8040.83</v>
      </c>
      <c r="D768" s="1">
        <v>7855.48</v>
      </c>
      <c r="E768" s="1">
        <v>7894.47</v>
      </c>
      <c r="F768" s="1">
        <v>4148400</v>
      </c>
      <c r="G768" s="5">
        <f t="shared" si="221"/>
        <v>16.420000000000073</v>
      </c>
      <c r="H768" s="5">
        <f t="shared" si="222"/>
        <v>77.3100000000004</v>
      </c>
      <c r="I768" s="5">
        <f t="shared" si="223"/>
        <v>0</v>
      </c>
      <c r="J768" s="5">
        <f t="shared" si="224"/>
        <v>77.3100000000004</v>
      </c>
      <c r="K768" s="5">
        <f t="shared" ca="1" si="230"/>
        <v>49.691842859340717</v>
      </c>
      <c r="L768" s="5">
        <f t="shared" ca="1" si="231"/>
        <v>59.605316244934201</v>
      </c>
      <c r="M768" s="5">
        <f t="shared" si="225"/>
        <v>185.35000000000036</v>
      </c>
      <c r="N768" s="5">
        <f t="shared" ca="1" si="227"/>
        <v>9.0702022512182037</v>
      </c>
      <c r="O768" s="5">
        <f t="shared" ca="1" si="232"/>
        <v>204.94367833006385</v>
      </c>
      <c r="P768" s="5">
        <f t="shared" ca="1" si="228"/>
        <v>24.246584849185496</v>
      </c>
      <c r="Q768" s="5">
        <f t="shared" ca="1" si="229"/>
        <v>29.08375448836204</v>
      </c>
      <c r="R768" s="5">
        <f t="shared" ca="1" si="235"/>
        <v>28.025125448368161</v>
      </c>
      <c r="S768" s="5">
        <f t="shared" si="233"/>
        <v>25</v>
      </c>
      <c r="T768" s="5">
        <f t="shared" ca="1" si="234"/>
        <v>0</v>
      </c>
      <c r="U768" s="6">
        <f t="shared" si="226"/>
        <v>-24.289999999999964</v>
      </c>
      <c r="V768" s="6">
        <f t="shared" si="220"/>
        <v>105.64999999999964</v>
      </c>
      <c r="W768" s="8">
        <f t="shared" ca="1" si="236"/>
        <v>0</v>
      </c>
      <c r="X768" s="8">
        <f t="shared" ca="1" si="237"/>
        <v>1</v>
      </c>
      <c r="Y768" s="8">
        <f t="shared" ca="1" si="238"/>
        <v>81.359999999999673</v>
      </c>
      <c r="Z768" s="8">
        <f t="shared" ca="1" si="239"/>
        <v>15964.86</v>
      </c>
    </row>
    <row r="769" spans="1:26" x14ac:dyDescent="0.2">
      <c r="A769" s="2">
        <v>39499</v>
      </c>
      <c r="B769" s="1">
        <v>7982.35</v>
      </c>
      <c r="C769" s="1">
        <v>8085.93</v>
      </c>
      <c r="D769" s="1">
        <v>7972.13</v>
      </c>
      <c r="E769" s="1">
        <v>8085.93</v>
      </c>
      <c r="F769" s="1">
        <v>4585400</v>
      </c>
      <c r="G769" s="5">
        <f t="shared" si="221"/>
        <v>45.100000000000364</v>
      </c>
      <c r="H769" s="5">
        <f t="shared" si="222"/>
        <v>0</v>
      </c>
      <c r="I769" s="5">
        <f t="shared" si="223"/>
        <v>45.100000000000364</v>
      </c>
      <c r="J769" s="5">
        <f t="shared" si="224"/>
        <v>0</v>
      </c>
      <c r="K769" s="5">
        <f t="shared" ca="1" si="230"/>
        <v>49.363854083673544</v>
      </c>
      <c r="L769" s="5">
        <f t="shared" ca="1" si="231"/>
        <v>55.347793656010325</v>
      </c>
      <c r="M769" s="5">
        <f t="shared" si="225"/>
        <v>191.46000000000004</v>
      </c>
      <c r="N769" s="5">
        <f t="shared" ca="1" si="227"/>
        <v>5.714683802143032</v>
      </c>
      <c r="O769" s="5">
        <f t="shared" ca="1" si="232"/>
        <v>203.98055844934498</v>
      </c>
      <c r="P769" s="5">
        <f t="shared" ca="1" si="228"/>
        <v>24.200274015786754</v>
      </c>
      <c r="Q769" s="5">
        <f t="shared" ca="1" si="229"/>
        <v>27.133857303246373</v>
      </c>
      <c r="R769" s="5">
        <f t="shared" ca="1" si="235"/>
        <v>26.431522473637798</v>
      </c>
      <c r="S769" s="5">
        <f t="shared" si="233"/>
        <v>25</v>
      </c>
      <c r="T769" s="5">
        <f t="shared" ca="1" si="234"/>
        <v>0</v>
      </c>
      <c r="U769" s="6">
        <f t="shared" si="226"/>
        <v>87.880000000000109</v>
      </c>
      <c r="V769" s="6">
        <f t="shared" si="220"/>
        <v>-103.57999999999993</v>
      </c>
      <c r="W769" s="8">
        <f t="shared" ca="1" si="236"/>
        <v>0</v>
      </c>
      <c r="X769" s="8">
        <f t="shared" ca="1" si="237"/>
        <v>1</v>
      </c>
      <c r="Y769" s="8">
        <f t="shared" ca="1" si="238"/>
        <v>-15.699999999999818</v>
      </c>
      <c r="Z769" s="8">
        <f t="shared" ca="1" si="239"/>
        <v>15949.16</v>
      </c>
    </row>
    <row r="770" spans="1:26" x14ac:dyDescent="0.2">
      <c r="A770" s="2">
        <v>39500</v>
      </c>
      <c r="B770" s="1">
        <v>8013.35</v>
      </c>
      <c r="C770" s="1">
        <v>8108.71</v>
      </c>
      <c r="D770" s="1">
        <v>7986.97</v>
      </c>
      <c r="E770" s="1">
        <v>8108.71</v>
      </c>
      <c r="F770" s="1">
        <v>4923400</v>
      </c>
      <c r="G770" s="5">
        <f t="shared" si="221"/>
        <v>22.779999999999745</v>
      </c>
      <c r="H770" s="5">
        <f t="shared" si="222"/>
        <v>0</v>
      </c>
      <c r="I770" s="5">
        <f t="shared" si="223"/>
        <v>22.779999999999745</v>
      </c>
      <c r="J770" s="5">
        <f t="shared" si="224"/>
        <v>0</v>
      </c>
      <c r="K770" s="5">
        <f t="shared" ca="1" si="230"/>
        <v>47.465007363411132</v>
      </c>
      <c r="L770" s="5">
        <f t="shared" ca="1" si="231"/>
        <v>51.394379823438157</v>
      </c>
      <c r="M770" s="5">
        <f t="shared" si="225"/>
        <v>121.73999999999978</v>
      </c>
      <c r="N770" s="5">
        <f t="shared" ca="1" si="227"/>
        <v>3.9747084943995343</v>
      </c>
      <c r="O770" s="5">
        <f t="shared" ca="1" si="232"/>
        <v>198.10623284582033</v>
      </c>
      <c r="P770" s="5">
        <f t="shared" ca="1" si="228"/>
        <v>23.95937103117377</v>
      </c>
      <c r="Q770" s="5">
        <f t="shared" ca="1" si="229"/>
        <v>25.942838387844535</v>
      </c>
      <c r="R770" s="5">
        <f t="shared" ca="1" si="235"/>
        <v>24.827464332263638</v>
      </c>
      <c r="S770" s="5">
        <f t="shared" si="233"/>
        <v>25</v>
      </c>
      <c r="T770" s="5">
        <f t="shared" ca="1" si="234"/>
        <v>0</v>
      </c>
      <c r="U770" s="6">
        <f t="shared" si="226"/>
        <v>-72.579999999999927</v>
      </c>
      <c r="V770" s="6">
        <f t="shared" si="220"/>
        <v>-95.359999999999673</v>
      </c>
      <c r="W770" s="8">
        <f t="shared" ca="1" si="236"/>
        <v>0</v>
      </c>
      <c r="X770" s="8">
        <f t="shared" ca="1" si="237"/>
        <v>1</v>
      </c>
      <c r="Y770" s="8">
        <f t="shared" ca="1" si="238"/>
        <v>-167.9399999999996</v>
      </c>
      <c r="Z770" s="8">
        <f t="shared" ca="1" si="239"/>
        <v>15781.220000000001</v>
      </c>
    </row>
    <row r="771" spans="1:26" x14ac:dyDescent="0.2">
      <c r="A771" s="2">
        <v>39503</v>
      </c>
      <c r="B771" s="1">
        <v>8228.92</v>
      </c>
      <c r="C771" s="1">
        <v>8307.75</v>
      </c>
      <c r="D771" s="1">
        <v>8228.92</v>
      </c>
      <c r="E771" s="1">
        <v>8286.31</v>
      </c>
      <c r="F771" s="1">
        <v>6325000</v>
      </c>
      <c r="G771" s="5">
        <f t="shared" si="221"/>
        <v>199.03999999999996</v>
      </c>
      <c r="H771" s="5">
        <f t="shared" si="222"/>
        <v>0</v>
      </c>
      <c r="I771" s="5">
        <f t="shared" si="223"/>
        <v>199.03999999999996</v>
      </c>
      <c r="J771" s="5">
        <f t="shared" si="224"/>
        <v>0</v>
      </c>
      <c r="K771" s="5">
        <f t="shared" ca="1" si="230"/>
        <v>58.291792551738908</v>
      </c>
      <c r="L771" s="5">
        <f t="shared" ca="1" si="231"/>
        <v>47.723352693192574</v>
      </c>
      <c r="M771" s="5">
        <f t="shared" si="225"/>
        <v>199.03999999999996</v>
      </c>
      <c r="N771" s="5">
        <f t="shared" ca="1" si="227"/>
        <v>9.9688019425239709</v>
      </c>
      <c r="O771" s="5">
        <f t="shared" ca="1" si="232"/>
        <v>198.1729304996903</v>
      </c>
      <c r="P771" s="5">
        <f t="shared" ca="1" si="228"/>
        <v>29.41460895025217</v>
      </c>
      <c r="Q771" s="5">
        <f t="shared" ca="1" si="229"/>
        <v>24.08167077756725</v>
      </c>
      <c r="R771" s="5">
        <f t="shared" ca="1" si="235"/>
        <v>23.766131304425087</v>
      </c>
      <c r="S771" s="5">
        <f t="shared" si="233"/>
        <v>25</v>
      </c>
      <c r="T771" s="5">
        <f t="shared" ca="1" si="234"/>
        <v>0</v>
      </c>
      <c r="U771" s="6">
        <f t="shared" si="226"/>
        <v>120.21000000000004</v>
      </c>
      <c r="V771" s="6">
        <f t="shared" si="220"/>
        <v>-57.389999999999418</v>
      </c>
      <c r="W771" s="8">
        <f t="shared" ca="1" si="236"/>
        <v>0</v>
      </c>
      <c r="X771" s="8">
        <f t="shared" ca="1" si="237"/>
        <v>1</v>
      </c>
      <c r="Y771" s="8">
        <f t="shared" ca="1" si="238"/>
        <v>62.820000000000618</v>
      </c>
      <c r="Z771" s="8">
        <f t="shared" ca="1" si="239"/>
        <v>15844.04</v>
      </c>
    </row>
    <row r="772" spans="1:26" x14ac:dyDescent="0.2">
      <c r="A772" s="2">
        <v>39504</v>
      </c>
      <c r="B772" s="1">
        <v>8379.5499999999993</v>
      </c>
      <c r="C772" s="1">
        <v>8386.5400000000009</v>
      </c>
      <c r="D772" s="1">
        <v>8258.8700000000008</v>
      </c>
      <c r="E772" s="1">
        <v>8307.67</v>
      </c>
      <c r="F772" s="1">
        <v>6403800</v>
      </c>
      <c r="G772" s="5">
        <f t="shared" si="221"/>
        <v>78.790000000000873</v>
      </c>
      <c r="H772" s="5">
        <f t="shared" si="222"/>
        <v>0</v>
      </c>
      <c r="I772" s="5">
        <f t="shared" si="223"/>
        <v>78.790000000000873</v>
      </c>
      <c r="J772" s="5">
        <f t="shared" si="224"/>
        <v>0</v>
      </c>
      <c r="K772" s="5">
        <f t="shared" ca="1" si="230"/>
        <v>59.755950226614758</v>
      </c>
      <c r="L772" s="5">
        <f t="shared" ca="1" si="231"/>
        <v>44.314541786535962</v>
      </c>
      <c r="M772" s="5">
        <f t="shared" si="225"/>
        <v>127.67000000000007</v>
      </c>
      <c r="N772" s="5">
        <f t="shared" ca="1" si="227"/>
        <v>14.837451175043507</v>
      </c>
      <c r="O772" s="5">
        <f t="shared" ca="1" si="232"/>
        <v>193.13700689256956</v>
      </c>
      <c r="P772" s="5">
        <f t="shared" ca="1" si="228"/>
        <v>30.939668781267475</v>
      </c>
      <c r="Q772" s="5">
        <f t="shared" ca="1" si="229"/>
        <v>22.944614550843415</v>
      </c>
      <c r="R772" s="5">
        <f t="shared" ca="1" si="235"/>
        <v>23.128368438040685</v>
      </c>
      <c r="S772" s="5">
        <f t="shared" si="233"/>
        <v>25</v>
      </c>
      <c r="T772" s="5">
        <f t="shared" ca="1" si="234"/>
        <v>0</v>
      </c>
      <c r="U772" s="6">
        <f t="shared" si="226"/>
        <v>93.239999999999782</v>
      </c>
      <c r="V772" s="6">
        <f t="shared" ref="V772:V835" si="240">B772-E772</f>
        <v>71.8799999999992</v>
      </c>
      <c r="W772" s="8">
        <f t="shared" ca="1" si="236"/>
        <v>0</v>
      </c>
      <c r="X772" s="8">
        <f t="shared" ca="1" si="237"/>
        <v>1</v>
      </c>
      <c r="Y772" s="8">
        <f t="shared" ca="1" si="238"/>
        <v>165.11999999999898</v>
      </c>
      <c r="Z772" s="8">
        <f t="shared" ca="1" si="239"/>
        <v>16009.16</v>
      </c>
    </row>
    <row r="773" spans="1:26" x14ac:dyDescent="0.2">
      <c r="A773" s="2">
        <v>39505</v>
      </c>
      <c r="B773" s="1">
        <v>8401.1200000000008</v>
      </c>
      <c r="C773" s="1">
        <v>8462.08</v>
      </c>
      <c r="D773" s="1">
        <v>8362.94</v>
      </c>
      <c r="E773" s="1">
        <v>8462.08</v>
      </c>
      <c r="F773" s="1">
        <v>6403600</v>
      </c>
      <c r="G773" s="5">
        <f t="shared" ref="G773:G836" si="241">IF((C773-C772) &gt; 0, (C773-C772), 0)</f>
        <v>75.539999999999054</v>
      </c>
      <c r="H773" s="5">
        <f t="shared" ref="H773:H836" si="242">IF((D772-D773) &gt; 0,(D772 - D773), 0)</f>
        <v>0</v>
      </c>
      <c r="I773" s="5">
        <f t="shared" ref="I773:I836" si="243">IF(G773&gt;H773,G773,0)</f>
        <v>75.539999999999054</v>
      </c>
      <c r="J773" s="5">
        <f t="shared" ref="J773:J836" si="244" xml:space="preserve"> IF(H773&gt;G773, H773, 0)</f>
        <v>0</v>
      </c>
      <c r="K773" s="5">
        <f t="shared" ca="1" si="230"/>
        <v>60.883382353285064</v>
      </c>
      <c r="L773" s="5">
        <f t="shared" ca="1" si="231"/>
        <v>41.149217373211968</v>
      </c>
      <c r="M773" s="5">
        <f t="shared" ref="M773:M836" si="245">MAX(ABS(C773-D773),ABS(C773-E772), ABS(D773-E772))</f>
        <v>154.40999999999985</v>
      </c>
      <c r="N773" s="5">
        <f t="shared" ca="1" si="227"/>
        <v>19.341039072778131</v>
      </c>
      <c r="O773" s="5">
        <f t="shared" ca="1" si="232"/>
        <v>190.37079211452885</v>
      </c>
      <c r="P773" s="5">
        <f t="shared" ca="1" si="228"/>
        <v>31.981472408150225</v>
      </c>
      <c r="Q773" s="5">
        <f t="shared" ca="1" si="229"/>
        <v>21.615299761139941</v>
      </c>
      <c r="R773" s="5">
        <f t="shared" ca="1" si="235"/>
        <v>22.857844911950504</v>
      </c>
      <c r="S773" s="5">
        <f t="shared" si="233"/>
        <v>25</v>
      </c>
      <c r="T773" s="5">
        <f t="shared" ca="1" si="234"/>
        <v>0</v>
      </c>
      <c r="U773" s="6">
        <f t="shared" ref="U773:U836" si="246">B773-E772</f>
        <v>93.450000000000728</v>
      </c>
      <c r="V773" s="6">
        <f t="shared" si="240"/>
        <v>-60.959999999999127</v>
      </c>
      <c r="W773" s="8">
        <f t="shared" ca="1" si="236"/>
        <v>0</v>
      </c>
      <c r="X773" s="8">
        <f t="shared" ca="1" si="237"/>
        <v>1</v>
      </c>
      <c r="Y773" s="8">
        <f t="shared" ca="1" si="238"/>
        <v>32.490000000001601</v>
      </c>
      <c r="Z773" s="8">
        <f t="shared" ca="1" si="239"/>
        <v>16041.650000000001</v>
      </c>
    </row>
    <row r="774" spans="1:26" x14ac:dyDescent="0.2">
      <c r="A774" s="2">
        <v>39507</v>
      </c>
      <c r="B774" s="1">
        <v>8367.4500000000007</v>
      </c>
      <c r="C774" s="1">
        <v>8473.7099999999991</v>
      </c>
      <c r="D774" s="1">
        <v>8367.4500000000007</v>
      </c>
      <c r="E774" s="1">
        <v>8412.76</v>
      </c>
      <c r="F774" s="1">
        <v>5924600</v>
      </c>
      <c r="G774" s="5">
        <f t="shared" si="241"/>
        <v>11.6299999999992</v>
      </c>
      <c r="H774" s="5">
        <f t="shared" si="242"/>
        <v>0</v>
      </c>
      <c r="I774" s="5">
        <f t="shared" si="243"/>
        <v>11.6299999999992</v>
      </c>
      <c r="J774" s="5">
        <f t="shared" si="244"/>
        <v>0</v>
      </c>
      <c r="K774" s="5">
        <f t="shared" ca="1" si="230"/>
        <v>57.365283613764646</v>
      </c>
      <c r="L774" s="5">
        <f t="shared" ca="1" si="231"/>
        <v>38.209987560839686</v>
      </c>
      <c r="M774" s="5">
        <f t="shared" si="245"/>
        <v>106.2599999999984</v>
      </c>
      <c r="N774" s="5">
        <f t="shared" ca="1" si="227"/>
        <v>20.042104843135185</v>
      </c>
      <c r="O774" s="5">
        <f t="shared" ca="1" si="232"/>
        <v>184.36287839206238</v>
      </c>
      <c r="P774" s="5">
        <f t="shared" ca="1" si="228"/>
        <v>31.115419825336417</v>
      </c>
      <c r="Q774" s="5">
        <f t="shared" ca="1" si="229"/>
        <v>20.725423628710708</v>
      </c>
      <c r="R774" s="5">
        <f t="shared" ca="1" si="235"/>
        <v>22.65672062132084</v>
      </c>
      <c r="S774" s="5">
        <f t="shared" si="233"/>
        <v>25</v>
      </c>
      <c r="T774" s="5">
        <f t="shared" ca="1" si="234"/>
        <v>0</v>
      </c>
      <c r="U774" s="6">
        <f t="shared" si="246"/>
        <v>-94.6299999999992</v>
      </c>
      <c r="V774" s="6">
        <f t="shared" si="240"/>
        <v>-45.309999999999491</v>
      </c>
      <c r="W774" s="8">
        <f t="shared" ca="1" si="236"/>
        <v>0</v>
      </c>
      <c r="X774" s="8">
        <f t="shared" ca="1" si="237"/>
        <v>1</v>
      </c>
      <c r="Y774" s="8">
        <f t="shared" ca="1" si="238"/>
        <v>-139.93999999999869</v>
      </c>
      <c r="Z774" s="8">
        <f t="shared" ca="1" si="239"/>
        <v>15901.710000000003</v>
      </c>
    </row>
    <row r="775" spans="1:26" x14ac:dyDescent="0.2">
      <c r="A775" s="2">
        <v>39510</v>
      </c>
      <c r="B775" s="1">
        <v>8213.7000000000007</v>
      </c>
      <c r="C775" s="1">
        <v>8265.85</v>
      </c>
      <c r="D775" s="1">
        <v>8147.27</v>
      </c>
      <c r="E775" s="1">
        <v>8262.8700000000008</v>
      </c>
      <c r="F775" s="1">
        <v>5371400</v>
      </c>
      <c r="G775" s="5">
        <f t="shared" si="241"/>
        <v>0</v>
      </c>
      <c r="H775" s="5">
        <f t="shared" si="242"/>
        <v>220.18000000000029</v>
      </c>
      <c r="I775" s="5">
        <f t="shared" si="243"/>
        <v>0</v>
      </c>
      <c r="J775" s="5">
        <f t="shared" si="244"/>
        <v>220.18000000000029</v>
      </c>
      <c r="K775" s="5">
        <f t="shared" ca="1" si="230"/>
        <v>53.2677633556386</v>
      </c>
      <c r="L775" s="5">
        <f t="shared" ca="1" si="231"/>
        <v>51.207845592208301</v>
      </c>
      <c r="M775" s="5">
        <f t="shared" si="245"/>
        <v>265.48999999999978</v>
      </c>
      <c r="N775" s="5">
        <f t="shared" ca="1" si="227"/>
        <v>1.9716733735034564</v>
      </c>
      <c r="O775" s="5">
        <f t="shared" ca="1" si="232"/>
        <v>190.15767279262931</v>
      </c>
      <c r="P775" s="5">
        <f t="shared" ca="1" si="228"/>
        <v>28.01241862784477</v>
      </c>
      <c r="Q775" s="5">
        <f t="shared" ca="1" si="229"/>
        <v>26.929150341491333</v>
      </c>
      <c r="R775" s="5">
        <f t="shared" ca="1" si="235"/>
        <v>21.179217246476743</v>
      </c>
      <c r="S775" s="5">
        <f t="shared" si="233"/>
        <v>25</v>
      </c>
      <c r="T775" s="5">
        <f t="shared" ca="1" si="234"/>
        <v>0</v>
      </c>
      <c r="U775" s="6">
        <f t="shared" si="246"/>
        <v>-199.05999999999949</v>
      </c>
      <c r="V775" s="6">
        <f t="shared" si="240"/>
        <v>-49.170000000000073</v>
      </c>
      <c r="W775" s="8">
        <f t="shared" ca="1" si="236"/>
        <v>0</v>
      </c>
      <c r="X775" s="8">
        <f t="shared" ca="1" si="237"/>
        <v>1</v>
      </c>
      <c r="Y775" s="8">
        <f t="shared" ca="1" si="238"/>
        <v>-248.22999999999956</v>
      </c>
      <c r="Z775" s="8">
        <f t="shared" ca="1" si="239"/>
        <v>15653.480000000003</v>
      </c>
    </row>
    <row r="776" spans="1:26" x14ac:dyDescent="0.2">
      <c r="A776" s="2">
        <v>39511</v>
      </c>
      <c r="B776" s="1">
        <v>8279.02</v>
      </c>
      <c r="C776" s="1">
        <v>8471.07</v>
      </c>
      <c r="D776" s="1">
        <v>8279.02</v>
      </c>
      <c r="E776" s="1">
        <v>8470.11</v>
      </c>
      <c r="F776" s="1">
        <v>6154200</v>
      </c>
      <c r="G776" s="5">
        <f t="shared" si="241"/>
        <v>205.21999999999935</v>
      </c>
      <c r="H776" s="5">
        <f t="shared" si="242"/>
        <v>0</v>
      </c>
      <c r="I776" s="5">
        <f t="shared" si="243"/>
        <v>205.21999999999935</v>
      </c>
      <c r="J776" s="5">
        <f t="shared" si="244"/>
        <v>0</v>
      </c>
      <c r="K776" s="5">
        <f t="shared" ca="1" si="230"/>
        <v>64.121494544521511</v>
      </c>
      <c r="L776" s="5">
        <f t="shared" ca="1" si="231"/>
        <v>47.550142335621999</v>
      </c>
      <c r="M776" s="5">
        <f t="shared" si="245"/>
        <v>208.19999999999891</v>
      </c>
      <c r="N776" s="5">
        <f t="shared" ca="1" si="227"/>
        <v>14.839356413021365</v>
      </c>
      <c r="O776" s="5">
        <f t="shared" ca="1" si="232"/>
        <v>191.44641045029857</v>
      </c>
      <c r="P776" s="5">
        <f t="shared" ca="1" si="228"/>
        <v>33.49318192683905</v>
      </c>
      <c r="Q776" s="5">
        <f t="shared" ca="1" si="229"/>
        <v>24.837312030964664</v>
      </c>
      <c r="R776" s="5">
        <f t="shared" ca="1" si="235"/>
        <v>20.726370044087073</v>
      </c>
      <c r="S776" s="5">
        <f t="shared" si="233"/>
        <v>25</v>
      </c>
      <c r="T776" s="5">
        <f t="shared" ca="1" si="234"/>
        <v>0</v>
      </c>
      <c r="U776" s="6">
        <f t="shared" si="246"/>
        <v>16.149999999999636</v>
      </c>
      <c r="V776" s="6">
        <f t="shared" si="240"/>
        <v>-191.09000000000015</v>
      </c>
      <c r="W776" s="8">
        <f t="shared" ca="1" si="236"/>
        <v>0</v>
      </c>
      <c r="X776" s="8">
        <f t="shared" ca="1" si="237"/>
        <v>1</v>
      </c>
      <c r="Y776" s="8">
        <f t="shared" ca="1" si="238"/>
        <v>-174.94000000000051</v>
      </c>
      <c r="Z776" s="8">
        <f t="shared" ca="1" si="239"/>
        <v>15478.540000000003</v>
      </c>
    </row>
    <row r="777" spans="1:26" x14ac:dyDescent="0.2">
      <c r="A777" s="2">
        <v>39512</v>
      </c>
      <c r="B777" s="1">
        <v>8493.9699999999993</v>
      </c>
      <c r="C777" s="1">
        <v>8559.59</v>
      </c>
      <c r="D777" s="1">
        <v>8439.35</v>
      </c>
      <c r="E777" s="1">
        <v>8483.9500000000007</v>
      </c>
      <c r="F777" s="1">
        <v>6387800</v>
      </c>
      <c r="G777" s="5">
        <f t="shared" si="241"/>
        <v>88.520000000000437</v>
      </c>
      <c r="H777" s="5">
        <f t="shared" si="242"/>
        <v>0</v>
      </c>
      <c r="I777" s="5">
        <f t="shared" si="243"/>
        <v>88.520000000000437</v>
      </c>
      <c r="J777" s="5">
        <f t="shared" si="244"/>
        <v>0</v>
      </c>
      <c r="K777" s="5">
        <f t="shared" ca="1" si="230"/>
        <v>65.864244934198581</v>
      </c>
      <c r="L777" s="5">
        <f t="shared" ca="1" si="231"/>
        <v>44.153703597363283</v>
      </c>
      <c r="M777" s="5">
        <f t="shared" si="245"/>
        <v>120.23999999999978</v>
      </c>
      <c r="N777" s="5">
        <f t="shared" ca="1" si="227"/>
        <v>19.73363585361437</v>
      </c>
      <c r="O777" s="5">
        <f t="shared" ca="1" si="232"/>
        <v>186.36023827527723</v>
      </c>
      <c r="P777" s="5">
        <f t="shared" ca="1" si="228"/>
        <v>35.34243438608879</v>
      </c>
      <c r="Q777" s="5">
        <f t="shared" ca="1" si="229"/>
        <v>23.69266320219165</v>
      </c>
      <c r="R777" s="5">
        <f t="shared" ca="1" si="235"/>
        <v>20.655460459053309</v>
      </c>
      <c r="S777" s="5">
        <f t="shared" si="233"/>
        <v>25</v>
      </c>
      <c r="T777" s="5">
        <f t="shared" ca="1" si="234"/>
        <v>0</v>
      </c>
      <c r="U777" s="6">
        <f t="shared" si="246"/>
        <v>23.859999999998763</v>
      </c>
      <c r="V777" s="6">
        <f t="shared" si="240"/>
        <v>10.019999999998618</v>
      </c>
      <c r="W777" s="8">
        <f t="shared" ca="1" si="236"/>
        <v>0</v>
      </c>
      <c r="X777" s="8">
        <f t="shared" ca="1" si="237"/>
        <v>1</v>
      </c>
      <c r="Y777" s="8">
        <f t="shared" ca="1" si="238"/>
        <v>33.879999999997381</v>
      </c>
      <c r="Z777" s="8">
        <f t="shared" ca="1" si="239"/>
        <v>15512.42</v>
      </c>
    </row>
    <row r="778" spans="1:26" x14ac:dyDescent="0.2">
      <c r="A778" s="2">
        <v>39513</v>
      </c>
      <c r="B778" s="1">
        <v>8559.08</v>
      </c>
      <c r="C778" s="1">
        <v>8658.64</v>
      </c>
      <c r="D778" s="1">
        <v>8526.3700000000008</v>
      </c>
      <c r="E778" s="1">
        <v>8658.64</v>
      </c>
      <c r="F778" s="1">
        <v>6635600</v>
      </c>
      <c r="G778" s="5">
        <f t="shared" si="241"/>
        <v>99.049999999999272</v>
      </c>
      <c r="H778" s="5">
        <f t="shared" si="242"/>
        <v>0</v>
      </c>
      <c r="I778" s="5">
        <f t="shared" si="243"/>
        <v>99.049999999999272</v>
      </c>
      <c r="J778" s="5">
        <f t="shared" si="244"/>
        <v>0</v>
      </c>
      <c r="K778" s="5">
        <f t="shared" ca="1" si="230"/>
        <v>68.2346560103272</v>
      </c>
      <c r="L778" s="5">
        <f t="shared" ca="1" si="231"/>
        <v>40.999867626123049</v>
      </c>
      <c r="M778" s="5">
        <f t="shared" si="245"/>
        <v>174.68999999999869</v>
      </c>
      <c r="N778" s="5">
        <f t="shared" ca="1" si="227"/>
        <v>24.93240001196493</v>
      </c>
      <c r="O778" s="5">
        <f t="shared" ca="1" si="232"/>
        <v>185.52664982704306</v>
      </c>
      <c r="P778" s="5">
        <f t="shared" ca="1" si="228"/>
        <v>36.778897303400271</v>
      </c>
      <c r="Q778" s="5">
        <f t="shared" ca="1" si="229"/>
        <v>22.099179640415603</v>
      </c>
      <c r="R778" s="5">
        <f t="shared" ca="1" si="235"/>
        <v>20.960956141404143</v>
      </c>
      <c r="S778" s="5">
        <f t="shared" si="233"/>
        <v>25</v>
      </c>
      <c r="T778" s="5">
        <f t="shared" ca="1" si="234"/>
        <v>0</v>
      </c>
      <c r="U778" s="6">
        <f t="shared" si="246"/>
        <v>75.1299999999992</v>
      </c>
      <c r="V778" s="6">
        <f t="shared" si="240"/>
        <v>-99.559999999999491</v>
      </c>
      <c r="W778" s="8">
        <f t="shared" ca="1" si="236"/>
        <v>0</v>
      </c>
      <c r="X778" s="8">
        <f t="shared" ca="1" si="237"/>
        <v>1</v>
      </c>
      <c r="Y778" s="8">
        <f t="shared" ca="1" si="238"/>
        <v>-24.430000000000291</v>
      </c>
      <c r="Z778" s="8">
        <f t="shared" ca="1" si="239"/>
        <v>15487.99</v>
      </c>
    </row>
    <row r="779" spans="1:26" x14ac:dyDescent="0.2">
      <c r="A779" s="2">
        <v>39514</v>
      </c>
      <c r="B779" s="1">
        <v>8537.24</v>
      </c>
      <c r="C779" s="1">
        <v>8624.65</v>
      </c>
      <c r="D779" s="1">
        <v>8513.24</v>
      </c>
      <c r="E779" s="1">
        <v>8531.3799999999992</v>
      </c>
      <c r="F779" s="1">
        <v>6186600</v>
      </c>
      <c r="G779" s="5">
        <f t="shared" si="241"/>
        <v>0</v>
      </c>
      <c r="H779" s="5">
        <f t="shared" si="242"/>
        <v>13.130000000001019</v>
      </c>
      <c r="I779" s="5">
        <f t="shared" si="243"/>
        <v>0</v>
      </c>
      <c r="J779" s="5">
        <f t="shared" si="244"/>
        <v>13.130000000001019</v>
      </c>
      <c r="K779" s="5">
        <f t="shared" ca="1" si="230"/>
        <v>63.36075200958954</v>
      </c>
      <c r="L779" s="5">
        <f t="shared" ca="1" si="231"/>
        <v>39.009162795685761</v>
      </c>
      <c r="M779" s="5">
        <f t="shared" si="245"/>
        <v>145.39999999999964</v>
      </c>
      <c r="N779" s="5">
        <f t="shared" ca="1" si="227"/>
        <v>23.787837725785526</v>
      </c>
      <c r="O779" s="5">
        <f t="shared" ca="1" si="232"/>
        <v>182.66046055368284</v>
      </c>
      <c r="P779" s="5">
        <f t="shared" ca="1" si="228"/>
        <v>34.687721588749739</v>
      </c>
      <c r="Q779" s="5">
        <f t="shared" ca="1" si="229"/>
        <v>21.356106667770717</v>
      </c>
      <c r="R779" s="5">
        <f t="shared" ca="1" si="235"/>
        <v>21.162876254574243</v>
      </c>
      <c r="S779" s="5">
        <f t="shared" si="233"/>
        <v>25</v>
      </c>
      <c r="T779" s="5">
        <f t="shared" ca="1" si="234"/>
        <v>0</v>
      </c>
      <c r="U779" s="6">
        <f t="shared" si="246"/>
        <v>-121.39999999999964</v>
      </c>
      <c r="V779" s="6">
        <f t="shared" si="240"/>
        <v>5.8600000000005821</v>
      </c>
      <c r="W779" s="8">
        <f t="shared" ca="1" si="236"/>
        <v>0</v>
      </c>
      <c r="X779" s="8">
        <f t="shared" ca="1" si="237"/>
        <v>1</v>
      </c>
      <c r="Y779" s="8">
        <f t="shared" ca="1" si="238"/>
        <v>-115.53999999999905</v>
      </c>
      <c r="Z779" s="8">
        <f t="shared" ca="1" si="239"/>
        <v>15372.45</v>
      </c>
    </row>
    <row r="780" spans="1:26" x14ac:dyDescent="0.2">
      <c r="A780" s="2">
        <v>39517</v>
      </c>
      <c r="B780" s="1">
        <v>8500.81</v>
      </c>
      <c r="C780" s="1">
        <v>8507.2900000000009</v>
      </c>
      <c r="D780" s="1">
        <v>8286.57</v>
      </c>
      <c r="E780" s="1">
        <v>8299.3700000000008</v>
      </c>
      <c r="F780" s="1">
        <v>5125200</v>
      </c>
      <c r="G780" s="5">
        <f t="shared" si="241"/>
        <v>0</v>
      </c>
      <c r="H780" s="5">
        <f t="shared" si="242"/>
        <v>226.67000000000007</v>
      </c>
      <c r="I780" s="5">
        <f t="shared" si="243"/>
        <v>0</v>
      </c>
      <c r="J780" s="5">
        <f t="shared" si="244"/>
        <v>226.67000000000007</v>
      </c>
      <c r="K780" s="5">
        <f t="shared" ca="1" si="230"/>
        <v>58.834984008904577</v>
      </c>
      <c r="L780" s="5">
        <f t="shared" ca="1" si="231"/>
        <v>52.413508310279639</v>
      </c>
      <c r="M780" s="5">
        <f t="shared" si="245"/>
        <v>244.80999999999949</v>
      </c>
      <c r="N780" s="5">
        <f t="shared" ca="1" si="227"/>
        <v>5.772191213343385</v>
      </c>
      <c r="O780" s="5">
        <f t="shared" ca="1" si="232"/>
        <v>187.09971337127689</v>
      </c>
      <c r="P780" s="5">
        <f t="shared" ca="1" si="228"/>
        <v>31.445790562037701</v>
      </c>
      <c r="Q780" s="5">
        <f t="shared" ca="1" si="229"/>
        <v>28.013676432668461</v>
      </c>
      <c r="R780" s="5">
        <f t="shared" ca="1" si="235"/>
        <v>20.063541608772042</v>
      </c>
      <c r="S780" s="5">
        <f t="shared" si="233"/>
        <v>25</v>
      </c>
      <c r="T780" s="5">
        <f t="shared" ca="1" si="234"/>
        <v>0</v>
      </c>
      <c r="U780" s="6">
        <f t="shared" si="246"/>
        <v>-30.569999999999709</v>
      </c>
      <c r="V780" s="6">
        <f t="shared" si="240"/>
        <v>201.43999999999869</v>
      </c>
      <c r="W780" s="8">
        <f t="shared" ca="1" si="236"/>
        <v>0</v>
      </c>
      <c r="X780" s="8">
        <f t="shared" ca="1" si="237"/>
        <v>1</v>
      </c>
      <c r="Y780" s="8">
        <f t="shared" ca="1" si="238"/>
        <v>170.86999999999898</v>
      </c>
      <c r="Z780" s="8">
        <f t="shared" ca="1" si="239"/>
        <v>15543.32</v>
      </c>
    </row>
    <row r="781" spans="1:26" x14ac:dyDescent="0.2">
      <c r="A781" s="2">
        <v>39518</v>
      </c>
      <c r="B781" s="1">
        <v>8206.74</v>
      </c>
      <c r="C781" s="1">
        <v>8381.6</v>
      </c>
      <c r="D781" s="1">
        <v>8206.74</v>
      </c>
      <c r="E781" s="1">
        <v>8381.6</v>
      </c>
      <c r="F781" s="1">
        <v>4787000</v>
      </c>
      <c r="G781" s="5">
        <f t="shared" si="241"/>
        <v>0</v>
      </c>
      <c r="H781" s="5">
        <f t="shared" si="242"/>
        <v>79.829999999999927</v>
      </c>
      <c r="I781" s="5">
        <f t="shared" si="243"/>
        <v>0</v>
      </c>
      <c r="J781" s="5">
        <f t="shared" si="244"/>
        <v>79.829999999999927</v>
      </c>
      <c r="K781" s="5">
        <f t="shared" ca="1" si="230"/>
        <v>54.632485151125685</v>
      </c>
      <c r="L781" s="5">
        <f t="shared" ca="1" si="231"/>
        <v>54.37182914525966</v>
      </c>
      <c r="M781" s="5">
        <f t="shared" si="245"/>
        <v>174.86000000000058</v>
      </c>
      <c r="N781" s="5">
        <f t="shared" ca="1" si="227"/>
        <v>0.23912448562108499</v>
      </c>
      <c r="O781" s="5">
        <f t="shared" ca="1" si="232"/>
        <v>186.22544813047145</v>
      </c>
      <c r="P781" s="5">
        <f t="shared" ca="1" si="228"/>
        <v>29.336745165381267</v>
      </c>
      <c r="Q781" s="5">
        <f t="shared" ca="1" si="229"/>
        <v>29.196777181154211</v>
      </c>
      <c r="R781" s="5">
        <f t="shared" ca="1" si="235"/>
        <v>18.647511814261257</v>
      </c>
      <c r="S781" s="5">
        <f t="shared" si="233"/>
        <v>25</v>
      </c>
      <c r="T781" s="5">
        <f t="shared" ca="1" si="234"/>
        <v>0</v>
      </c>
      <c r="U781" s="6">
        <f t="shared" si="246"/>
        <v>-92.630000000001019</v>
      </c>
      <c r="V781" s="6">
        <f t="shared" si="240"/>
        <v>-174.86000000000058</v>
      </c>
      <c r="W781" s="8">
        <f t="shared" ca="1" si="236"/>
        <v>0</v>
      </c>
      <c r="X781" s="8">
        <f t="shared" ca="1" si="237"/>
        <v>1</v>
      </c>
      <c r="Y781" s="8">
        <f t="shared" ca="1" si="238"/>
        <v>-267.4900000000016</v>
      </c>
      <c r="Z781" s="8">
        <f t="shared" ca="1" si="239"/>
        <v>15275.829999999998</v>
      </c>
    </row>
    <row r="782" spans="1:26" x14ac:dyDescent="0.2">
      <c r="A782" s="2">
        <v>39519</v>
      </c>
      <c r="B782" s="1">
        <v>8577.85</v>
      </c>
      <c r="C782" s="1">
        <v>8577.85</v>
      </c>
      <c r="D782" s="1">
        <v>8424.1</v>
      </c>
      <c r="E782" s="1">
        <v>8435.2999999999993</v>
      </c>
      <c r="F782" s="1">
        <v>5224600</v>
      </c>
      <c r="G782" s="5">
        <f t="shared" si="241"/>
        <v>196.25</v>
      </c>
      <c r="H782" s="5">
        <f t="shared" si="242"/>
        <v>0</v>
      </c>
      <c r="I782" s="5">
        <f t="shared" si="243"/>
        <v>196.25</v>
      </c>
      <c r="J782" s="5">
        <f t="shared" si="244"/>
        <v>0</v>
      </c>
      <c r="K782" s="5">
        <f t="shared" ca="1" si="230"/>
        <v>64.748021926045283</v>
      </c>
      <c r="L782" s="5">
        <f t="shared" ca="1" si="231"/>
        <v>50.488127063455401</v>
      </c>
      <c r="M782" s="5">
        <f t="shared" si="245"/>
        <v>196.25</v>
      </c>
      <c r="N782" s="5">
        <f t="shared" ca="1" si="227"/>
        <v>12.374497922426343</v>
      </c>
      <c r="O782" s="5">
        <f t="shared" ca="1" si="232"/>
        <v>186.94148754972349</v>
      </c>
      <c r="P782" s="5">
        <f t="shared" ca="1" si="228"/>
        <v>34.63544811518809</v>
      </c>
      <c r="Q782" s="5">
        <f t="shared" ca="1" si="229"/>
        <v>27.00744908217677</v>
      </c>
      <c r="R782" s="5">
        <f t="shared" ca="1" si="235"/>
        <v>18.199439393415908</v>
      </c>
      <c r="S782" s="5">
        <f t="shared" si="233"/>
        <v>25</v>
      </c>
      <c r="T782" s="5">
        <f t="shared" ca="1" si="234"/>
        <v>0</v>
      </c>
      <c r="U782" s="6">
        <f t="shared" si="246"/>
        <v>196.25</v>
      </c>
      <c r="V782" s="6">
        <f t="shared" si="240"/>
        <v>142.55000000000109</v>
      </c>
      <c r="W782" s="8">
        <f t="shared" ca="1" si="236"/>
        <v>0</v>
      </c>
      <c r="X782" s="8">
        <f t="shared" ca="1" si="237"/>
        <v>1</v>
      </c>
      <c r="Y782" s="8">
        <f t="shared" ca="1" si="238"/>
        <v>338.80000000000109</v>
      </c>
      <c r="Z782" s="8">
        <f t="shared" ca="1" si="239"/>
        <v>15614.63</v>
      </c>
    </row>
    <row r="783" spans="1:26" x14ac:dyDescent="0.2">
      <c r="A783" s="2">
        <v>39520</v>
      </c>
      <c r="B783" s="1">
        <v>8408.4599999999991</v>
      </c>
      <c r="C783" s="1">
        <v>8447.98</v>
      </c>
      <c r="D783" s="1">
        <v>8198.77</v>
      </c>
      <c r="E783" s="1">
        <v>8210.99</v>
      </c>
      <c r="F783" s="1">
        <v>4257000</v>
      </c>
      <c r="G783" s="5">
        <f t="shared" si="241"/>
        <v>0</v>
      </c>
      <c r="H783" s="5">
        <f t="shared" si="242"/>
        <v>225.32999999999993</v>
      </c>
      <c r="I783" s="5">
        <f t="shared" si="243"/>
        <v>0</v>
      </c>
      <c r="J783" s="5">
        <f t="shared" si="244"/>
        <v>225.32999999999993</v>
      </c>
      <c r="K783" s="5">
        <f t="shared" ca="1" si="230"/>
        <v>60.123163217042055</v>
      </c>
      <c r="L783" s="5">
        <f t="shared" ca="1" si="231"/>
        <v>62.976832273208586</v>
      </c>
      <c r="M783" s="5">
        <f t="shared" si="245"/>
        <v>249.20999999999913</v>
      </c>
      <c r="N783" s="5">
        <f t="shared" ca="1" si="227"/>
        <v>2.3181715359140944</v>
      </c>
      <c r="O783" s="5">
        <f t="shared" ca="1" si="232"/>
        <v>191.3892384390289</v>
      </c>
      <c r="P783" s="5">
        <f t="shared" ca="1" si="228"/>
        <v>31.414077252935808</v>
      </c>
      <c r="Q783" s="5">
        <f t="shared" ca="1" si="229"/>
        <v>32.905106257200131</v>
      </c>
      <c r="R783" s="5">
        <f t="shared" ca="1" si="235"/>
        <v>17.065063117880062</v>
      </c>
      <c r="S783" s="5">
        <f t="shared" si="233"/>
        <v>25</v>
      </c>
      <c r="T783" s="5">
        <f t="shared" ca="1" si="234"/>
        <v>0</v>
      </c>
      <c r="U783" s="6">
        <f t="shared" si="246"/>
        <v>-26.840000000000146</v>
      </c>
      <c r="V783" s="6">
        <f t="shared" si="240"/>
        <v>197.46999999999935</v>
      </c>
      <c r="W783" s="8">
        <f t="shared" ca="1" si="236"/>
        <v>0</v>
      </c>
      <c r="X783" s="8">
        <f t="shared" ca="1" si="237"/>
        <v>1</v>
      </c>
      <c r="Y783" s="8">
        <f t="shared" ca="1" si="238"/>
        <v>170.6299999999992</v>
      </c>
      <c r="Z783" s="8">
        <f t="shared" ca="1" si="239"/>
        <v>15785.259999999998</v>
      </c>
    </row>
    <row r="784" spans="1:26" x14ac:dyDescent="0.2">
      <c r="A784" s="2">
        <v>39521</v>
      </c>
      <c r="B784" s="1">
        <v>8293.1200000000008</v>
      </c>
      <c r="C784" s="1">
        <v>8315.23</v>
      </c>
      <c r="D784" s="1">
        <v>8120.49</v>
      </c>
      <c r="E784" s="1">
        <v>8161.39</v>
      </c>
      <c r="F784" s="1">
        <v>4559200</v>
      </c>
      <c r="G784" s="5">
        <f t="shared" si="241"/>
        <v>0</v>
      </c>
      <c r="H784" s="5">
        <f t="shared" si="242"/>
        <v>78.280000000000655</v>
      </c>
      <c r="I784" s="5">
        <f t="shared" si="243"/>
        <v>0</v>
      </c>
      <c r="J784" s="5">
        <f t="shared" si="244"/>
        <v>78.280000000000655</v>
      </c>
      <c r="K784" s="5">
        <f t="shared" ca="1" si="230"/>
        <v>55.828651558681905</v>
      </c>
      <c r="L784" s="5">
        <f t="shared" ca="1" si="231"/>
        <v>64.069915682265162</v>
      </c>
      <c r="M784" s="5">
        <f t="shared" si="245"/>
        <v>194.73999999999978</v>
      </c>
      <c r="N784" s="5">
        <f t="shared" ca="1" si="227"/>
        <v>6.8735301123504593</v>
      </c>
      <c r="O784" s="5">
        <f t="shared" ca="1" si="232"/>
        <v>191.62857855052684</v>
      </c>
      <c r="P784" s="5">
        <f t="shared" ca="1" si="228"/>
        <v>29.133781600306307</v>
      </c>
      <c r="Q784" s="5">
        <f t="shared" ca="1" si="229"/>
        <v>33.434426204529721</v>
      </c>
      <c r="R784" s="5">
        <f t="shared" ca="1" si="235"/>
        <v>16.337096474627948</v>
      </c>
      <c r="S784" s="5">
        <f t="shared" si="233"/>
        <v>25</v>
      </c>
      <c r="T784" s="5">
        <f t="shared" ca="1" si="234"/>
        <v>0</v>
      </c>
      <c r="U784" s="6">
        <f t="shared" si="246"/>
        <v>82.130000000001019</v>
      </c>
      <c r="V784" s="6">
        <f t="shared" si="240"/>
        <v>131.73000000000047</v>
      </c>
      <c r="W784" s="8">
        <f t="shared" ca="1" si="236"/>
        <v>0</v>
      </c>
      <c r="X784" s="8">
        <f t="shared" ca="1" si="237"/>
        <v>1</v>
      </c>
      <c r="Y784" s="8">
        <f t="shared" ca="1" si="238"/>
        <v>213.86000000000149</v>
      </c>
      <c r="Z784" s="8">
        <f t="shared" ca="1" si="239"/>
        <v>15999.119999999999</v>
      </c>
    </row>
    <row r="785" spans="1:26" x14ac:dyDescent="0.2">
      <c r="A785" s="2">
        <v>39524</v>
      </c>
      <c r="B785" s="1">
        <v>8041.31</v>
      </c>
      <c r="C785" s="1">
        <v>8053.08</v>
      </c>
      <c r="D785" s="1">
        <v>7900.8</v>
      </c>
      <c r="E785" s="1">
        <v>8005.46</v>
      </c>
      <c r="F785" s="1">
        <v>4595400</v>
      </c>
      <c r="G785" s="5">
        <f t="shared" si="241"/>
        <v>0</v>
      </c>
      <c r="H785" s="5">
        <f t="shared" si="242"/>
        <v>219.6899999999996</v>
      </c>
      <c r="I785" s="5">
        <f t="shared" si="243"/>
        <v>0</v>
      </c>
      <c r="J785" s="5">
        <f t="shared" si="244"/>
        <v>219.6899999999996</v>
      </c>
      <c r="K785" s="5">
        <f t="shared" ca="1" si="230"/>
        <v>51.840890733061769</v>
      </c>
      <c r="L785" s="5">
        <f t="shared" ca="1" si="231"/>
        <v>75.185635990674768</v>
      </c>
      <c r="M785" s="5">
        <f t="shared" si="245"/>
        <v>260.59000000000015</v>
      </c>
      <c r="N785" s="5">
        <f t="shared" ref="N785:N848" ca="1" si="247">ABS(P785-Q785)/(P785+Q785)*100</f>
        <v>18.377850563752148</v>
      </c>
      <c r="O785" s="5">
        <f t="shared" ca="1" si="232"/>
        <v>196.55439436834638</v>
      </c>
      <c r="P785" s="5">
        <f t="shared" ref="P785:P848" ca="1" si="248">K785/O785*100</f>
        <v>26.374831709898601</v>
      </c>
      <c r="Q785" s="5">
        <f t="shared" ref="Q785:Q848" ca="1" si="249">L785/O785*100</f>
        <v>38.251821452424799</v>
      </c>
      <c r="R785" s="5">
        <f t="shared" ca="1" si="235"/>
        <v>16.482864623851103</v>
      </c>
      <c r="S785" s="5">
        <f t="shared" si="233"/>
        <v>25</v>
      </c>
      <c r="T785" s="5">
        <f t="shared" ca="1" si="234"/>
        <v>0</v>
      </c>
      <c r="U785" s="6">
        <f t="shared" si="246"/>
        <v>-120.07999999999993</v>
      </c>
      <c r="V785" s="6">
        <f t="shared" si="240"/>
        <v>35.850000000000364</v>
      </c>
      <c r="W785" s="8">
        <f t="shared" ca="1" si="236"/>
        <v>0</v>
      </c>
      <c r="X785" s="8">
        <f t="shared" ca="1" si="237"/>
        <v>1</v>
      </c>
      <c r="Y785" s="8">
        <f t="shared" ca="1" si="238"/>
        <v>-84.229999999999563</v>
      </c>
      <c r="Z785" s="8">
        <f t="shared" ca="1" si="239"/>
        <v>15914.89</v>
      </c>
    </row>
    <row r="786" spans="1:26" x14ac:dyDescent="0.2">
      <c r="A786" s="2">
        <v>39525</v>
      </c>
      <c r="B786" s="1">
        <v>8039.29</v>
      </c>
      <c r="C786" s="1">
        <v>8082.57</v>
      </c>
      <c r="D786" s="1">
        <v>7955.48</v>
      </c>
      <c r="E786" s="1">
        <v>8057.82</v>
      </c>
      <c r="F786" s="1">
        <v>4114800</v>
      </c>
      <c r="G786" s="5">
        <f t="shared" si="241"/>
        <v>29.489999999999782</v>
      </c>
      <c r="H786" s="5">
        <f t="shared" si="242"/>
        <v>0</v>
      </c>
      <c r="I786" s="5">
        <f t="shared" si="243"/>
        <v>29.489999999999782</v>
      </c>
      <c r="J786" s="5">
        <f t="shared" si="244"/>
        <v>0</v>
      </c>
      <c r="K786" s="5">
        <f t="shared" ca="1" si="230"/>
        <v>50.244398537843061</v>
      </c>
      <c r="L786" s="5">
        <f t="shared" ca="1" si="231"/>
        <v>69.815233419912289</v>
      </c>
      <c r="M786" s="5">
        <f t="shared" si="245"/>
        <v>127.09000000000015</v>
      </c>
      <c r="N786" s="5">
        <f t="shared" ca="1" si="247"/>
        <v>16.300928599344282</v>
      </c>
      <c r="O786" s="5">
        <f t="shared" ca="1" si="232"/>
        <v>191.59265191346449</v>
      </c>
      <c r="P786" s="5">
        <f t="shared" ca="1" si="248"/>
        <v>26.224595795321342</v>
      </c>
      <c r="Q786" s="5">
        <f t="shared" ca="1" si="249"/>
        <v>36.439410761663929</v>
      </c>
      <c r="R786" s="5">
        <f t="shared" ca="1" si="235"/>
        <v>16.469869193529188</v>
      </c>
      <c r="S786" s="5">
        <f t="shared" si="233"/>
        <v>25</v>
      </c>
      <c r="T786" s="5">
        <f t="shared" ca="1" si="234"/>
        <v>0</v>
      </c>
      <c r="U786" s="6">
        <f t="shared" si="246"/>
        <v>33.829999999999927</v>
      </c>
      <c r="V786" s="6">
        <f t="shared" si="240"/>
        <v>-18.529999999999745</v>
      </c>
      <c r="W786" s="8">
        <f t="shared" ca="1" si="236"/>
        <v>0</v>
      </c>
      <c r="X786" s="8">
        <f t="shared" ca="1" si="237"/>
        <v>1</v>
      </c>
      <c r="Y786" s="8">
        <f t="shared" ca="1" si="238"/>
        <v>15.300000000000182</v>
      </c>
      <c r="Z786" s="8">
        <f t="shared" ca="1" si="239"/>
        <v>15930.189999999999</v>
      </c>
    </row>
    <row r="787" spans="1:26" x14ac:dyDescent="0.2">
      <c r="A787" s="2">
        <v>39526</v>
      </c>
      <c r="B787" s="1">
        <v>8215.7999999999993</v>
      </c>
      <c r="C787" s="1">
        <v>8233.4699999999993</v>
      </c>
      <c r="D787" s="1">
        <v>8142.73</v>
      </c>
      <c r="E787" s="1">
        <v>8179.35</v>
      </c>
      <c r="F787" s="1">
        <v>4831800</v>
      </c>
      <c r="G787" s="5">
        <f t="shared" si="241"/>
        <v>150.89999999999964</v>
      </c>
      <c r="H787" s="5">
        <f t="shared" si="242"/>
        <v>0</v>
      </c>
      <c r="I787" s="5">
        <f t="shared" si="243"/>
        <v>150.89999999999964</v>
      </c>
      <c r="J787" s="5">
        <f t="shared" si="244"/>
        <v>0</v>
      </c>
      <c r="K787" s="5">
        <f t="shared" ref="K787:K850" ca="1" si="250">K786*13/14 + I787/14</f>
        <v>57.434084356568526</v>
      </c>
      <c r="L787" s="5">
        <f t="shared" ref="L787:L850" ca="1" si="251">L786*13/14 + J787/14</f>
        <v>64.828431032775697</v>
      </c>
      <c r="M787" s="5">
        <f t="shared" si="245"/>
        <v>175.64999999999964</v>
      </c>
      <c r="N787" s="5">
        <f t="shared" ca="1" si="247"/>
        <v>6.0479261797125057</v>
      </c>
      <c r="O787" s="5">
        <f t="shared" ref="O787:O850" ca="1" si="252">O786*13/14 + M787/14</f>
        <v>190.45389106250275</v>
      </c>
      <c r="P787" s="5">
        <f t="shared" ca="1" si="248"/>
        <v>30.156424757801314</v>
      </c>
      <c r="Q787" s="5">
        <f t="shared" ca="1" si="249"/>
        <v>34.038911292970354</v>
      </c>
      <c r="R787" s="5">
        <f t="shared" ca="1" si="235"/>
        <v>15.725444692542283</v>
      </c>
      <c r="S787" s="5">
        <f t="shared" si="233"/>
        <v>25</v>
      </c>
      <c r="T787" s="5">
        <f t="shared" ca="1" si="234"/>
        <v>0</v>
      </c>
      <c r="U787" s="6">
        <f t="shared" si="246"/>
        <v>157.97999999999956</v>
      </c>
      <c r="V787" s="6">
        <f t="shared" si="240"/>
        <v>36.449999999998909</v>
      </c>
      <c r="W787" s="8">
        <f t="shared" ca="1" si="236"/>
        <v>0</v>
      </c>
      <c r="X787" s="8">
        <f t="shared" ca="1" si="237"/>
        <v>1</v>
      </c>
      <c r="Y787" s="8">
        <f t="shared" ca="1" si="238"/>
        <v>194.42999999999847</v>
      </c>
      <c r="Z787" s="8">
        <f t="shared" ca="1" si="239"/>
        <v>16124.619999999997</v>
      </c>
    </row>
    <row r="788" spans="1:26" x14ac:dyDescent="0.2">
      <c r="A788" s="2">
        <v>39527</v>
      </c>
      <c r="B788" s="1">
        <v>8151.53</v>
      </c>
      <c r="C788" s="1">
        <v>8343.3799999999992</v>
      </c>
      <c r="D788" s="1">
        <v>8124.67</v>
      </c>
      <c r="E788" s="1">
        <v>8337.6200000000008</v>
      </c>
      <c r="F788" s="1">
        <v>5514200</v>
      </c>
      <c r="G788" s="5">
        <f t="shared" si="241"/>
        <v>109.90999999999985</v>
      </c>
      <c r="H788" s="5">
        <f t="shared" si="242"/>
        <v>18.059999999999491</v>
      </c>
      <c r="I788" s="5">
        <f t="shared" si="243"/>
        <v>109.90999999999985</v>
      </c>
      <c r="J788" s="5">
        <f t="shared" si="244"/>
        <v>0</v>
      </c>
      <c r="K788" s="5">
        <f t="shared" ca="1" si="250"/>
        <v>61.18236404538505</v>
      </c>
      <c r="L788" s="5">
        <f t="shared" ca="1" si="251"/>
        <v>60.197828816148856</v>
      </c>
      <c r="M788" s="5">
        <f t="shared" si="245"/>
        <v>218.70999999999913</v>
      </c>
      <c r="N788" s="5">
        <f t="shared" ca="1" si="247"/>
        <v>0.81111687667139776</v>
      </c>
      <c r="O788" s="5">
        <f t="shared" ca="1" si="252"/>
        <v>192.47218455803821</v>
      </c>
      <c r="P788" s="5">
        <f t="shared" ca="1" si="248"/>
        <v>31.787639437809815</v>
      </c>
      <c r="Q788" s="5">
        <f t="shared" ca="1" si="249"/>
        <v>31.276118652873063</v>
      </c>
      <c r="R788" s="5">
        <f t="shared" ca="1" si="235"/>
        <v>14.660135562837219</v>
      </c>
      <c r="S788" s="5">
        <f t="shared" si="233"/>
        <v>25</v>
      </c>
      <c r="T788" s="5">
        <f t="shared" ca="1" si="234"/>
        <v>0</v>
      </c>
      <c r="U788" s="6">
        <f t="shared" si="246"/>
        <v>-27.820000000000618</v>
      </c>
      <c r="V788" s="6">
        <f t="shared" si="240"/>
        <v>-186.09000000000106</v>
      </c>
      <c r="W788" s="8">
        <f t="shared" ca="1" si="236"/>
        <v>0</v>
      </c>
      <c r="X788" s="8">
        <f t="shared" ca="1" si="237"/>
        <v>1</v>
      </c>
      <c r="Y788" s="8">
        <f t="shared" ca="1" si="238"/>
        <v>-213.91000000000167</v>
      </c>
      <c r="Z788" s="8">
        <f t="shared" ca="1" si="239"/>
        <v>15910.709999999995</v>
      </c>
    </row>
    <row r="789" spans="1:26" x14ac:dyDescent="0.2">
      <c r="A789" s="2">
        <v>39528</v>
      </c>
      <c r="B789" s="1">
        <v>8453.56</v>
      </c>
      <c r="C789" s="1">
        <v>8539.91</v>
      </c>
      <c r="D789" s="1">
        <v>8412.52</v>
      </c>
      <c r="E789" s="1">
        <v>8524.99</v>
      </c>
      <c r="F789" s="1">
        <v>6460000</v>
      </c>
      <c r="G789" s="5">
        <f t="shared" si="241"/>
        <v>196.53000000000065</v>
      </c>
      <c r="H789" s="5">
        <f t="shared" si="242"/>
        <v>0</v>
      </c>
      <c r="I789" s="5">
        <f t="shared" si="243"/>
        <v>196.53000000000065</v>
      </c>
      <c r="J789" s="5">
        <f t="shared" si="244"/>
        <v>0</v>
      </c>
      <c r="K789" s="5">
        <f t="shared" ca="1" si="250"/>
        <v>70.850052327857597</v>
      </c>
      <c r="L789" s="5">
        <f t="shared" ca="1" si="251"/>
        <v>55.897983900709654</v>
      </c>
      <c r="M789" s="5">
        <f t="shared" si="245"/>
        <v>202.28999999999905</v>
      </c>
      <c r="N789" s="5">
        <f t="shared" ca="1" si="247"/>
        <v>11.796686459255735</v>
      </c>
      <c r="O789" s="5">
        <f t="shared" ca="1" si="252"/>
        <v>193.17345708960684</v>
      </c>
      <c r="P789" s="5">
        <f t="shared" ca="1" si="248"/>
        <v>36.676908616380238</v>
      </c>
      <c r="Q789" s="5">
        <f t="shared" ca="1" si="249"/>
        <v>28.93667936727995</v>
      </c>
      <c r="R789" s="5">
        <f t="shared" ca="1" si="235"/>
        <v>14.45560348400997</v>
      </c>
      <c r="S789" s="5">
        <f t="shared" si="233"/>
        <v>25</v>
      </c>
      <c r="T789" s="5">
        <f t="shared" ca="1" si="234"/>
        <v>0</v>
      </c>
      <c r="U789" s="6">
        <f t="shared" si="246"/>
        <v>115.93999999999869</v>
      </c>
      <c r="V789" s="6">
        <f t="shared" si="240"/>
        <v>-71.430000000000291</v>
      </c>
      <c r="W789" s="8">
        <f t="shared" ca="1" si="236"/>
        <v>0</v>
      </c>
      <c r="X789" s="8">
        <f t="shared" ca="1" si="237"/>
        <v>1</v>
      </c>
      <c r="Y789" s="8">
        <f t="shared" ca="1" si="238"/>
        <v>44.509999999998399</v>
      </c>
      <c r="Z789" s="8">
        <f t="shared" ca="1" si="239"/>
        <v>15955.219999999994</v>
      </c>
    </row>
    <row r="790" spans="1:26" x14ac:dyDescent="0.2">
      <c r="A790" s="2">
        <v>39531</v>
      </c>
      <c r="B790" s="1">
        <v>9049.23</v>
      </c>
      <c r="C790" s="1">
        <v>9049.23</v>
      </c>
      <c r="D790" s="1">
        <v>8781.02</v>
      </c>
      <c r="E790" s="1">
        <v>8865.35</v>
      </c>
      <c r="F790" s="1">
        <v>8697000</v>
      </c>
      <c r="G790" s="5">
        <f t="shared" si="241"/>
        <v>509.31999999999971</v>
      </c>
      <c r="H790" s="5">
        <f t="shared" si="242"/>
        <v>0</v>
      </c>
      <c r="I790" s="5">
        <f t="shared" si="243"/>
        <v>509.31999999999971</v>
      </c>
      <c r="J790" s="5">
        <f t="shared" si="244"/>
        <v>0</v>
      </c>
      <c r="K790" s="5">
        <f t="shared" ca="1" si="250"/>
        <v>102.16933430443918</v>
      </c>
      <c r="L790" s="5">
        <f t="shared" ca="1" si="251"/>
        <v>51.905270764944682</v>
      </c>
      <c r="M790" s="5">
        <f t="shared" si="245"/>
        <v>524.23999999999978</v>
      </c>
      <c r="N790" s="5">
        <f t="shared" ca="1" si="247"/>
        <v>32.623198038936572</v>
      </c>
      <c r="O790" s="5">
        <f t="shared" ca="1" si="252"/>
        <v>216.82106729749208</v>
      </c>
      <c r="P790" s="5">
        <f t="shared" ca="1" si="248"/>
        <v>47.121497729856877</v>
      </c>
      <c r="Q790" s="5">
        <f t="shared" ca="1" si="249"/>
        <v>23.939219288929799</v>
      </c>
      <c r="R790" s="5">
        <f t="shared" ca="1" si="235"/>
        <v>15.753288809361869</v>
      </c>
      <c r="S790" s="5">
        <f t="shared" si="233"/>
        <v>25</v>
      </c>
      <c r="T790" s="5">
        <f t="shared" ca="1" si="234"/>
        <v>0</v>
      </c>
      <c r="U790" s="6">
        <f t="shared" si="246"/>
        <v>524.23999999999978</v>
      </c>
      <c r="V790" s="6">
        <f t="shared" si="240"/>
        <v>183.8799999999992</v>
      </c>
      <c r="W790" s="8">
        <f t="shared" ca="1" si="236"/>
        <v>0</v>
      </c>
      <c r="X790" s="8">
        <f t="shared" ca="1" si="237"/>
        <v>1</v>
      </c>
      <c r="Y790" s="8">
        <f t="shared" ca="1" si="238"/>
        <v>708.11999999999898</v>
      </c>
      <c r="Z790" s="8">
        <f t="shared" ca="1" si="239"/>
        <v>16663.339999999993</v>
      </c>
    </row>
    <row r="791" spans="1:26" x14ac:dyDescent="0.2">
      <c r="A791" s="2">
        <v>39532</v>
      </c>
      <c r="B791" s="1">
        <v>8853.7800000000007</v>
      </c>
      <c r="C791" s="1">
        <v>8899.26</v>
      </c>
      <c r="D791" s="1">
        <v>8761.01</v>
      </c>
      <c r="E791" s="1">
        <v>8795.09</v>
      </c>
      <c r="F791" s="1">
        <v>6914000</v>
      </c>
      <c r="G791" s="5">
        <f t="shared" si="241"/>
        <v>0</v>
      </c>
      <c r="H791" s="5">
        <f t="shared" si="242"/>
        <v>20.010000000000218</v>
      </c>
      <c r="I791" s="5">
        <f t="shared" si="243"/>
        <v>0</v>
      </c>
      <c r="J791" s="5">
        <f t="shared" si="244"/>
        <v>20.010000000000218</v>
      </c>
      <c r="K791" s="5">
        <f t="shared" ca="1" si="250"/>
        <v>94.871524711264939</v>
      </c>
      <c r="L791" s="5">
        <f t="shared" ca="1" si="251"/>
        <v>49.627037138877228</v>
      </c>
      <c r="M791" s="5">
        <f t="shared" si="245"/>
        <v>138.25</v>
      </c>
      <c r="N791" s="5">
        <f t="shared" ca="1" si="247"/>
        <v>31.311375693351369</v>
      </c>
      <c r="O791" s="5">
        <f t="shared" ca="1" si="252"/>
        <v>211.20884820481407</v>
      </c>
      <c r="P791" s="5">
        <f t="shared" ca="1" si="248"/>
        <v>44.918347653345393</v>
      </c>
      <c r="Q791" s="5">
        <f t="shared" ca="1" si="249"/>
        <v>23.496665769775301</v>
      </c>
      <c r="R791" s="5">
        <f t="shared" ca="1" si="235"/>
        <v>16.864580729646832</v>
      </c>
      <c r="S791" s="5">
        <f t="shared" si="233"/>
        <v>25</v>
      </c>
      <c r="T791" s="5">
        <f t="shared" ca="1" si="234"/>
        <v>0</v>
      </c>
      <c r="U791" s="6">
        <f t="shared" si="246"/>
        <v>-11.569999999999709</v>
      </c>
      <c r="V791" s="6">
        <f t="shared" si="240"/>
        <v>58.690000000000509</v>
      </c>
      <c r="W791" s="8">
        <f t="shared" ca="1" si="236"/>
        <v>0</v>
      </c>
      <c r="X791" s="8">
        <f t="shared" ca="1" si="237"/>
        <v>1</v>
      </c>
      <c r="Y791" s="8">
        <f t="shared" ca="1" si="238"/>
        <v>47.1200000000008</v>
      </c>
      <c r="Z791" s="8">
        <f t="shared" ca="1" si="239"/>
        <v>16710.459999999992</v>
      </c>
    </row>
    <row r="792" spans="1:26" x14ac:dyDescent="0.2">
      <c r="A792" s="2">
        <v>39533</v>
      </c>
      <c r="B792" s="1">
        <v>8776.19</v>
      </c>
      <c r="C792" s="1">
        <v>8842.52</v>
      </c>
      <c r="D792" s="1">
        <v>8712.39</v>
      </c>
      <c r="E792" s="1">
        <v>8768.02</v>
      </c>
      <c r="F792" s="1">
        <v>6933600</v>
      </c>
      <c r="G792" s="5">
        <f t="shared" si="241"/>
        <v>0</v>
      </c>
      <c r="H792" s="5">
        <f t="shared" si="242"/>
        <v>48.6200000000008</v>
      </c>
      <c r="I792" s="5">
        <f t="shared" si="243"/>
        <v>0</v>
      </c>
      <c r="J792" s="5">
        <f t="shared" si="244"/>
        <v>48.6200000000008</v>
      </c>
      <c r="K792" s="5">
        <f t="shared" ca="1" si="250"/>
        <v>88.094987231888879</v>
      </c>
      <c r="L792" s="5">
        <f t="shared" ca="1" si="251"/>
        <v>49.555105914671771</v>
      </c>
      <c r="M792" s="5">
        <f t="shared" si="245"/>
        <v>130.13000000000102</v>
      </c>
      <c r="N792" s="5">
        <f t="shared" ca="1" si="247"/>
        <v>27.998441872598228</v>
      </c>
      <c r="O792" s="5">
        <f t="shared" ca="1" si="252"/>
        <v>205.4175019044703</v>
      </c>
      <c r="P792" s="5">
        <f t="shared" ca="1" si="248"/>
        <v>42.885823464476545</v>
      </c>
      <c r="Q792" s="5">
        <f t="shared" ca="1" si="249"/>
        <v>24.124091401772301</v>
      </c>
      <c r="R792" s="5">
        <f t="shared" ca="1" si="235"/>
        <v>17.659856525571932</v>
      </c>
      <c r="S792" s="5">
        <f t="shared" si="233"/>
        <v>25</v>
      </c>
      <c r="T792" s="5">
        <f t="shared" ca="1" si="234"/>
        <v>0</v>
      </c>
      <c r="U792" s="6">
        <f t="shared" si="246"/>
        <v>-18.899999999999636</v>
      </c>
      <c r="V792" s="6">
        <f t="shared" si="240"/>
        <v>8.1700000000000728</v>
      </c>
      <c r="W792" s="8">
        <f t="shared" ca="1" si="236"/>
        <v>0</v>
      </c>
      <c r="X792" s="8">
        <f t="shared" ca="1" si="237"/>
        <v>1</v>
      </c>
      <c r="Y792" s="8">
        <f t="shared" ca="1" si="238"/>
        <v>-10.729999999999563</v>
      </c>
      <c r="Z792" s="8">
        <f t="shared" ca="1" si="239"/>
        <v>16699.729999999992</v>
      </c>
    </row>
    <row r="793" spans="1:26" x14ac:dyDescent="0.2">
      <c r="A793" s="2">
        <v>39534</v>
      </c>
      <c r="B793" s="1">
        <v>8698.16</v>
      </c>
      <c r="C793" s="1">
        <v>8708.92</v>
      </c>
      <c r="D793" s="1">
        <v>8559.1</v>
      </c>
      <c r="E793" s="1">
        <v>8605.9500000000007</v>
      </c>
      <c r="F793" s="1">
        <v>6124400</v>
      </c>
      <c r="G793" s="5">
        <f t="shared" si="241"/>
        <v>0</v>
      </c>
      <c r="H793" s="5">
        <f t="shared" si="242"/>
        <v>153.28999999999905</v>
      </c>
      <c r="I793" s="5">
        <f t="shared" si="243"/>
        <v>0</v>
      </c>
      <c r="J793" s="5">
        <f t="shared" si="244"/>
        <v>153.28999999999905</v>
      </c>
      <c r="K793" s="5">
        <f t="shared" ca="1" si="250"/>
        <v>81.802488143896809</v>
      </c>
      <c r="L793" s="5">
        <f t="shared" ca="1" si="251"/>
        <v>56.964741206480866</v>
      </c>
      <c r="M793" s="5">
        <f t="shared" si="245"/>
        <v>208.92000000000007</v>
      </c>
      <c r="N793" s="5">
        <f t="shared" ca="1" si="247"/>
        <v>17.898856274417899</v>
      </c>
      <c r="O793" s="5">
        <f t="shared" ca="1" si="252"/>
        <v>205.66768033986529</v>
      </c>
      <c r="P793" s="5">
        <f t="shared" ca="1" si="248"/>
        <v>39.77410938301945</v>
      </c>
      <c r="Q793" s="5">
        <f t="shared" ca="1" si="249"/>
        <v>27.697468611668484</v>
      </c>
      <c r="R793" s="5">
        <f t="shared" ca="1" si="235"/>
        <v>17.676927936203786</v>
      </c>
      <c r="S793" s="5">
        <f t="shared" si="233"/>
        <v>25</v>
      </c>
      <c r="T793" s="5">
        <f t="shared" ca="1" si="234"/>
        <v>0</v>
      </c>
      <c r="U793" s="6">
        <f t="shared" si="246"/>
        <v>-69.860000000000582</v>
      </c>
      <c r="V793" s="6">
        <f t="shared" si="240"/>
        <v>92.209999999999127</v>
      </c>
      <c r="W793" s="8">
        <f t="shared" ca="1" si="236"/>
        <v>0</v>
      </c>
      <c r="X793" s="8">
        <f t="shared" ca="1" si="237"/>
        <v>1</v>
      </c>
      <c r="Y793" s="8">
        <f t="shared" ca="1" si="238"/>
        <v>22.349999999998545</v>
      </c>
      <c r="Z793" s="8">
        <f t="shared" ca="1" si="239"/>
        <v>16722.079999999991</v>
      </c>
    </row>
    <row r="794" spans="1:26" x14ac:dyDescent="0.2">
      <c r="A794" s="2">
        <v>39535</v>
      </c>
      <c r="B794" s="1">
        <v>8591.91</v>
      </c>
      <c r="C794" s="1">
        <v>8668.2199999999993</v>
      </c>
      <c r="D794" s="1">
        <v>8564.0300000000007</v>
      </c>
      <c r="E794" s="1">
        <v>8623.48</v>
      </c>
      <c r="F794" s="1">
        <v>5444200</v>
      </c>
      <c r="G794" s="5">
        <f t="shared" si="241"/>
        <v>0</v>
      </c>
      <c r="H794" s="5">
        <f t="shared" si="242"/>
        <v>0</v>
      </c>
      <c r="I794" s="5">
        <f t="shared" si="243"/>
        <v>0</v>
      </c>
      <c r="J794" s="5">
        <f t="shared" si="244"/>
        <v>0</v>
      </c>
      <c r="K794" s="5">
        <f t="shared" ca="1" si="250"/>
        <v>75.959453276475614</v>
      </c>
      <c r="L794" s="5">
        <f t="shared" ca="1" si="251"/>
        <v>52.895831120303662</v>
      </c>
      <c r="M794" s="5">
        <f t="shared" si="245"/>
        <v>104.18999999999869</v>
      </c>
      <c r="N794" s="5">
        <f t="shared" ca="1" si="247"/>
        <v>17.898856274417891</v>
      </c>
      <c r="O794" s="5">
        <f t="shared" ca="1" si="252"/>
        <v>198.41927460130339</v>
      </c>
      <c r="P794" s="5">
        <f t="shared" ca="1" si="248"/>
        <v>38.282295623298609</v>
      </c>
      <c r="Q794" s="5">
        <f t="shared" ca="1" si="249"/>
        <v>26.658615311738572</v>
      </c>
      <c r="R794" s="5">
        <f t="shared" ca="1" si="235"/>
        <v>17.692779960361936</v>
      </c>
      <c r="S794" s="5">
        <f t="shared" si="233"/>
        <v>25</v>
      </c>
      <c r="T794" s="5">
        <f t="shared" ca="1" si="234"/>
        <v>0</v>
      </c>
      <c r="U794" s="6">
        <f t="shared" si="246"/>
        <v>-14.040000000000873</v>
      </c>
      <c r="V794" s="6">
        <f t="shared" si="240"/>
        <v>-31.569999999999709</v>
      </c>
      <c r="W794" s="8">
        <f t="shared" ca="1" si="236"/>
        <v>0</v>
      </c>
      <c r="X794" s="8">
        <f t="shared" ca="1" si="237"/>
        <v>1</v>
      </c>
      <c r="Y794" s="8">
        <f t="shared" ca="1" si="238"/>
        <v>-45.610000000000582</v>
      </c>
      <c r="Z794" s="8">
        <f t="shared" ca="1" si="239"/>
        <v>16676.46999999999</v>
      </c>
    </row>
    <row r="795" spans="1:26" x14ac:dyDescent="0.2">
      <c r="A795" s="2">
        <v>39538</v>
      </c>
      <c r="B795" s="1">
        <v>8605.9</v>
      </c>
      <c r="C795" s="1">
        <v>8627.5300000000007</v>
      </c>
      <c r="D795" s="1">
        <v>8499.0300000000007</v>
      </c>
      <c r="E795" s="1">
        <v>8572.59</v>
      </c>
      <c r="F795" s="1">
        <v>4984600</v>
      </c>
      <c r="G795" s="5">
        <f t="shared" si="241"/>
        <v>0</v>
      </c>
      <c r="H795" s="5">
        <f t="shared" si="242"/>
        <v>65</v>
      </c>
      <c r="I795" s="5">
        <f t="shared" si="243"/>
        <v>0</v>
      </c>
      <c r="J795" s="5">
        <f t="shared" si="244"/>
        <v>65</v>
      </c>
      <c r="K795" s="5">
        <f t="shared" ca="1" si="250"/>
        <v>70.533778042441639</v>
      </c>
      <c r="L795" s="5">
        <f t="shared" ca="1" si="251"/>
        <v>53.760414611710551</v>
      </c>
      <c r="M795" s="5">
        <f t="shared" si="245"/>
        <v>128.5</v>
      </c>
      <c r="N795" s="5">
        <f t="shared" ca="1" si="247"/>
        <v>13.494889079333635</v>
      </c>
      <c r="O795" s="5">
        <f t="shared" ca="1" si="252"/>
        <v>193.42504070121029</v>
      </c>
      <c r="P795" s="5">
        <f t="shared" ca="1" si="248"/>
        <v>36.465691198378693</v>
      </c>
      <c r="Q795" s="5">
        <f t="shared" ca="1" si="249"/>
        <v>27.793926999739369</v>
      </c>
      <c r="R795" s="5">
        <f t="shared" ca="1" si="235"/>
        <v>17.392930611717059</v>
      </c>
      <c r="S795" s="5">
        <f t="shared" si="233"/>
        <v>25</v>
      </c>
      <c r="T795" s="5">
        <f t="shared" ca="1" si="234"/>
        <v>0</v>
      </c>
      <c r="U795" s="6">
        <f t="shared" si="246"/>
        <v>-17.579999999999927</v>
      </c>
      <c r="V795" s="6">
        <f t="shared" si="240"/>
        <v>33.309999999999491</v>
      </c>
      <c r="W795" s="8">
        <f t="shared" ca="1" si="236"/>
        <v>0</v>
      </c>
      <c r="X795" s="8">
        <f t="shared" ca="1" si="237"/>
        <v>1</v>
      </c>
      <c r="Y795" s="8">
        <f t="shared" ca="1" si="238"/>
        <v>15.729999999999563</v>
      </c>
      <c r="Z795" s="8">
        <f t="shared" ca="1" si="239"/>
        <v>16692.19999999999</v>
      </c>
    </row>
    <row r="796" spans="1:26" x14ac:dyDescent="0.2">
      <c r="A796" s="2">
        <v>39539</v>
      </c>
      <c r="B796" s="1">
        <v>8593.2000000000007</v>
      </c>
      <c r="C796" s="1">
        <v>8608.9500000000007</v>
      </c>
      <c r="D796" s="1">
        <v>8419.7199999999993</v>
      </c>
      <c r="E796" s="1">
        <v>8419.7199999999993</v>
      </c>
      <c r="F796" s="1">
        <v>5053400</v>
      </c>
      <c r="G796" s="5">
        <f t="shared" si="241"/>
        <v>0</v>
      </c>
      <c r="H796" s="5">
        <f t="shared" si="242"/>
        <v>79.31000000000131</v>
      </c>
      <c r="I796" s="5">
        <f t="shared" si="243"/>
        <v>0</v>
      </c>
      <c r="J796" s="5">
        <f t="shared" si="244"/>
        <v>79.31000000000131</v>
      </c>
      <c r="K796" s="5">
        <f t="shared" ca="1" si="250"/>
        <v>65.495651039410092</v>
      </c>
      <c r="L796" s="5">
        <f t="shared" ca="1" si="251"/>
        <v>55.585384996588459</v>
      </c>
      <c r="M796" s="5">
        <f t="shared" si="245"/>
        <v>189.23000000000138</v>
      </c>
      <c r="N796" s="5">
        <f t="shared" ca="1" si="247"/>
        <v>8.1848209821026074</v>
      </c>
      <c r="O796" s="5">
        <f t="shared" ca="1" si="252"/>
        <v>193.12539493683821</v>
      </c>
      <c r="P796" s="5">
        <f t="shared" ca="1" si="248"/>
        <v>33.91353636368251</v>
      </c>
      <c r="Q796" s="5">
        <f t="shared" ca="1" si="249"/>
        <v>28.782017514976577</v>
      </c>
      <c r="R796" s="5">
        <f t="shared" ca="1" si="235"/>
        <v>16.735208495316027</v>
      </c>
      <c r="S796" s="5">
        <f t="shared" si="233"/>
        <v>25</v>
      </c>
      <c r="T796" s="5">
        <f t="shared" ca="1" si="234"/>
        <v>0</v>
      </c>
      <c r="U796" s="6">
        <f t="shared" si="246"/>
        <v>20.610000000000582</v>
      </c>
      <c r="V796" s="6">
        <f t="shared" si="240"/>
        <v>173.48000000000138</v>
      </c>
      <c r="W796" s="8">
        <f t="shared" ca="1" si="236"/>
        <v>0</v>
      </c>
      <c r="X796" s="8">
        <f t="shared" ca="1" si="237"/>
        <v>1</v>
      </c>
      <c r="Y796" s="8">
        <f t="shared" ca="1" si="238"/>
        <v>194.09000000000196</v>
      </c>
      <c r="Z796" s="8">
        <f t="shared" ca="1" si="239"/>
        <v>16886.289999999994</v>
      </c>
    </row>
    <row r="797" spans="1:26" x14ac:dyDescent="0.2">
      <c r="A797" s="2">
        <v>39540</v>
      </c>
      <c r="B797" s="1">
        <v>8578.59</v>
      </c>
      <c r="C797" s="1">
        <v>8619.7800000000007</v>
      </c>
      <c r="D797" s="1">
        <v>8519.67</v>
      </c>
      <c r="E797" s="1">
        <v>8605.32</v>
      </c>
      <c r="F797" s="1">
        <v>5023400</v>
      </c>
      <c r="G797" s="5">
        <f t="shared" si="241"/>
        <v>10.829999999999927</v>
      </c>
      <c r="H797" s="5">
        <f t="shared" si="242"/>
        <v>0</v>
      </c>
      <c r="I797" s="5">
        <f t="shared" si="243"/>
        <v>10.829999999999927</v>
      </c>
      <c r="J797" s="5">
        <f t="shared" si="244"/>
        <v>0</v>
      </c>
      <c r="K797" s="5">
        <f t="shared" ca="1" si="250"/>
        <v>61.590961679452221</v>
      </c>
      <c r="L797" s="5">
        <f t="shared" ca="1" si="251"/>
        <v>51.615000353974999</v>
      </c>
      <c r="M797" s="5">
        <f t="shared" si="245"/>
        <v>200.06000000000131</v>
      </c>
      <c r="N797" s="5">
        <f t="shared" ca="1" si="247"/>
        <v>8.8122225599138826</v>
      </c>
      <c r="O797" s="5">
        <f t="shared" ca="1" si="252"/>
        <v>193.62072386992131</v>
      </c>
      <c r="P797" s="5">
        <f t="shared" ca="1" si="248"/>
        <v>31.810108158065969</v>
      </c>
      <c r="Q797" s="5">
        <f t="shared" ca="1" si="249"/>
        <v>26.65778710167983</v>
      </c>
      <c r="R797" s="5">
        <f t="shared" ca="1" si="235"/>
        <v>16.169280928501589</v>
      </c>
      <c r="S797" s="5">
        <f t="shared" si="233"/>
        <v>25</v>
      </c>
      <c r="T797" s="5">
        <f t="shared" ca="1" si="234"/>
        <v>0</v>
      </c>
      <c r="U797" s="6">
        <f t="shared" si="246"/>
        <v>158.8700000000008</v>
      </c>
      <c r="V797" s="6">
        <f t="shared" si="240"/>
        <v>-26.729999999999563</v>
      </c>
      <c r="W797" s="8">
        <f t="shared" ca="1" si="236"/>
        <v>0</v>
      </c>
      <c r="X797" s="8">
        <f t="shared" ca="1" si="237"/>
        <v>1</v>
      </c>
      <c r="Y797" s="8">
        <f t="shared" ca="1" si="238"/>
        <v>132.14000000000124</v>
      </c>
      <c r="Z797" s="8">
        <f t="shared" ca="1" si="239"/>
        <v>17018.429999999993</v>
      </c>
    </row>
    <row r="798" spans="1:26" x14ac:dyDescent="0.2">
      <c r="A798" s="2">
        <v>39541</v>
      </c>
      <c r="B798" s="1">
        <v>8593.85</v>
      </c>
      <c r="C798" s="1">
        <v>8621.59</v>
      </c>
      <c r="D798" s="1">
        <v>8555.6200000000008</v>
      </c>
      <c r="E798" s="1">
        <v>8596.34</v>
      </c>
      <c r="F798" s="1">
        <v>4691600</v>
      </c>
      <c r="G798" s="5">
        <f t="shared" si="241"/>
        <v>1.8099999999994907</v>
      </c>
      <c r="H798" s="5">
        <f t="shared" si="242"/>
        <v>0</v>
      </c>
      <c r="I798" s="5">
        <f t="shared" si="243"/>
        <v>1.8099999999994907</v>
      </c>
      <c r="J798" s="5">
        <f t="shared" si="244"/>
        <v>0</v>
      </c>
      <c r="K798" s="5">
        <f t="shared" ca="1" si="250"/>
        <v>57.320892988062738</v>
      </c>
      <c r="L798" s="5">
        <f t="shared" ca="1" si="251"/>
        <v>47.928214614405356</v>
      </c>
      <c r="M798" s="5">
        <f t="shared" si="245"/>
        <v>65.969999999999345</v>
      </c>
      <c r="N798" s="5">
        <f t="shared" ca="1" si="247"/>
        <v>8.9242356421054598</v>
      </c>
      <c r="O798" s="5">
        <f t="shared" ca="1" si="252"/>
        <v>184.50281502206974</v>
      </c>
      <c r="P798" s="5">
        <f t="shared" ca="1" si="248"/>
        <v>31.067760663275607</v>
      </c>
      <c r="Q798" s="5">
        <f t="shared" ca="1" si="249"/>
        <v>25.97695574925093</v>
      </c>
      <c r="R798" s="5">
        <f t="shared" ca="1" si="235"/>
        <v>15.651777693759007</v>
      </c>
      <c r="S798" s="5">
        <f t="shared" ref="S798:S861" si="253">$P$8</f>
        <v>25</v>
      </c>
      <c r="T798" s="5">
        <f t="shared" ref="T798:T861" ca="1" si="254">IF(AND(AND(P797&lt;=Q797,P798&gt;Q798),R798&gt;=P$8),1,IF(AND(AND(P797&gt;=Q797,P798&lt;Q798), R798&gt;=P$8),-1,0))</f>
        <v>0</v>
      </c>
      <c r="U798" s="6">
        <f t="shared" si="246"/>
        <v>-11.469999999999345</v>
      </c>
      <c r="V798" s="6">
        <f t="shared" si="240"/>
        <v>-2.4899999999997817</v>
      </c>
      <c r="W798" s="8">
        <f t="shared" ca="1" si="236"/>
        <v>0</v>
      </c>
      <c r="X798" s="8">
        <f t="shared" ca="1" si="237"/>
        <v>1</v>
      </c>
      <c r="Y798" s="8">
        <f t="shared" ca="1" si="238"/>
        <v>-13.959999999999127</v>
      </c>
      <c r="Z798" s="8">
        <f t="shared" ca="1" si="239"/>
        <v>17004.469999999994</v>
      </c>
    </row>
    <row r="799" spans="1:26" x14ac:dyDescent="0.2">
      <c r="A799" s="2">
        <v>39545</v>
      </c>
      <c r="B799" s="1">
        <v>8638.6299999999992</v>
      </c>
      <c r="C799" s="1">
        <v>8729.7900000000009</v>
      </c>
      <c r="D799" s="1">
        <v>8619.99</v>
      </c>
      <c r="E799" s="1">
        <v>8729.7900000000009</v>
      </c>
      <c r="F799" s="1">
        <v>4730800</v>
      </c>
      <c r="G799" s="5">
        <f t="shared" si="241"/>
        <v>108.20000000000073</v>
      </c>
      <c r="H799" s="5">
        <f t="shared" si="242"/>
        <v>0</v>
      </c>
      <c r="I799" s="5">
        <f t="shared" si="243"/>
        <v>108.20000000000073</v>
      </c>
      <c r="J799" s="5">
        <f t="shared" si="244"/>
        <v>0</v>
      </c>
      <c r="K799" s="5">
        <f t="shared" ca="1" si="250"/>
        <v>60.955114917486881</v>
      </c>
      <c r="L799" s="5">
        <f t="shared" ca="1" si="251"/>
        <v>44.504770713376402</v>
      </c>
      <c r="M799" s="5">
        <f t="shared" si="245"/>
        <v>133.45000000000073</v>
      </c>
      <c r="N799" s="5">
        <f t="shared" ca="1" si="247"/>
        <v>15.598674420803862</v>
      </c>
      <c r="O799" s="5">
        <f t="shared" ca="1" si="252"/>
        <v>180.85618537763622</v>
      </c>
      <c r="P799" s="5">
        <f t="shared" ca="1" si="248"/>
        <v>33.703638496084466</v>
      </c>
      <c r="Q799" s="5">
        <f t="shared" ca="1" si="249"/>
        <v>24.607823404241525</v>
      </c>
      <c r="R799" s="5">
        <f t="shared" ref="R799:R862" ca="1" si="255">R798*13/14 + N799/14</f>
        <v>15.647984602833638</v>
      </c>
      <c r="S799" s="5">
        <f t="shared" si="253"/>
        <v>25</v>
      </c>
      <c r="T799" s="5">
        <f t="shared" ca="1" si="254"/>
        <v>0</v>
      </c>
      <c r="U799" s="6">
        <f t="shared" si="246"/>
        <v>42.289999999999054</v>
      </c>
      <c r="V799" s="6">
        <f t="shared" si="240"/>
        <v>-91.160000000001673</v>
      </c>
      <c r="W799" s="8">
        <f t="shared" ref="W799:W862" ca="1" si="256">T799</f>
        <v>0</v>
      </c>
      <c r="X799" s="8">
        <f t="shared" ref="X799:X862" ca="1" si="257">IF(X798+W798&gt;X$5,X$5, IF(X798+W798&lt;X$7,X$7, X798+W798))</f>
        <v>1</v>
      </c>
      <c r="Y799" s="8">
        <f t="shared" ref="Y799:Y862" ca="1" si="258">X798*U799+X799*V799</f>
        <v>-48.870000000002619</v>
      </c>
      <c r="Z799" s="8">
        <f t="shared" ref="Z799:Z862" ca="1" si="259">Z798+Y799</f>
        <v>16955.599999999991</v>
      </c>
    </row>
    <row r="800" spans="1:26" x14ac:dyDescent="0.2">
      <c r="A800" s="2">
        <v>39546</v>
      </c>
      <c r="B800" s="1">
        <v>8717.06</v>
      </c>
      <c r="C800" s="1">
        <v>8725.69</v>
      </c>
      <c r="D800" s="1">
        <v>8672.85</v>
      </c>
      <c r="E800" s="1">
        <v>8672.85</v>
      </c>
      <c r="F800" s="1">
        <v>4826000</v>
      </c>
      <c r="G800" s="5">
        <f t="shared" si="241"/>
        <v>0</v>
      </c>
      <c r="H800" s="5">
        <f t="shared" si="242"/>
        <v>0</v>
      </c>
      <c r="I800" s="5">
        <f t="shared" si="243"/>
        <v>0</v>
      </c>
      <c r="J800" s="5">
        <f t="shared" si="244"/>
        <v>0</v>
      </c>
      <c r="K800" s="5">
        <f t="shared" ca="1" si="250"/>
        <v>56.601178137666395</v>
      </c>
      <c r="L800" s="5">
        <f t="shared" ca="1" si="251"/>
        <v>41.325858519563802</v>
      </c>
      <c r="M800" s="5">
        <f t="shared" si="245"/>
        <v>56.940000000000509</v>
      </c>
      <c r="N800" s="5">
        <f t="shared" ca="1" si="247"/>
        <v>15.598674420803865</v>
      </c>
      <c r="O800" s="5">
        <f t="shared" ca="1" si="252"/>
        <v>172.00502927923367</v>
      </c>
      <c r="P800" s="5">
        <f t="shared" ca="1" si="248"/>
        <v>32.906699516198337</v>
      </c>
      <c r="Q800" s="5">
        <f t="shared" ca="1" si="249"/>
        <v>24.025959411032822</v>
      </c>
      <c r="R800" s="5">
        <f t="shared" ca="1" si="255"/>
        <v>15.644462446974369</v>
      </c>
      <c r="S800" s="5">
        <f t="shared" si="253"/>
        <v>25</v>
      </c>
      <c r="T800" s="5">
        <f t="shared" ca="1" si="254"/>
        <v>0</v>
      </c>
      <c r="U800" s="6">
        <f t="shared" si="246"/>
        <v>-12.730000000001382</v>
      </c>
      <c r="V800" s="6">
        <f t="shared" si="240"/>
        <v>44.209999999999127</v>
      </c>
      <c r="W800" s="8">
        <f t="shared" ca="1" si="256"/>
        <v>0</v>
      </c>
      <c r="X800" s="8">
        <f t="shared" ca="1" si="257"/>
        <v>1</v>
      </c>
      <c r="Y800" s="8">
        <f t="shared" ca="1" si="258"/>
        <v>31.479999999997744</v>
      </c>
      <c r="Z800" s="8">
        <f t="shared" ca="1" si="259"/>
        <v>16987.079999999987</v>
      </c>
    </row>
    <row r="801" spans="1:26" x14ac:dyDescent="0.2">
      <c r="A801" s="2">
        <v>39547</v>
      </c>
      <c r="B801" s="1">
        <v>8684.66</v>
      </c>
      <c r="C801" s="1">
        <v>8759.75</v>
      </c>
      <c r="D801" s="1">
        <v>8628.6200000000008</v>
      </c>
      <c r="E801" s="1">
        <v>8667.93</v>
      </c>
      <c r="F801" s="1">
        <v>5174000</v>
      </c>
      <c r="G801" s="5">
        <f t="shared" si="241"/>
        <v>34.059999999999491</v>
      </c>
      <c r="H801" s="5">
        <f t="shared" si="242"/>
        <v>44.229999999999563</v>
      </c>
      <c r="I801" s="5">
        <f t="shared" si="243"/>
        <v>0</v>
      </c>
      <c r="J801" s="5">
        <f t="shared" si="244"/>
        <v>44.229999999999563</v>
      </c>
      <c r="K801" s="5">
        <f t="shared" ca="1" si="250"/>
        <v>52.558236842118795</v>
      </c>
      <c r="L801" s="5">
        <f t="shared" ca="1" si="251"/>
        <v>41.533297196737777</v>
      </c>
      <c r="M801" s="5">
        <f t="shared" si="245"/>
        <v>131.1299999999992</v>
      </c>
      <c r="N801" s="5">
        <f t="shared" ca="1" si="247"/>
        <v>11.717249333854088</v>
      </c>
      <c r="O801" s="5">
        <f t="shared" ca="1" si="252"/>
        <v>169.08538433071695</v>
      </c>
      <c r="P801" s="5">
        <f t="shared" ca="1" si="248"/>
        <v>31.083843852121042</v>
      </c>
      <c r="Q801" s="5">
        <f t="shared" ca="1" si="249"/>
        <v>24.563505214325389</v>
      </c>
      <c r="R801" s="5">
        <f t="shared" ca="1" si="255"/>
        <v>15.363947224608635</v>
      </c>
      <c r="S801" s="5">
        <f t="shared" si="253"/>
        <v>25</v>
      </c>
      <c r="T801" s="5">
        <f t="shared" ca="1" si="254"/>
        <v>0</v>
      </c>
      <c r="U801" s="6">
        <f t="shared" si="246"/>
        <v>11.809999999999491</v>
      </c>
      <c r="V801" s="6">
        <f t="shared" si="240"/>
        <v>16.729999999999563</v>
      </c>
      <c r="W801" s="8">
        <f t="shared" ca="1" si="256"/>
        <v>0</v>
      </c>
      <c r="X801" s="8">
        <f t="shared" ca="1" si="257"/>
        <v>1</v>
      </c>
      <c r="Y801" s="8">
        <f t="shared" ca="1" si="258"/>
        <v>28.539999999999054</v>
      </c>
      <c r="Z801" s="8">
        <f t="shared" ca="1" si="259"/>
        <v>17015.619999999988</v>
      </c>
    </row>
    <row r="802" spans="1:26" x14ac:dyDescent="0.2">
      <c r="A802" s="2">
        <v>39548</v>
      </c>
      <c r="B802" s="1">
        <v>8682.1</v>
      </c>
      <c r="C802" s="1">
        <v>8829.4</v>
      </c>
      <c r="D802" s="1">
        <v>8681.89</v>
      </c>
      <c r="E802" s="1">
        <v>8829.4</v>
      </c>
      <c r="F802" s="1">
        <v>4983000</v>
      </c>
      <c r="G802" s="5">
        <f t="shared" si="241"/>
        <v>69.649999999999636</v>
      </c>
      <c r="H802" s="5">
        <f t="shared" si="242"/>
        <v>0</v>
      </c>
      <c r="I802" s="5">
        <f t="shared" si="243"/>
        <v>69.649999999999636</v>
      </c>
      <c r="J802" s="5">
        <f t="shared" si="244"/>
        <v>0</v>
      </c>
      <c r="K802" s="5">
        <f t="shared" ca="1" si="250"/>
        <v>53.779077067681712</v>
      </c>
      <c r="L802" s="5">
        <f t="shared" ca="1" si="251"/>
        <v>38.566633111256508</v>
      </c>
      <c r="M802" s="5">
        <f t="shared" si="245"/>
        <v>161.46999999999935</v>
      </c>
      <c r="N802" s="5">
        <f t="shared" ca="1" si="247"/>
        <v>16.473362895740433</v>
      </c>
      <c r="O802" s="5">
        <f t="shared" ca="1" si="252"/>
        <v>168.54142830709426</v>
      </c>
      <c r="P802" s="5">
        <f t="shared" ca="1" si="248"/>
        <v>31.908521013416642</v>
      </c>
      <c r="Q802" s="5">
        <f t="shared" ca="1" si="249"/>
        <v>22.882583527763519</v>
      </c>
      <c r="R802" s="5">
        <f t="shared" ca="1" si="255"/>
        <v>15.443191201118049</v>
      </c>
      <c r="S802" s="5">
        <f t="shared" si="253"/>
        <v>25</v>
      </c>
      <c r="T802" s="5">
        <f t="shared" ca="1" si="254"/>
        <v>0</v>
      </c>
      <c r="U802" s="6">
        <f t="shared" si="246"/>
        <v>14.170000000000073</v>
      </c>
      <c r="V802" s="6">
        <f t="shared" si="240"/>
        <v>-147.29999999999927</v>
      </c>
      <c r="W802" s="8">
        <f t="shared" ca="1" si="256"/>
        <v>0</v>
      </c>
      <c r="X802" s="8">
        <f t="shared" ca="1" si="257"/>
        <v>1</v>
      </c>
      <c r="Y802" s="8">
        <f t="shared" ca="1" si="258"/>
        <v>-133.1299999999992</v>
      </c>
      <c r="Z802" s="8">
        <f t="shared" ca="1" si="259"/>
        <v>16882.489999999991</v>
      </c>
    </row>
    <row r="803" spans="1:26" x14ac:dyDescent="0.2">
      <c r="A803" s="2">
        <v>39549</v>
      </c>
      <c r="B803" s="1">
        <v>8872.65</v>
      </c>
      <c r="C803" s="1">
        <v>8937.1200000000008</v>
      </c>
      <c r="D803" s="1">
        <v>8840.0400000000009</v>
      </c>
      <c r="E803" s="1">
        <v>8909.58</v>
      </c>
      <c r="F803" s="1">
        <v>7167000</v>
      </c>
      <c r="G803" s="5">
        <f t="shared" si="241"/>
        <v>107.72000000000116</v>
      </c>
      <c r="H803" s="5">
        <f t="shared" si="242"/>
        <v>0</v>
      </c>
      <c r="I803" s="5">
        <f t="shared" si="243"/>
        <v>107.72000000000116</v>
      </c>
      <c r="J803" s="5">
        <f t="shared" si="244"/>
        <v>0</v>
      </c>
      <c r="K803" s="5">
        <f t="shared" ca="1" si="250"/>
        <v>57.632000134275962</v>
      </c>
      <c r="L803" s="5">
        <f t="shared" ca="1" si="251"/>
        <v>35.811873603309614</v>
      </c>
      <c r="M803" s="5">
        <f t="shared" si="245"/>
        <v>107.72000000000116</v>
      </c>
      <c r="N803" s="5">
        <f t="shared" ca="1" si="247"/>
        <v>23.351050912382842</v>
      </c>
      <c r="O803" s="5">
        <f t="shared" ca="1" si="252"/>
        <v>164.19704057087333</v>
      </c>
      <c r="P803" s="5">
        <f t="shared" ca="1" si="248"/>
        <v>35.099292858082862</v>
      </c>
      <c r="Q803" s="5">
        <f t="shared" ca="1" si="249"/>
        <v>21.810303936538933</v>
      </c>
      <c r="R803" s="5">
        <f t="shared" ca="1" si="255"/>
        <v>16.008038323351251</v>
      </c>
      <c r="S803" s="5">
        <f t="shared" si="253"/>
        <v>25</v>
      </c>
      <c r="T803" s="5">
        <f t="shared" ca="1" si="254"/>
        <v>0</v>
      </c>
      <c r="U803" s="6">
        <f t="shared" si="246"/>
        <v>43.25</v>
      </c>
      <c r="V803" s="6">
        <f t="shared" si="240"/>
        <v>-36.930000000000291</v>
      </c>
      <c r="W803" s="8">
        <f t="shared" ca="1" si="256"/>
        <v>0</v>
      </c>
      <c r="X803" s="8">
        <f t="shared" ca="1" si="257"/>
        <v>1</v>
      </c>
      <c r="Y803" s="8">
        <f t="shared" ca="1" si="258"/>
        <v>6.319999999999709</v>
      </c>
      <c r="Z803" s="8">
        <f t="shared" ca="1" si="259"/>
        <v>16888.80999999999</v>
      </c>
    </row>
    <row r="804" spans="1:26" x14ac:dyDescent="0.2">
      <c r="A804" s="2">
        <v>39552</v>
      </c>
      <c r="B804" s="1">
        <v>8877.4699999999993</v>
      </c>
      <c r="C804" s="1">
        <v>8928.8700000000008</v>
      </c>
      <c r="D804" s="1">
        <v>8839.1200000000008</v>
      </c>
      <c r="E804" s="1">
        <v>8892.68</v>
      </c>
      <c r="F804" s="1">
        <v>6673800</v>
      </c>
      <c r="G804" s="5">
        <f t="shared" si="241"/>
        <v>0</v>
      </c>
      <c r="H804" s="5">
        <f t="shared" si="242"/>
        <v>0.92000000000007276</v>
      </c>
      <c r="I804" s="5">
        <f t="shared" si="243"/>
        <v>0</v>
      </c>
      <c r="J804" s="5">
        <f t="shared" si="244"/>
        <v>0.92000000000007276</v>
      </c>
      <c r="K804" s="5">
        <f t="shared" ca="1" si="250"/>
        <v>53.515428696113396</v>
      </c>
      <c r="L804" s="5">
        <f t="shared" ca="1" si="251"/>
        <v>33.319596917358936</v>
      </c>
      <c r="M804" s="5">
        <f t="shared" si="245"/>
        <v>89.75</v>
      </c>
      <c r="N804" s="5">
        <f t="shared" ca="1" si="247"/>
        <v>23.257702333908338</v>
      </c>
      <c r="O804" s="5">
        <f t="shared" ca="1" si="252"/>
        <v>158.87939481581094</v>
      </c>
      <c r="P804" s="5">
        <f t="shared" ca="1" si="248"/>
        <v>33.68305169978391</v>
      </c>
      <c r="Q804" s="5">
        <f t="shared" ca="1" si="249"/>
        <v>20.971628798049228</v>
      </c>
      <c r="R804" s="5">
        <f t="shared" ca="1" si="255"/>
        <v>16.525871466962471</v>
      </c>
      <c r="S804" s="5">
        <f t="shared" si="253"/>
        <v>25</v>
      </c>
      <c r="T804" s="5">
        <f t="shared" ca="1" si="254"/>
        <v>0</v>
      </c>
      <c r="U804" s="6">
        <f t="shared" si="246"/>
        <v>-32.110000000000582</v>
      </c>
      <c r="V804" s="6">
        <f t="shared" si="240"/>
        <v>-15.210000000000946</v>
      </c>
      <c r="W804" s="8">
        <f t="shared" ca="1" si="256"/>
        <v>0</v>
      </c>
      <c r="X804" s="8">
        <f t="shared" ca="1" si="257"/>
        <v>1</v>
      </c>
      <c r="Y804" s="8">
        <f t="shared" ca="1" si="258"/>
        <v>-47.320000000001528</v>
      </c>
      <c r="Z804" s="8">
        <f t="shared" ca="1" si="259"/>
        <v>16841.489999999991</v>
      </c>
    </row>
    <row r="805" spans="1:26" x14ac:dyDescent="0.2">
      <c r="A805" s="2">
        <v>39553</v>
      </c>
      <c r="B805" s="1">
        <v>8931.08</v>
      </c>
      <c r="C805" s="1">
        <v>8951.56</v>
      </c>
      <c r="D805" s="1">
        <v>8885.32</v>
      </c>
      <c r="E805" s="1">
        <v>8924.7800000000007</v>
      </c>
      <c r="F805" s="1">
        <v>6236200</v>
      </c>
      <c r="G805" s="5">
        <f t="shared" si="241"/>
        <v>22.68999999999869</v>
      </c>
      <c r="H805" s="5">
        <f t="shared" si="242"/>
        <v>0</v>
      </c>
      <c r="I805" s="5">
        <f t="shared" si="243"/>
        <v>22.68999999999869</v>
      </c>
      <c r="J805" s="5">
        <f t="shared" si="244"/>
        <v>0</v>
      </c>
      <c r="K805" s="5">
        <f t="shared" ca="1" si="250"/>
        <v>51.313612360676636</v>
      </c>
      <c r="L805" s="5">
        <f t="shared" ca="1" si="251"/>
        <v>30.939625708976155</v>
      </c>
      <c r="M805" s="5">
        <f t="shared" si="245"/>
        <v>66.239999999999782</v>
      </c>
      <c r="N805" s="5">
        <f t="shared" ca="1" si="247"/>
        <v>24.769829285562718</v>
      </c>
      <c r="O805" s="5">
        <f t="shared" ca="1" si="252"/>
        <v>152.26229518611015</v>
      </c>
      <c r="P805" s="5">
        <f t="shared" ca="1" si="248"/>
        <v>33.700800515292393</v>
      </c>
      <c r="Q805" s="5">
        <f t="shared" ca="1" si="249"/>
        <v>20.319952271282041</v>
      </c>
      <c r="R805" s="5">
        <f t="shared" ca="1" si="255"/>
        <v>17.114725596862488</v>
      </c>
      <c r="S805" s="5">
        <f t="shared" si="253"/>
        <v>25</v>
      </c>
      <c r="T805" s="5">
        <f t="shared" ca="1" si="254"/>
        <v>0</v>
      </c>
      <c r="U805" s="6">
        <f t="shared" si="246"/>
        <v>38.399999999999636</v>
      </c>
      <c r="V805" s="6">
        <f t="shared" si="240"/>
        <v>6.2999999999992724</v>
      </c>
      <c r="W805" s="8">
        <f t="shared" ca="1" si="256"/>
        <v>0</v>
      </c>
      <c r="X805" s="8">
        <f t="shared" ca="1" si="257"/>
        <v>1</v>
      </c>
      <c r="Y805" s="8">
        <f t="shared" ca="1" si="258"/>
        <v>44.699999999998909</v>
      </c>
      <c r="Z805" s="8">
        <f t="shared" ca="1" si="259"/>
        <v>16886.189999999988</v>
      </c>
    </row>
    <row r="806" spans="1:26" x14ac:dyDescent="0.2">
      <c r="A806" s="2">
        <v>39554</v>
      </c>
      <c r="B806" s="1">
        <v>9007.6299999999992</v>
      </c>
      <c r="C806" s="1">
        <v>9068.9699999999993</v>
      </c>
      <c r="D806" s="1">
        <v>8981.91</v>
      </c>
      <c r="E806" s="1">
        <v>9066.0400000000009</v>
      </c>
      <c r="F806" s="1">
        <v>7499400</v>
      </c>
      <c r="G806" s="5">
        <f t="shared" si="241"/>
        <v>117.40999999999985</v>
      </c>
      <c r="H806" s="5">
        <f t="shared" si="242"/>
        <v>0</v>
      </c>
      <c r="I806" s="5">
        <f t="shared" si="243"/>
        <v>117.40999999999985</v>
      </c>
      <c r="J806" s="5">
        <f t="shared" si="244"/>
        <v>0</v>
      </c>
      <c r="K806" s="5">
        <f t="shared" ca="1" si="250"/>
        <v>56.034782906342578</v>
      </c>
      <c r="L806" s="5">
        <f t="shared" ca="1" si="251"/>
        <v>28.72965244404929</v>
      </c>
      <c r="M806" s="5">
        <f t="shared" si="245"/>
        <v>144.18999999999869</v>
      </c>
      <c r="N806" s="5">
        <f t="shared" ca="1" si="247"/>
        <v>32.212956235031477</v>
      </c>
      <c r="O806" s="5">
        <f t="shared" ca="1" si="252"/>
        <v>151.68570267281649</v>
      </c>
      <c r="P806" s="5">
        <f t="shared" ca="1" si="248"/>
        <v>36.941374116984946</v>
      </c>
      <c r="Q806" s="5">
        <f t="shared" ca="1" si="249"/>
        <v>18.940250753901751</v>
      </c>
      <c r="R806" s="5">
        <f t="shared" ca="1" si="255"/>
        <v>18.193170642445988</v>
      </c>
      <c r="S806" s="5">
        <f t="shared" si="253"/>
        <v>25</v>
      </c>
      <c r="T806" s="5">
        <f t="shared" ca="1" si="254"/>
        <v>0</v>
      </c>
      <c r="U806" s="6">
        <f t="shared" si="246"/>
        <v>82.849999999998545</v>
      </c>
      <c r="V806" s="6">
        <f t="shared" si="240"/>
        <v>-58.410000000001673</v>
      </c>
      <c r="W806" s="8">
        <f t="shared" ca="1" si="256"/>
        <v>0</v>
      </c>
      <c r="X806" s="8">
        <f t="shared" ca="1" si="257"/>
        <v>1</v>
      </c>
      <c r="Y806" s="8">
        <f t="shared" ca="1" si="258"/>
        <v>24.439999999996871</v>
      </c>
      <c r="Z806" s="8">
        <f t="shared" ca="1" si="259"/>
        <v>16910.629999999983</v>
      </c>
    </row>
    <row r="807" spans="1:26" x14ac:dyDescent="0.2">
      <c r="A807" s="2">
        <v>39555</v>
      </c>
      <c r="B807" s="1">
        <v>9185.58</v>
      </c>
      <c r="C807" s="1">
        <v>9194.86</v>
      </c>
      <c r="D807" s="1">
        <v>9063.69</v>
      </c>
      <c r="E807" s="1">
        <v>9090.43</v>
      </c>
      <c r="F807" s="1">
        <v>8117200</v>
      </c>
      <c r="G807" s="5">
        <f t="shared" si="241"/>
        <v>125.89000000000124</v>
      </c>
      <c r="H807" s="5">
        <f t="shared" si="242"/>
        <v>0</v>
      </c>
      <c r="I807" s="5">
        <f t="shared" si="243"/>
        <v>125.89000000000124</v>
      </c>
      <c r="J807" s="5">
        <f t="shared" si="244"/>
        <v>0</v>
      </c>
      <c r="K807" s="5">
        <f t="shared" ca="1" si="250"/>
        <v>61.024441270175338</v>
      </c>
      <c r="L807" s="5">
        <f t="shared" ca="1" si="251"/>
        <v>26.677534412331482</v>
      </c>
      <c r="M807" s="5">
        <f t="shared" si="245"/>
        <v>131.17000000000007</v>
      </c>
      <c r="N807" s="5">
        <f t="shared" ca="1" si="247"/>
        <v>39.163207659294208</v>
      </c>
      <c r="O807" s="5">
        <f t="shared" ca="1" si="252"/>
        <v>150.2202953390439</v>
      </c>
      <c r="P807" s="5">
        <f t="shared" ca="1" si="248"/>
        <v>40.623300022440056</v>
      </c>
      <c r="Q807" s="5">
        <f t="shared" ca="1" si="249"/>
        <v>17.758941527921294</v>
      </c>
      <c r="R807" s="5">
        <f t="shared" ca="1" si="255"/>
        <v>19.691030429363718</v>
      </c>
      <c r="S807" s="5">
        <f t="shared" si="253"/>
        <v>25</v>
      </c>
      <c r="T807" s="5">
        <f t="shared" ca="1" si="254"/>
        <v>0</v>
      </c>
      <c r="U807" s="6">
        <f t="shared" si="246"/>
        <v>119.53999999999905</v>
      </c>
      <c r="V807" s="6">
        <f t="shared" si="240"/>
        <v>95.149999999999636</v>
      </c>
      <c r="W807" s="8">
        <f t="shared" ca="1" si="256"/>
        <v>0</v>
      </c>
      <c r="X807" s="8">
        <f t="shared" ca="1" si="257"/>
        <v>1</v>
      </c>
      <c r="Y807" s="8">
        <f t="shared" ca="1" si="258"/>
        <v>214.68999999999869</v>
      </c>
      <c r="Z807" s="8">
        <f t="shared" ca="1" si="259"/>
        <v>17125.319999999982</v>
      </c>
    </row>
    <row r="808" spans="1:26" x14ac:dyDescent="0.2">
      <c r="A808" s="2">
        <v>39556</v>
      </c>
      <c r="B808" s="1">
        <v>9092.93</v>
      </c>
      <c r="C808" s="1">
        <v>9123.07</v>
      </c>
      <c r="D808" s="1">
        <v>9025.01</v>
      </c>
      <c r="E808" s="1">
        <v>9074.34</v>
      </c>
      <c r="F808" s="1">
        <v>6308800</v>
      </c>
      <c r="G808" s="5">
        <f t="shared" si="241"/>
        <v>0</v>
      </c>
      <c r="H808" s="5">
        <f t="shared" si="242"/>
        <v>38.680000000000291</v>
      </c>
      <c r="I808" s="5">
        <f t="shared" si="243"/>
        <v>0</v>
      </c>
      <c r="J808" s="5">
        <f t="shared" si="244"/>
        <v>38.680000000000291</v>
      </c>
      <c r="K808" s="5">
        <f t="shared" ca="1" si="250"/>
        <v>56.665552608019951</v>
      </c>
      <c r="L808" s="5">
        <f t="shared" ca="1" si="251"/>
        <v>27.534853382879259</v>
      </c>
      <c r="M808" s="5">
        <f t="shared" si="245"/>
        <v>98.059999999999491</v>
      </c>
      <c r="N808" s="5">
        <f t="shared" ca="1" si="247"/>
        <v>34.596863141359769</v>
      </c>
      <c r="O808" s="5">
        <f t="shared" ca="1" si="252"/>
        <v>146.49455995768358</v>
      </c>
      <c r="P808" s="5">
        <f t="shared" ca="1" si="248"/>
        <v>38.680994450844018</v>
      </c>
      <c r="Q808" s="5">
        <f t="shared" ca="1" si="249"/>
        <v>18.795819715648811</v>
      </c>
      <c r="R808" s="5">
        <f t="shared" ca="1" si="255"/>
        <v>20.755732765934866</v>
      </c>
      <c r="S808" s="5">
        <f t="shared" si="253"/>
        <v>25</v>
      </c>
      <c r="T808" s="5">
        <f t="shared" ca="1" si="254"/>
        <v>0</v>
      </c>
      <c r="U808" s="6">
        <f t="shared" si="246"/>
        <v>2.5</v>
      </c>
      <c r="V808" s="6">
        <f t="shared" si="240"/>
        <v>18.590000000000146</v>
      </c>
      <c r="W808" s="8">
        <f t="shared" ca="1" si="256"/>
        <v>0</v>
      </c>
      <c r="X808" s="8">
        <f t="shared" ca="1" si="257"/>
        <v>1</v>
      </c>
      <c r="Y808" s="8">
        <f t="shared" ca="1" si="258"/>
        <v>21.090000000000146</v>
      </c>
      <c r="Z808" s="8">
        <f t="shared" ca="1" si="259"/>
        <v>17146.409999999982</v>
      </c>
    </row>
    <row r="809" spans="1:26" x14ac:dyDescent="0.2">
      <c r="A809" s="2">
        <v>39559</v>
      </c>
      <c r="B809" s="1">
        <v>9156.77</v>
      </c>
      <c r="C809" s="1">
        <v>9160.1</v>
      </c>
      <c r="D809" s="1">
        <v>9047.66</v>
      </c>
      <c r="E809" s="1">
        <v>9083.32</v>
      </c>
      <c r="F809" s="1">
        <v>6144600</v>
      </c>
      <c r="G809" s="5">
        <f t="shared" si="241"/>
        <v>37.030000000000655</v>
      </c>
      <c r="H809" s="5">
        <f t="shared" si="242"/>
        <v>0</v>
      </c>
      <c r="I809" s="5">
        <f t="shared" si="243"/>
        <v>37.030000000000655</v>
      </c>
      <c r="J809" s="5">
        <f t="shared" si="244"/>
        <v>0</v>
      </c>
      <c r="K809" s="5">
        <f t="shared" ca="1" si="250"/>
        <v>55.263013136018571</v>
      </c>
      <c r="L809" s="5">
        <f t="shared" ca="1" si="251"/>
        <v>25.568078141245024</v>
      </c>
      <c r="M809" s="5">
        <f t="shared" si="245"/>
        <v>112.44000000000051</v>
      </c>
      <c r="N809" s="5">
        <f t="shared" ca="1" si="247"/>
        <v>36.737021021917379</v>
      </c>
      <c r="O809" s="5">
        <f t="shared" ca="1" si="252"/>
        <v>144.06209138927767</v>
      </c>
      <c r="P809" s="5">
        <f t="shared" ca="1" si="248"/>
        <v>38.360551761455078</v>
      </c>
      <c r="Q809" s="5">
        <f t="shared" ca="1" si="249"/>
        <v>17.747957075089374</v>
      </c>
      <c r="R809" s="5">
        <f t="shared" ca="1" si="255"/>
        <v>21.897253355647901</v>
      </c>
      <c r="S809" s="5">
        <f t="shared" si="253"/>
        <v>25</v>
      </c>
      <c r="T809" s="5">
        <f t="shared" ca="1" si="254"/>
        <v>0</v>
      </c>
      <c r="U809" s="6">
        <f t="shared" si="246"/>
        <v>82.430000000000291</v>
      </c>
      <c r="V809" s="6">
        <f t="shared" si="240"/>
        <v>73.450000000000728</v>
      </c>
      <c r="W809" s="8">
        <f t="shared" ca="1" si="256"/>
        <v>0</v>
      </c>
      <c r="X809" s="8">
        <f t="shared" ca="1" si="257"/>
        <v>1</v>
      </c>
      <c r="Y809" s="8">
        <f t="shared" ca="1" si="258"/>
        <v>155.88000000000102</v>
      </c>
      <c r="Z809" s="8">
        <f t="shared" ca="1" si="259"/>
        <v>17302.289999999983</v>
      </c>
    </row>
    <row r="810" spans="1:26" x14ac:dyDescent="0.2">
      <c r="A810" s="2">
        <v>39560</v>
      </c>
      <c r="B810" s="1">
        <v>9067.9</v>
      </c>
      <c r="C810" s="1">
        <v>9081.2900000000009</v>
      </c>
      <c r="D810" s="1">
        <v>8997.02</v>
      </c>
      <c r="E810" s="1">
        <v>9037.25</v>
      </c>
      <c r="F810" s="1">
        <v>5248000</v>
      </c>
      <c r="G810" s="5">
        <f t="shared" si="241"/>
        <v>0</v>
      </c>
      <c r="H810" s="5">
        <f t="shared" si="242"/>
        <v>50.639999999999418</v>
      </c>
      <c r="I810" s="5">
        <f t="shared" si="243"/>
        <v>0</v>
      </c>
      <c r="J810" s="5">
        <f t="shared" si="244"/>
        <v>50.639999999999418</v>
      </c>
      <c r="K810" s="5">
        <f t="shared" ca="1" si="250"/>
        <v>51.315655054874391</v>
      </c>
      <c r="L810" s="5">
        <f t="shared" ca="1" si="251"/>
        <v>27.358929702584621</v>
      </c>
      <c r="M810" s="5">
        <f t="shared" si="245"/>
        <v>86.299999999999272</v>
      </c>
      <c r="N810" s="5">
        <f t="shared" ca="1" si="247"/>
        <v>30.450399485608308</v>
      </c>
      <c r="O810" s="5">
        <f t="shared" ca="1" si="252"/>
        <v>139.9362277186149</v>
      </c>
      <c r="P810" s="5">
        <f t="shared" ca="1" si="248"/>
        <v>36.670743446122046</v>
      </c>
      <c r="Q810" s="5">
        <f t="shared" ca="1" si="249"/>
        <v>19.550998443089533</v>
      </c>
      <c r="R810" s="5">
        <f t="shared" ca="1" si="255"/>
        <v>22.508192364930789</v>
      </c>
      <c r="S810" s="5">
        <f t="shared" si="253"/>
        <v>25</v>
      </c>
      <c r="T810" s="5">
        <f t="shared" ca="1" si="254"/>
        <v>0</v>
      </c>
      <c r="U810" s="6">
        <f t="shared" si="246"/>
        <v>-15.420000000000073</v>
      </c>
      <c r="V810" s="6">
        <f t="shared" si="240"/>
        <v>30.649999999999636</v>
      </c>
      <c r="W810" s="8">
        <f t="shared" ca="1" si="256"/>
        <v>0</v>
      </c>
      <c r="X810" s="8">
        <f t="shared" ca="1" si="257"/>
        <v>1</v>
      </c>
      <c r="Y810" s="8">
        <f t="shared" ca="1" si="258"/>
        <v>15.229999999999563</v>
      </c>
      <c r="Z810" s="8">
        <f t="shared" ca="1" si="259"/>
        <v>17317.519999999982</v>
      </c>
    </row>
    <row r="811" spans="1:26" x14ac:dyDescent="0.2">
      <c r="A811" s="2">
        <v>39561</v>
      </c>
      <c r="B811" s="1">
        <v>9032.61</v>
      </c>
      <c r="C811" s="1">
        <v>9079.43</v>
      </c>
      <c r="D811" s="1">
        <v>8951.5300000000007</v>
      </c>
      <c r="E811" s="1">
        <v>9008.49</v>
      </c>
      <c r="F811" s="1">
        <v>5812200</v>
      </c>
      <c r="G811" s="5">
        <f t="shared" si="241"/>
        <v>0</v>
      </c>
      <c r="H811" s="5">
        <f t="shared" si="242"/>
        <v>45.489999999999782</v>
      </c>
      <c r="I811" s="5">
        <f t="shared" si="243"/>
        <v>0</v>
      </c>
      <c r="J811" s="5">
        <f t="shared" si="244"/>
        <v>45.489999999999782</v>
      </c>
      <c r="K811" s="5">
        <f t="shared" ca="1" si="250"/>
        <v>47.650251122383359</v>
      </c>
      <c r="L811" s="5">
        <f t="shared" ca="1" si="251"/>
        <v>28.654006152399987</v>
      </c>
      <c r="M811" s="5">
        <f t="shared" si="245"/>
        <v>127.89999999999964</v>
      </c>
      <c r="N811" s="5">
        <f t="shared" ca="1" si="247"/>
        <v>24.895393321993794</v>
      </c>
      <c r="O811" s="5">
        <f t="shared" ca="1" si="252"/>
        <v>139.07649716728525</v>
      </c>
      <c r="P811" s="5">
        <f t="shared" ca="1" si="248"/>
        <v>34.261900531668019</v>
      </c>
      <c r="Q811" s="5">
        <f t="shared" ca="1" si="249"/>
        <v>20.60305424426538</v>
      </c>
      <c r="R811" s="5">
        <f t="shared" ca="1" si="255"/>
        <v>22.678706719006716</v>
      </c>
      <c r="S811" s="5">
        <f t="shared" si="253"/>
        <v>25</v>
      </c>
      <c r="T811" s="5">
        <f t="shared" ca="1" si="254"/>
        <v>0</v>
      </c>
      <c r="U811" s="6">
        <f t="shared" si="246"/>
        <v>-4.6399999999994179</v>
      </c>
      <c r="V811" s="6">
        <f t="shared" si="240"/>
        <v>24.1200000000008</v>
      </c>
      <c r="W811" s="8">
        <f t="shared" ca="1" si="256"/>
        <v>0</v>
      </c>
      <c r="X811" s="8">
        <f t="shared" ca="1" si="257"/>
        <v>1</v>
      </c>
      <c r="Y811" s="8">
        <f t="shared" ca="1" si="258"/>
        <v>19.480000000001382</v>
      </c>
      <c r="Z811" s="8">
        <f t="shared" ca="1" si="259"/>
        <v>17336.999999999985</v>
      </c>
    </row>
    <row r="812" spans="1:26" x14ac:dyDescent="0.2">
      <c r="A812" s="2">
        <v>39562</v>
      </c>
      <c r="B812" s="1">
        <v>9025.4699999999993</v>
      </c>
      <c r="C812" s="1">
        <v>9064.15</v>
      </c>
      <c r="D812" s="1">
        <v>8974.7900000000009</v>
      </c>
      <c r="E812" s="1">
        <v>8990.33</v>
      </c>
      <c r="F812" s="1">
        <v>5208400</v>
      </c>
      <c r="G812" s="5">
        <f t="shared" si="241"/>
        <v>0</v>
      </c>
      <c r="H812" s="5">
        <f t="shared" si="242"/>
        <v>0</v>
      </c>
      <c r="I812" s="5">
        <f t="shared" si="243"/>
        <v>0</v>
      </c>
      <c r="J812" s="5">
        <f t="shared" si="244"/>
        <v>0</v>
      </c>
      <c r="K812" s="5">
        <f t="shared" ca="1" si="250"/>
        <v>44.246661756498831</v>
      </c>
      <c r="L812" s="5">
        <f t="shared" ca="1" si="251"/>
        <v>26.607291427228557</v>
      </c>
      <c r="M812" s="5">
        <f t="shared" si="245"/>
        <v>89.359999999998763</v>
      </c>
      <c r="N812" s="5">
        <f t="shared" ca="1" si="247"/>
        <v>24.89539332199378</v>
      </c>
      <c r="O812" s="5">
        <f t="shared" ca="1" si="252"/>
        <v>135.52531879819335</v>
      </c>
      <c r="P812" s="5">
        <f t="shared" ca="1" si="248"/>
        <v>32.648262441931749</v>
      </c>
      <c r="Q812" s="5">
        <f t="shared" ca="1" si="249"/>
        <v>19.632708975102041</v>
      </c>
      <c r="R812" s="5">
        <f t="shared" ca="1" si="255"/>
        <v>22.837041476362934</v>
      </c>
      <c r="S812" s="5">
        <f t="shared" si="253"/>
        <v>25</v>
      </c>
      <c r="T812" s="5">
        <f t="shared" ca="1" si="254"/>
        <v>0</v>
      </c>
      <c r="U812" s="6">
        <f t="shared" si="246"/>
        <v>16.979999999999563</v>
      </c>
      <c r="V812" s="6">
        <f t="shared" si="240"/>
        <v>35.139999999999418</v>
      </c>
      <c r="W812" s="8">
        <f t="shared" ca="1" si="256"/>
        <v>0</v>
      </c>
      <c r="X812" s="8">
        <f t="shared" ca="1" si="257"/>
        <v>1</v>
      </c>
      <c r="Y812" s="8">
        <f t="shared" ca="1" si="258"/>
        <v>52.119999999998981</v>
      </c>
      <c r="Z812" s="8">
        <f t="shared" ca="1" si="259"/>
        <v>17389.119999999984</v>
      </c>
    </row>
    <row r="813" spans="1:26" x14ac:dyDescent="0.2">
      <c r="A813" s="2">
        <v>39563</v>
      </c>
      <c r="B813" s="1">
        <v>9053.2999999999993</v>
      </c>
      <c r="C813" s="1">
        <v>9062.9699999999993</v>
      </c>
      <c r="D813" s="1">
        <v>8945.2199999999993</v>
      </c>
      <c r="E813" s="1">
        <v>8947.83</v>
      </c>
      <c r="F813" s="1">
        <v>5443800</v>
      </c>
      <c r="G813" s="5">
        <f t="shared" si="241"/>
        <v>0</v>
      </c>
      <c r="H813" s="5">
        <f t="shared" si="242"/>
        <v>29.570000000001528</v>
      </c>
      <c r="I813" s="5">
        <f t="shared" si="243"/>
        <v>0</v>
      </c>
      <c r="J813" s="5">
        <f t="shared" si="244"/>
        <v>29.570000000001528</v>
      </c>
      <c r="K813" s="5">
        <f t="shared" ca="1" si="250"/>
        <v>41.08618591674891</v>
      </c>
      <c r="L813" s="5">
        <f t="shared" ca="1" si="251"/>
        <v>26.818913468140913</v>
      </c>
      <c r="M813" s="5">
        <f t="shared" si="245"/>
        <v>117.75</v>
      </c>
      <c r="N813" s="5">
        <f t="shared" ca="1" si="247"/>
        <v>21.010605356366998</v>
      </c>
      <c r="O813" s="5">
        <f t="shared" ca="1" si="252"/>
        <v>134.25565316975096</v>
      </c>
      <c r="P813" s="5">
        <f t="shared" ca="1" si="248"/>
        <v>30.602946651937341</v>
      </c>
      <c r="Q813" s="5">
        <f t="shared" ca="1" si="249"/>
        <v>19.976003121620106</v>
      </c>
      <c r="R813" s="5">
        <f t="shared" ca="1" si="255"/>
        <v>22.706581753506079</v>
      </c>
      <c r="S813" s="5">
        <f t="shared" si="253"/>
        <v>25</v>
      </c>
      <c r="T813" s="5">
        <f t="shared" ca="1" si="254"/>
        <v>0</v>
      </c>
      <c r="U813" s="6">
        <f t="shared" si="246"/>
        <v>62.969999999999345</v>
      </c>
      <c r="V813" s="6">
        <f t="shared" si="240"/>
        <v>105.46999999999935</v>
      </c>
      <c r="W813" s="8">
        <f t="shared" ca="1" si="256"/>
        <v>0</v>
      </c>
      <c r="X813" s="8">
        <f t="shared" ca="1" si="257"/>
        <v>1</v>
      </c>
      <c r="Y813" s="8">
        <f t="shared" ca="1" si="258"/>
        <v>168.43999999999869</v>
      </c>
      <c r="Z813" s="8">
        <f t="shared" ca="1" si="259"/>
        <v>17557.559999999983</v>
      </c>
    </row>
    <row r="814" spans="1:26" x14ac:dyDescent="0.2">
      <c r="A814" s="2">
        <v>39566</v>
      </c>
      <c r="B814" s="1">
        <v>8965.73</v>
      </c>
      <c r="C814" s="1">
        <v>9079.6</v>
      </c>
      <c r="D814" s="1">
        <v>8953.9500000000007</v>
      </c>
      <c r="E814" s="1">
        <v>9079.6</v>
      </c>
      <c r="F814" s="1">
        <v>5140800</v>
      </c>
      <c r="G814" s="5">
        <f t="shared" si="241"/>
        <v>16.630000000001019</v>
      </c>
      <c r="H814" s="5">
        <f t="shared" si="242"/>
        <v>0</v>
      </c>
      <c r="I814" s="5">
        <f t="shared" si="243"/>
        <v>16.630000000001019</v>
      </c>
      <c r="J814" s="5">
        <f t="shared" si="244"/>
        <v>0</v>
      </c>
      <c r="K814" s="5">
        <f t="shared" ca="1" si="250"/>
        <v>39.339315494124065</v>
      </c>
      <c r="L814" s="5">
        <f t="shared" ca="1" si="251"/>
        <v>24.903276791845133</v>
      </c>
      <c r="M814" s="5">
        <f t="shared" si="245"/>
        <v>131.77000000000044</v>
      </c>
      <c r="N814" s="5">
        <f t="shared" ca="1" si="247"/>
        <v>22.471133540219562</v>
      </c>
      <c r="O814" s="5">
        <f t="shared" ca="1" si="252"/>
        <v>134.07810651476876</v>
      </c>
      <c r="P814" s="5">
        <f t="shared" ca="1" si="248"/>
        <v>29.34059595314379</v>
      </c>
      <c r="Q814" s="5">
        <f t="shared" ca="1" si="249"/>
        <v>18.573708593581628</v>
      </c>
      <c r="R814" s="5">
        <f t="shared" ca="1" si="255"/>
        <v>22.68976402398561</v>
      </c>
      <c r="S814" s="5">
        <f t="shared" si="253"/>
        <v>25</v>
      </c>
      <c r="T814" s="5">
        <f t="shared" ca="1" si="254"/>
        <v>0</v>
      </c>
      <c r="U814" s="6">
        <f t="shared" si="246"/>
        <v>17.899999999999636</v>
      </c>
      <c r="V814" s="6">
        <f t="shared" si="240"/>
        <v>-113.8700000000008</v>
      </c>
      <c r="W814" s="8">
        <f t="shared" ca="1" si="256"/>
        <v>0</v>
      </c>
      <c r="X814" s="8">
        <f t="shared" ca="1" si="257"/>
        <v>1</v>
      </c>
      <c r="Y814" s="8">
        <f t="shared" ca="1" si="258"/>
        <v>-95.970000000001164</v>
      </c>
      <c r="Z814" s="8">
        <f t="shared" ca="1" si="259"/>
        <v>17461.589999999982</v>
      </c>
    </row>
    <row r="815" spans="1:26" x14ac:dyDescent="0.2">
      <c r="A815" s="2">
        <v>39567</v>
      </c>
      <c r="B815" s="1">
        <v>9056.16</v>
      </c>
      <c r="C815" s="1">
        <v>9077.77</v>
      </c>
      <c r="D815" s="1">
        <v>8891.74</v>
      </c>
      <c r="E815" s="1">
        <v>8891.74</v>
      </c>
      <c r="F815" s="1">
        <v>5244800</v>
      </c>
      <c r="G815" s="5">
        <f t="shared" si="241"/>
        <v>0</v>
      </c>
      <c r="H815" s="5">
        <f t="shared" si="242"/>
        <v>62.210000000000946</v>
      </c>
      <c r="I815" s="5">
        <f t="shared" si="243"/>
        <v>0</v>
      </c>
      <c r="J815" s="5">
        <f t="shared" si="244"/>
        <v>62.210000000000946</v>
      </c>
      <c r="K815" s="5">
        <f t="shared" ca="1" si="250"/>
        <v>36.529364387400918</v>
      </c>
      <c r="L815" s="5">
        <f t="shared" ca="1" si="251"/>
        <v>27.568042735284834</v>
      </c>
      <c r="M815" s="5">
        <f t="shared" si="245"/>
        <v>187.86000000000058</v>
      </c>
      <c r="N815" s="5">
        <f t="shared" ca="1" si="247"/>
        <v>13.980786516003137</v>
      </c>
      <c r="O815" s="5">
        <f t="shared" ca="1" si="252"/>
        <v>137.91967033514246</v>
      </c>
      <c r="P815" s="5">
        <f t="shared" ca="1" si="248"/>
        <v>26.485971361905943</v>
      </c>
      <c r="Q815" s="5">
        <f t="shared" ca="1" si="249"/>
        <v>19.988477835173878</v>
      </c>
      <c r="R815" s="5">
        <f t="shared" ca="1" si="255"/>
        <v>22.06769420198686</v>
      </c>
      <c r="S815" s="5">
        <f t="shared" si="253"/>
        <v>25</v>
      </c>
      <c r="T815" s="5">
        <f t="shared" ca="1" si="254"/>
        <v>0</v>
      </c>
      <c r="U815" s="6">
        <f t="shared" si="246"/>
        <v>-23.440000000000509</v>
      </c>
      <c r="V815" s="6">
        <f t="shared" si="240"/>
        <v>164.42000000000007</v>
      </c>
      <c r="W815" s="8">
        <f t="shared" ca="1" si="256"/>
        <v>0</v>
      </c>
      <c r="X815" s="8">
        <f t="shared" ca="1" si="257"/>
        <v>1</v>
      </c>
      <c r="Y815" s="8">
        <f t="shared" ca="1" si="258"/>
        <v>140.97999999999956</v>
      </c>
      <c r="Z815" s="8">
        <f t="shared" ca="1" si="259"/>
        <v>17602.569999999982</v>
      </c>
    </row>
    <row r="816" spans="1:26" x14ac:dyDescent="0.2">
      <c r="A816" s="2">
        <v>39568</v>
      </c>
      <c r="B816" s="1">
        <v>8917.6200000000008</v>
      </c>
      <c r="C816" s="1">
        <v>8962.99</v>
      </c>
      <c r="D816" s="1">
        <v>8882.57</v>
      </c>
      <c r="E816" s="1">
        <v>8919.92</v>
      </c>
      <c r="F816" s="1">
        <v>5097200</v>
      </c>
      <c r="G816" s="5">
        <f t="shared" si="241"/>
        <v>0</v>
      </c>
      <c r="H816" s="5">
        <f t="shared" si="242"/>
        <v>9.1700000000000728</v>
      </c>
      <c r="I816" s="5">
        <f t="shared" si="243"/>
        <v>0</v>
      </c>
      <c r="J816" s="5">
        <f t="shared" si="244"/>
        <v>9.1700000000000728</v>
      </c>
      <c r="K816" s="5">
        <f t="shared" ca="1" si="250"/>
        <v>33.920124074015135</v>
      </c>
      <c r="L816" s="5">
        <f t="shared" ca="1" si="251"/>
        <v>26.253896825621638</v>
      </c>
      <c r="M816" s="5">
        <f t="shared" si="245"/>
        <v>80.420000000000073</v>
      </c>
      <c r="N816" s="5">
        <f t="shared" ca="1" si="247"/>
        <v>12.740094701631898</v>
      </c>
      <c r="O816" s="5">
        <f t="shared" ca="1" si="252"/>
        <v>133.81255102548943</v>
      </c>
      <c r="P816" s="5">
        <f t="shared" ca="1" si="248"/>
        <v>25.348985438259692</v>
      </c>
      <c r="Q816" s="5">
        <f t="shared" ca="1" si="249"/>
        <v>19.619906073400124</v>
      </c>
      <c r="R816" s="5">
        <f t="shared" ca="1" si="255"/>
        <v>21.40143709481865</v>
      </c>
      <c r="S816" s="5">
        <f t="shared" si="253"/>
        <v>25</v>
      </c>
      <c r="T816" s="5">
        <f t="shared" ca="1" si="254"/>
        <v>0</v>
      </c>
      <c r="U816" s="6">
        <f t="shared" si="246"/>
        <v>25.880000000001019</v>
      </c>
      <c r="V816" s="6">
        <f t="shared" si="240"/>
        <v>-2.2999999999992724</v>
      </c>
      <c r="W816" s="8">
        <f t="shared" ca="1" si="256"/>
        <v>0</v>
      </c>
      <c r="X816" s="8">
        <f t="shared" ca="1" si="257"/>
        <v>1</v>
      </c>
      <c r="Y816" s="8">
        <f t="shared" ca="1" si="258"/>
        <v>23.580000000001746</v>
      </c>
      <c r="Z816" s="8">
        <f t="shared" ca="1" si="259"/>
        <v>17626.149999999983</v>
      </c>
    </row>
    <row r="817" spans="1:26" x14ac:dyDescent="0.2">
      <c r="A817" s="2">
        <v>39570</v>
      </c>
      <c r="B817" s="1">
        <v>8998.06</v>
      </c>
      <c r="C817" s="1">
        <v>9010.7099999999991</v>
      </c>
      <c r="D817" s="1">
        <v>8950.2800000000007</v>
      </c>
      <c r="E817" s="1">
        <v>8963.6299999999992</v>
      </c>
      <c r="F817" s="1">
        <v>5657600</v>
      </c>
      <c r="G817" s="5">
        <f t="shared" si="241"/>
        <v>47.719999999999345</v>
      </c>
      <c r="H817" s="5">
        <f t="shared" si="242"/>
        <v>0</v>
      </c>
      <c r="I817" s="5">
        <f t="shared" si="243"/>
        <v>47.719999999999345</v>
      </c>
      <c r="J817" s="5">
        <f t="shared" si="244"/>
        <v>0</v>
      </c>
      <c r="K817" s="5">
        <f t="shared" ca="1" si="250"/>
        <v>34.90582949729972</v>
      </c>
      <c r="L817" s="5">
        <f t="shared" ca="1" si="251"/>
        <v>24.378618480934374</v>
      </c>
      <c r="M817" s="5">
        <f t="shared" si="245"/>
        <v>90.789999999999054</v>
      </c>
      <c r="N817" s="5">
        <f t="shared" ca="1" si="247"/>
        <v>17.757120754890629</v>
      </c>
      <c r="O817" s="5">
        <f t="shared" ca="1" si="252"/>
        <v>130.73951166652583</v>
      </c>
      <c r="P817" s="5">
        <f t="shared" ca="1" si="248"/>
        <v>26.698760804869142</v>
      </c>
      <c r="Q817" s="5">
        <f t="shared" ca="1" si="249"/>
        <v>18.646710676965306</v>
      </c>
      <c r="R817" s="5">
        <f t="shared" ca="1" si="255"/>
        <v>21.141128784823788</v>
      </c>
      <c r="S817" s="5">
        <f t="shared" si="253"/>
        <v>25</v>
      </c>
      <c r="T817" s="5">
        <f t="shared" ca="1" si="254"/>
        <v>0</v>
      </c>
      <c r="U817" s="6">
        <f t="shared" si="246"/>
        <v>78.139999999999418</v>
      </c>
      <c r="V817" s="6">
        <f t="shared" si="240"/>
        <v>34.430000000000291</v>
      </c>
      <c r="W817" s="8">
        <f t="shared" ca="1" si="256"/>
        <v>0</v>
      </c>
      <c r="X817" s="8">
        <f t="shared" ca="1" si="257"/>
        <v>1</v>
      </c>
      <c r="Y817" s="8">
        <f t="shared" ca="1" si="258"/>
        <v>112.56999999999971</v>
      </c>
      <c r="Z817" s="8">
        <f t="shared" ca="1" si="259"/>
        <v>17738.719999999983</v>
      </c>
    </row>
    <row r="818" spans="1:26" x14ac:dyDescent="0.2">
      <c r="A818" s="2">
        <v>39573</v>
      </c>
      <c r="B818" s="1">
        <v>8968.5400000000009</v>
      </c>
      <c r="C818" s="1">
        <v>8976.2199999999993</v>
      </c>
      <c r="D818" s="1">
        <v>8814.48</v>
      </c>
      <c r="E818" s="1">
        <v>8837.07</v>
      </c>
      <c r="F818" s="1">
        <v>5174600</v>
      </c>
      <c r="G818" s="5">
        <f t="shared" si="241"/>
        <v>0</v>
      </c>
      <c r="H818" s="5">
        <f t="shared" si="242"/>
        <v>135.80000000000109</v>
      </c>
      <c r="I818" s="5">
        <f t="shared" si="243"/>
        <v>0</v>
      </c>
      <c r="J818" s="5">
        <f t="shared" si="244"/>
        <v>135.80000000000109</v>
      </c>
      <c r="K818" s="5">
        <f t="shared" ca="1" si="250"/>
        <v>32.41255596177831</v>
      </c>
      <c r="L818" s="5">
        <f t="shared" ca="1" si="251"/>
        <v>32.33728858943914</v>
      </c>
      <c r="M818" s="5">
        <f t="shared" si="245"/>
        <v>161.73999999999978</v>
      </c>
      <c r="N818" s="5">
        <f t="shared" ca="1" si="247"/>
        <v>0.11624332515522298</v>
      </c>
      <c r="O818" s="5">
        <f t="shared" ca="1" si="252"/>
        <v>132.95383226177395</v>
      </c>
      <c r="P818" s="5">
        <f t="shared" ca="1" si="248"/>
        <v>24.378805341963329</v>
      </c>
      <c r="Q818" s="5">
        <f t="shared" ca="1" si="249"/>
        <v>24.322193681314857</v>
      </c>
      <c r="R818" s="5">
        <f t="shared" ca="1" si="255"/>
        <v>19.63935125199032</v>
      </c>
      <c r="S818" s="5">
        <f t="shared" si="253"/>
        <v>25</v>
      </c>
      <c r="T818" s="5">
        <f t="shared" ca="1" si="254"/>
        <v>0</v>
      </c>
      <c r="U818" s="6">
        <f t="shared" si="246"/>
        <v>4.9100000000016735</v>
      </c>
      <c r="V818" s="6">
        <f t="shared" si="240"/>
        <v>131.47000000000116</v>
      </c>
      <c r="W818" s="8">
        <f t="shared" ca="1" si="256"/>
        <v>0</v>
      </c>
      <c r="X818" s="8">
        <f t="shared" ca="1" si="257"/>
        <v>1</v>
      </c>
      <c r="Y818" s="8">
        <f t="shared" ca="1" si="258"/>
        <v>136.38000000000284</v>
      </c>
      <c r="Z818" s="8">
        <f t="shared" ca="1" si="259"/>
        <v>17875.099999999984</v>
      </c>
    </row>
    <row r="819" spans="1:26" x14ac:dyDescent="0.2">
      <c r="A819" s="2">
        <v>39574</v>
      </c>
      <c r="B819" s="1">
        <v>8852.2000000000007</v>
      </c>
      <c r="C819" s="1">
        <v>8862.5</v>
      </c>
      <c r="D819" s="1">
        <v>8782.9599999999991</v>
      </c>
      <c r="E819" s="1">
        <v>8857.3700000000008</v>
      </c>
      <c r="F819" s="1">
        <v>4739600</v>
      </c>
      <c r="G819" s="5">
        <f t="shared" si="241"/>
        <v>0</v>
      </c>
      <c r="H819" s="5">
        <f t="shared" si="242"/>
        <v>31.520000000000437</v>
      </c>
      <c r="I819" s="5">
        <f t="shared" si="243"/>
        <v>0</v>
      </c>
      <c r="J819" s="5">
        <f t="shared" si="244"/>
        <v>31.520000000000437</v>
      </c>
      <c r="K819" s="5">
        <f t="shared" ca="1" si="250"/>
        <v>30.097373393079859</v>
      </c>
      <c r="L819" s="5">
        <f t="shared" ca="1" si="251"/>
        <v>32.278910833050659</v>
      </c>
      <c r="M819" s="5">
        <f t="shared" si="245"/>
        <v>79.540000000000873</v>
      </c>
      <c r="N819" s="5">
        <f t="shared" ca="1" si="247"/>
        <v>3.4973828066804211</v>
      </c>
      <c r="O819" s="5">
        <f t="shared" ca="1" si="252"/>
        <v>129.13855852879016</v>
      </c>
      <c r="P819" s="5">
        <f t="shared" ca="1" si="248"/>
        <v>23.3062640128277</v>
      </c>
      <c r="Q819" s="5">
        <f t="shared" ca="1" si="249"/>
        <v>24.995563835300512</v>
      </c>
      <c r="R819" s="5">
        <f t="shared" ca="1" si="255"/>
        <v>18.486353505896755</v>
      </c>
      <c r="S819" s="5">
        <f t="shared" si="253"/>
        <v>25</v>
      </c>
      <c r="T819" s="5">
        <f t="shared" ca="1" si="254"/>
        <v>0</v>
      </c>
      <c r="U819" s="6">
        <f t="shared" si="246"/>
        <v>15.130000000001019</v>
      </c>
      <c r="V819" s="6">
        <f t="shared" si="240"/>
        <v>-5.1700000000000728</v>
      </c>
      <c r="W819" s="8">
        <f t="shared" ca="1" si="256"/>
        <v>0</v>
      </c>
      <c r="X819" s="8">
        <f t="shared" ca="1" si="257"/>
        <v>1</v>
      </c>
      <c r="Y819" s="8">
        <f t="shared" ca="1" si="258"/>
        <v>9.9600000000009459</v>
      </c>
      <c r="Z819" s="8">
        <f t="shared" ca="1" si="259"/>
        <v>17885.059999999983</v>
      </c>
    </row>
    <row r="820" spans="1:26" x14ac:dyDescent="0.2">
      <c r="A820" s="2">
        <v>39575</v>
      </c>
      <c r="B820" s="1">
        <v>8919.93</v>
      </c>
      <c r="C820" s="1">
        <v>8977.9</v>
      </c>
      <c r="D820" s="1">
        <v>8902.19</v>
      </c>
      <c r="E820" s="1">
        <v>8926.34</v>
      </c>
      <c r="F820" s="1">
        <v>5208200</v>
      </c>
      <c r="G820" s="5">
        <f t="shared" si="241"/>
        <v>115.39999999999964</v>
      </c>
      <c r="H820" s="5">
        <f t="shared" si="242"/>
        <v>0</v>
      </c>
      <c r="I820" s="5">
        <f t="shared" si="243"/>
        <v>115.39999999999964</v>
      </c>
      <c r="J820" s="5">
        <f t="shared" si="244"/>
        <v>0</v>
      </c>
      <c r="K820" s="5">
        <f t="shared" ca="1" si="250"/>
        <v>36.190418150716987</v>
      </c>
      <c r="L820" s="5">
        <f t="shared" ca="1" si="251"/>
        <v>29.973274344975611</v>
      </c>
      <c r="M820" s="5">
        <f t="shared" si="245"/>
        <v>120.52999999999884</v>
      </c>
      <c r="N820" s="5">
        <f t="shared" ca="1" si="247"/>
        <v>9.3966094866094707</v>
      </c>
      <c r="O820" s="5">
        <f t="shared" ca="1" si="252"/>
        <v>128.52366149101934</v>
      </c>
      <c r="P820" s="5">
        <f t="shared" ca="1" si="248"/>
        <v>28.158564524903305</v>
      </c>
      <c r="Q820" s="5">
        <f t="shared" ca="1" si="249"/>
        <v>23.321211049585614</v>
      </c>
      <c r="R820" s="5">
        <f t="shared" ca="1" si="255"/>
        <v>17.837086075947663</v>
      </c>
      <c r="S820" s="5">
        <f t="shared" si="253"/>
        <v>25</v>
      </c>
      <c r="T820" s="5">
        <f t="shared" ca="1" si="254"/>
        <v>0</v>
      </c>
      <c r="U820" s="6">
        <f t="shared" si="246"/>
        <v>62.559999999999491</v>
      </c>
      <c r="V820" s="6">
        <f t="shared" si="240"/>
        <v>-6.4099999999998545</v>
      </c>
      <c r="W820" s="8">
        <f t="shared" ca="1" si="256"/>
        <v>0</v>
      </c>
      <c r="X820" s="8">
        <f t="shared" ca="1" si="257"/>
        <v>1</v>
      </c>
      <c r="Y820" s="8">
        <f t="shared" ca="1" si="258"/>
        <v>56.149999999999636</v>
      </c>
      <c r="Z820" s="8">
        <f t="shared" ca="1" si="259"/>
        <v>17941.209999999985</v>
      </c>
    </row>
    <row r="821" spans="1:26" x14ac:dyDescent="0.2">
      <c r="A821" s="2">
        <v>39576</v>
      </c>
      <c r="B821" s="1">
        <v>8865.73</v>
      </c>
      <c r="C821" s="1">
        <v>8880.7099999999991</v>
      </c>
      <c r="D821" s="1">
        <v>8806.99</v>
      </c>
      <c r="E821" s="1">
        <v>8866.6200000000008</v>
      </c>
      <c r="F821" s="1">
        <v>5033200</v>
      </c>
      <c r="G821" s="5">
        <f t="shared" si="241"/>
        <v>0</v>
      </c>
      <c r="H821" s="5">
        <f t="shared" si="242"/>
        <v>95.200000000000728</v>
      </c>
      <c r="I821" s="5">
        <f t="shared" si="243"/>
        <v>0</v>
      </c>
      <c r="J821" s="5">
        <f t="shared" si="244"/>
        <v>95.200000000000728</v>
      </c>
      <c r="K821" s="5">
        <f t="shared" ca="1" si="250"/>
        <v>33.605388282808626</v>
      </c>
      <c r="L821" s="5">
        <f t="shared" ca="1" si="251"/>
        <v>34.632326177477402</v>
      </c>
      <c r="M821" s="5">
        <f t="shared" si="245"/>
        <v>119.35000000000036</v>
      </c>
      <c r="N821" s="5">
        <f t="shared" ca="1" si="247"/>
        <v>1.5049418093662164</v>
      </c>
      <c r="O821" s="5">
        <f t="shared" ca="1" si="252"/>
        <v>127.86839995594656</v>
      </c>
      <c r="P821" s="5">
        <f t="shared" ca="1" si="248"/>
        <v>26.281229994577558</v>
      </c>
      <c r="Q821" s="5">
        <f t="shared" ca="1" si="249"/>
        <v>27.084350933779568</v>
      </c>
      <c r="R821" s="5">
        <f t="shared" ca="1" si="255"/>
        <v>16.670504342620418</v>
      </c>
      <c r="S821" s="5">
        <f t="shared" si="253"/>
        <v>25</v>
      </c>
      <c r="T821" s="5">
        <f t="shared" ca="1" si="254"/>
        <v>0</v>
      </c>
      <c r="U821" s="6">
        <f t="shared" si="246"/>
        <v>-60.610000000000582</v>
      </c>
      <c r="V821" s="6">
        <f t="shared" si="240"/>
        <v>-0.89000000000123691</v>
      </c>
      <c r="W821" s="8">
        <f t="shared" ca="1" si="256"/>
        <v>0</v>
      </c>
      <c r="X821" s="8">
        <f t="shared" ca="1" si="257"/>
        <v>1</v>
      </c>
      <c r="Y821" s="8">
        <f t="shared" ca="1" si="258"/>
        <v>-61.500000000001819</v>
      </c>
      <c r="Z821" s="8">
        <f t="shared" ca="1" si="259"/>
        <v>17879.709999999985</v>
      </c>
    </row>
    <row r="822" spans="1:26" x14ac:dyDescent="0.2">
      <c r="A822" s="2">
        <v>39577</v>
      </c>
      <c r="B822" s="1">
        <v>8895.0499999999993</v>
      </c>
      <c r="C822" s="1">
        <v>8896.31</v>
      </c>
      <c r="D822" s="1">
        <v>8792.39</v>
      </c>
      <c r="E822" s="1">
        <v>8792.39</v>
      </c>
      <c r="F822" s="1">
        <v>5184000</v>
      </c>
      <c r="G822" s="5">
        <f t="shared" si="241"/>
        <v>15.600000000000364</v>
      </c>
      <c r="H822" s="5">
        <f t="shared" si="242"/>
        <v>14.600000000000364</v>
      </c>
      <c r="I822" s="5">
        <f t="shared" si="243"/>
        <v>15.600000000000364</v>
      </c>
      <c r="J822" s="5">
        <f t="shared" si="244"/>
        <v>0</v>
      </c>
      <c r="K822" s="5">
        <f t="shared" ca="1" si="250"/>
        <v>32.319289119750891</v>
      </c>
      <c r="L822" s="5">
        <f t="shared" ca="1" si="251"/>
        <v>32.158588593371874</v>
      </c>
      <c r="M822" s="5">
        <f t="shared" si="245"/>
        <v>103.92000000000007</v>
      </c>
      <c r="N822" s="5">
        <f t="shared" ca="1" si="247"/>
        <v>0.2492335853453731</v>
      </c>
      <c r="O822" s="5">
        <f t="shared" ca="1" si="252"/>
        <v>126.15779995909324</v>
      </c>
      <c r="P822" s="5">
        <f t="shared" ca="1" si="248"/>
        <v>25.618145790613379</v>
      </c>
      <c r="Q822" s="5">
        <f t="shared" ca="1" si="249"/>
        <v>25.490765219272465</v>
      </c>
      <c r="R822" s="5">
        <f t="shared" ca="1" si="255"/>
        <v>15.497556431386487</v>
      </c>
      <c r="S822" s="5">
        <f t="shared" si="253"/>
        <v>25</v>
      </c>
      <c r="T822" s="5">
        <f t="shared" ca="1" si="254"/>
        <v>0</v>
      </c>
      <c r="U822" s="6">
        <f t="shared" si="246"/>
        <v>28.429999999998472</v>
      </c>
      <c r="V822" s="6">
        <f t="shared" si="240"/>
        <v>102.65999999999985</v>
      </c>
      <c r="W822" s="8">
        <f t="shared" ca="1" si="256"/>
        <v>0</v>
      </c>
      <c r="X822" s="8">
        <f t="shared" ca="1" si="257"/>
        <v>1</v>
      </c>
      <c r="Y822" s="8">
        <f t="shared" ca="1" si="258"/>
        <v>131.08999999999833</v>
      </c>
      <c r="Z822" s="8">
        <f t="shared" ca="1" si="259"/>
        <v>18010.799999999981</v>
      </c>
    </row>
    <row r="823" spans="1:26" x14ac:dyDescent="0.2">
      <c r="A823" s="2">
        <v>39580</v>
      </c>
      <c r="B823" s="1">
        <v>8808.59</v>
      </c>
      <c r="C823" s="1">
        <v>8838.99</v>
      </c>
      <c r="D823" s="1">
        <v>8754.27</v>
      </c>
      <c r="E823" s="1">
        <v>8830.0499999999993</v>
      </c>
      <c r="F823" s="1">
        <v>4324000</v>
      </c>
      <c r="G823" s="5">
        <f t="shared" si="241"/>
        <v>0</v>
      </c>
      <c r="H823" s="5">
        <f t="shared" si="242"/>
        <v>38.119999999998981</v>
      </c>
      <c r="I823" s="5">
        <f t="shared" si="243"/>
        <v>0</v>
      </c>
      <c r="J823" s="5">
        <f t="shared" si="244"/>
        <v>38.119999999998981</v>
      </c>
      <c r="K823" s="5">
        <f t="shared" ca="1" si="250"/>
        <v>30.010768468340114</v>
      </c>
      <c r="L823" s="5">
        <f t="shared" ca="1" si="251"/>
        <v>32.584403693845239</v>
      </c>
      <c r="M823" s="5">
        <f t="shared" si="245"/>
        <v>84.719999999999345</v>
      </c>
      <c r="N823" s="5">
        <f t="shared" ca="1" si="247"/>
        <v>4.1115554708225517</v>
      </c>
      <c r="O823" s="5">
        <f t="shared" ca="1" si="252"/>
        <v>123.19795710487226</v>
      </c>
      <c r="P823" s="5">
        <f t="shared" ca="1" si="248"/>
        <v>24.35979392320073</v>
      </c>
      <c r="Q823" s="5">
        <f t="shared" ca="1" si="249"/>
        <v>26.448818194369707</v>
      </c>
      <c r="R823" s="5">
        <f t="shared" ca="1" si="255"/>
        <v>14.684270648489063</v>
      </c>
      <c r="S823" s="5">
        <f t="shared" si="253"/>
        <v>25</v>
      </c>
      <c r="T823" s="5">
        <f t="shared" ca="1" si="254"/>
        <v>0</v>
      </c>
      <c r="U823" s="6">
        <f t="shared" si="246"/>
        <v>16.200000000000728</v>
      </c>
      <c r="V823" s="6">
        <f t="shared" si="240"/>
        <v>-21.459999999999127</v>
      </c>
      <c r="W823" s="8">
        <f t="shared" ca="1" si="256"/>
        <v>0</v>
      </c>
      <c r="X823" s="8">
        <f t="shared" ca="1" si="257"/>
        <v>1</v>
      </c>
      <c r="Y823" s="8">
        <f t="shared" ca="1" si="258"/>
        <v>-5.2599999999983993</v>
      </c>
      <c r="Z823" s="8">
        <f t="shared" ca="1" si="259"/>
        <v>18005.539999999983</v>
      </c>
    </row>
    <row r="824" spans="1:26" x14ac:dyDescent="0.2">
      <c r="A824" s="2">
        <v>39581</v>
      </c>
      <c r="B824" s="1">
        <v>8894.94</v>
      </c>
      <c r="C824" s="1">
        <v>8995.35</v>
      </c>
      <c r="D824" s="1">
        <v>8859.24</v>
      </c>
      <c r="E824" s="1">
        <v>8989.5300000000007</v>
      </c>
      <c r="F824" s="1">
        <v>4869000</v>
      </c>
      <c r="G824" s="5">
        <f t="shared" si="241"/>
        <v>156.36000000000058</v>
      </c>
      <c r="H824" s="5">
        <f t="shared" si="242"/>
        <v>0</v>
      </c>
      <c r="I824" s="5">
        <f t="shared" si="243"/>
        <v>156.36000000000058</v>
      </c>
      <c r="J824" s="5">
        <f t="shared" si="244"/>
        <v>0</v>
      </c>
      <c r="K824" s="5">
        <f t="shared" ca="1" si="250"/>
        <v>39.035713577744431</v>
      </c>
      <c r="L824" s="5">
        <f t="shared" ca="1" si="251"/>
        <v>30.256946287142007</v>
      </c>
      <c r="M824" s="5">
        <f t="shared" si="245"/>
        <v>165.30000000000109</v>
      </c>
      <c r="N824" s="5">
        <f t="shared" ca="1" si="247"/>
        <v>12.669115758754421</v>
      </c>
      <c r="O824" s="5">
        <f t="shared" ca="1" si="252"/>
        <v>126.20524588309574</v>
      </c>
      <c r="P824" s="5">
        <f t="shared" ca="1" si="248"/>
        <v>30.930341527881751</v>
      </c>
      <c r="Q824" s="5">
        <f t="shared" ca="1" si="249"/>
        <v>23.974396686465077</v>
      </c>
      <c r="R824" s="5">
        <f t="shared" ca="1" si="255"/>
        <v>14.540331013508018</v>
      </c>
      <c r="S824" s="5">
        <f t="shared" si="253"/>
        <v>25</v>
      </c>
      <c r="T824" s="5">
        <f t="shared" ca="1" si="254"/>
        <v>0</v>
      </c>
      <c r="U824" s="6">
        <f t="shared" si="246"/>
        <v>64.890000000001237</v>
      </c>
      <c r="V824" s="6">
        <f t="shared" si="240"/>
        <v>-94.590000000000146</v>
      </c>
      <c r="W824" s="8">
        <f t="shared" ca="1" si="256"/>
        <v>0</v>
      </c>
      <c r="X824" s="8">
        <f t="shared" ca="1" si="257"/>
        <v>1</v>
      </c>
      <c r="Y824" s="8">
        <f t="shared" ca="1" si="258"/>
        <v>-29.699999999998909</v>
      </c>
      <c r="Z824" s="8">
        <f t="shared" ca="1" si="259"/>
        <v>17975.839999999982</v>
      </c>
    </row>
    <row r="825" spans="1:26" x14ac:dyDescent="0.2">
      <c r="A825" s="2">
        <v>39582</v>
      </c>
      <c r="B825" s="1">
        <v>9038.85</v>
      </c>
      <c r="C825" s="1">
        <v>9056.7999999999993</v>
      </c>
      <c r="D825" s="1">
        <v>8994.17</v>
      </c>
      <c r="E825" s="1">
        <v>9018.42</v>
      </c>
      <c r="F825" s="1">
        <v>4821000</v>
      </c>
      <c r="G825" s="5">
        <f t="shared" si="241"/>
        <v>61.449999999998909</v>
      </c>
      <c r="H825" s="5">
        <f t="shared" si="242"/>
        <v>0</v>
      </c>
      <c r="I825" s="5">
        <f t="shared" si="243"/>
        <v>61.449999999998909</v>
      </c>
      <c r="J825" s="5">
        <f t="shared" si="244"/>
        <v>0</v>
      </c>
      <c r="K825" s="5">
        <f t="shared" ca="1" si="250"/>
        <v>40.636734036476895</v>
      </c>
      <c r="L825" s="5">
        <f t="shared" ca="1" si="251"/>
        <v>28.095735838060438</v>
      </c>
      <c r="M825" s="5">
        <f t="shared" si="245"/>
        <v>67.269999999998618</v>
      </c>
      <c r="N825" s="5">
        <f t="shared" ca="1" si="247"/>
        <v>18.246104383137272</v>
      </c>
      <c r="O825" s="5">
        <f t="shared" ca="1" si="252"/>
        <v>121.99558546287453</v>
      </c>
      <c r="P825" s="5">
        <f t="shared" ca="1" si="248"/>
        <v>33.310003704063043</v>
      </c>
      <c r="Q825" s="5">
        <f t="shared" ca="1" si="249"/>
        <v>23.030125009409034</v>
      </c>
      <c r="R825" s="5">
        <f t="shared" ca="1" si="255"/>
        <v>14.80502911133868</v>
      </c>
      <c r="S825" s="5">
        <f t="shared" si="253"/>
        <v>25</v>
      </c>
      <c r="T825" s="5">
        <f t="shared" ca="1" si="254"/>
        <v>0</v>
      </c>
      <c r="U825" s="6">
        <f t="shared" si="246"/>
        <v>49.319999999999709</v>
      </c>
      <c r="V825" s="6">
        <f t="shared" si="240"/>
        <v>20.430000000000291</v>
      </c>
      <c r="W825" s="8">
        <f t="shared" ca="1" si="256"/>
        <v>0</v>
      </c>
      <c r="X825" s="8">
        <f t="shared" ca="1" si="257"/>
        <v>1</v>
      </c>
      <c r="Y825" s="8">
        <f t="shared" ca="1" si="258"/>
        <v>69.75</v>
      </c>
      <c r="Z825" s="8">
        <f t="shared" ca="1" si="259"/>
        <v>18045.589999999982</v>
      </c>
    </row>
    <row r="826" spans="1:26" x14ac:dyDescent="0.2">
      <c r="A826" s="2">
        <v>39583</v>
      </c>
      <c r="B826" s="1">
        <v>9093.2099999999991</v>
      </c>
      <c r="C826" s="1">
        <v>9158.9500000000007</v>
      </c>
      <c r="D826" s="1">
        <v>9087.9500000000007</v>
      </c>
      <c r="E826" s="1">
        <v>9157.18</v>
      </c>
      <c r="F826" s="1">
        <v>6043800</v>
      </c>
      <c r="G826" s="5">
        <f t="shared" si="241"/>
        <v>102.15000000000146</v>
      </c>
      <c r="H826" s="5">
        <f t="shared" si="242"/>
        <v>0</v>
      </c>
      <c r="I826" s="5">
        <f t="shared" si="243"/>
        <v>102.15000000000146</v>
      </c>
      <c r="J826" s="5">
        <f t="shared" si="244"/>
        <v>0</v>
      </c>
      <c r="K826" s="5">
        <f t="shared" ca="1" si="250"/>
        <v>45.030538748157227</v>
      </c>
      <c r="L826" s="5">
        <f t="shared" ca="1" si="251"/>
        <v>26.088897563913264</v>
      </c>
      <c r="M826" s="5">
        <f t="shared" si="245"/>
        <v>140.53000000000065</v>
      </c>
      <c r="N826" s="5">
        <f t="shared" ca="1" si="247"/>
        <v>26.633564840318002</v>
      </c>
      <c r="O826" s="5">
        <f t="shared" ca="1" si="252"/>
        <v>123.31947221552639</v>
      </c>
      <c r="P826" s="5">
        <f t="shared" ca="1" si="248"/>
        <v>36.515351500578113</v>
      </c>
      <c r="Q826" s="5">
        <f t="shared" ca="1" si="249"/>
        <v>21.155537803727782</v>
      </c>
      <c r="R826" s="5">
        <f t="shared" ca="1" si="255"/>
        <v>15.649924520551489</v>
      </c>
      <c r="S826" s="5">
        <f t="shared" si="253"/>
        <v>25</v>
      </c>
      <c r="T826" s="5">
        <f t="shared" ca="1" si="254"/>
        <v>0</v>
      </c>
      <c r="U826" s="6">
        <f t="shared" si="246"/>
        <v>74.789999999999054</v>
      </c>
      <c r="V826" s="6">
        <f t="shared" si="240"/>
        <v>-63.970000000001164</v>
      </c>
      <c r="W826" s="8">
        <f t="shared" ca="1" si="256"/>
        <v>0</v>
      </c>
      <c r="X826" s="8">
        <f t="shared" ca="1" si="257"/>
        <v>1</v>
      </c>
      <c r="Y826" s="8">
        <f t="shared" ca="1" si="258"/>
        <v>10.81999999999789</v>
      </c>
      <c r="Z826" s="8">
        <f t="shared" ca="1" si="259"/>
        <v>18056.409999999982</v>
      </c>
    </row>
    <row r="827" spans="1:26" x14ac:dyDescent="0.2">
      <c r="A827" s="2">
        <v>39584</v>
      </c>
      <c r="B827" s="1">
        <v>9211.2099999999991</v>
      </c>
      <c r="C827" s="1">
        <v>9241.52</v>
      </c>
      <c r="D827" s="1">
        <v>9171.39</v>
      </c>
      <c r="E827" s="1">
        <v>9197.41</v>
      </c>
      <c r="F827" s="1">
        <v>6284600</v>
      </c>
      <c r="G827" s="5">
        <f t="shared" si="241"/>
        <v>82.569999999999709</v>
      </c>
      <c r="H827" s="5">
        <f t="shared" si="242"/>
        <v>0</v>
      </c>
      <c r="I827" s="5">
        <f t="shared" si="243"/>
        <v>82.569999999999709</v>
      </c>
      <c r="J827" s="5">
        <f t="shared" si="244"/>
        <v>0</v>
      </c>
      <c r="K827" s="5">
        <f t="shared" ca="1" si="250"/>
        <v>47.711928837574547</v>
      </c>
      <c r="L827" s="5">
        <f t="shared" ca="1" si="251"/>
        <v>24.225404880776605</v>
      </c>
      <c r="M827" s="5">
        <f t="shared" si="245"/>
        <v>84.340000000000146</v>
      </c>
      <c r="N827" s="5">
        <f t="shared" ca="1" si="247"/>
        <v>32.648588351567653</v>
      </c>
      <c r="O827" s="5">
        <f t="shared" ca="1" si="252"/>
        <v>120.53522420013165</v>
      </c>
      <c r="P827" s="5">
        <f t="shared" ca="1" si="248"/>
        <v>39.583390792351004</v>
      </c>
      <c r="Q827" s="5">
        <f t="shared" ca="1" si="249"/>
        <v>20.098195396022788</v>
      </c>
      <c r="R827" s="5">
        <f t="shared" ca="1" si="255"/>
        <v>16.864114794195501</v>
      </c>
      <c r="S827" s="5">
        <f t="shared" si="253"/>
        <v>25</v>
      </c>
      <c r="T827" s="5">
        <f t="shared" ca="1" si="254"/>
        <v>0</v>
      </c>
      <c r="U827" s="6">
        <f t="shared" si="246"/>
        <v>54.029999999998836</v>
      </c>
      <c r="V827" s="6">
        <f t="shared" si="240"/>
        <v>13.799999999999272</v>
      </c>
      <c r="W827" s="8">
        <f t="shared" ca="1" si="256"/>
        <v>0</v>
      </c>
      <c r="X827" s="8">
        <f t="shared" ca="1" si="257"/>
        <v>1</v>
      </c>
      <c r="Y827" s="8">
        <f t="shared" ca="1" si="258"/>
        <v>67.829999999998108</v>
      </c>
      <c r="Z827" s="8">
        <f t="shared" ca="1" si="259"/>
        <v>18124.23999999998</v>
      </c>
    </row>
    <row r="828" spans="1:26" x14ac:dyDescent="0.2">
      <c r="A828" s="2">
        <v>39587</v>
      </c>
      <c r="B828" s="1">
        <v>9249.57</v>
      </c>
      <c r="C828" s="1">
        <v>9295.2000000000007</v>
      </c>
      <c r="D828" s="1">
        <v>9207.27</v>
      </c>
      <c r="E828" s="1">
        <v>9295.2000000000007</v>
      </c>
      <c r="F828" s="1">
        <v>5674400</v>
      </c>
      <c r="G828" s="5">
        <f t="shared" si="241"/>
        <v>53.680000000000291</v>
      </c>
      <c r="H828" s="5">
        <f t="shared" si="242"/>
        <v>0</v>
      </c>
      <c r="I828" s="5">
        <f t="shared" si="243"/>
        <v>53.680000000000291</v>
      </c>
      <c r="J828" s="5">
        <f t="shared" si="244"/>
        <v>0</v>
      </c>
      <c r="K828" s="5">
        <f t="shared" ca="1" si="250"/>
        <v>48.138219634890675</v>
      </c>
      <c r="L828" s="5">
        <f t="shared" ca="1" si="251"/>
        <v>22.49501881786399</v>
      </c>
      <c r="M828" s="5">
        <f t="shared" si="245"/>
        <v>97.790000000000873</v>
      </c>
      <c r="N828" s="5">
        <f t="shared" ca="1" si="247"/>
        <v>36.304721939344418</v>
      </c>
      <c r="O828" s="5">
        <f t="shared" ca="1" si="252"/>
        <v>118.91056532869374</v>
      </c>
      <c r="P828" s="5">
        <f t="shared" ca="1" si="248"/>
        <v>40.482710263656166</v>
      </c>
      <c r="Q828" s="5">
        <f t="shared" ca="1" si="249"/>
        <v>18.91759471135558</v>
      </c>
      <c r="R828" s="5">
        <f t="shared" ca="1" si="255"/>
        <v>18.252729590277568</v>
      </c>
      <c r="S828" s="5">
        <f t="shared" si="253"/>
        <v>25</v>
      </c>
      <c r="T828" s="5">
        <f t="shared" ca="1" si="254"/>
        <v>0</v>
      </c>
      <c r="U828" s="6">
        <f t="shared" si="246"/>
        <v>52.159999999999854</v>
      </c>
      <c r="V828" s="6">
        <f t="shared" si="240"/>
        <v>-45.630000000001019</v>
      </c>
      <c r="W828" s="8">
        <f t="shared" ca="1" si="256"/>
        <v>0</v>
      </c>
      <c r="X828" s="8">
        <f t="shared" ca="1" si="257"/>
        <v>1</v>
      </c>
      <c r="Y828" s="8">
        <f t="shared" ca="1" si="258"/>
        <v>6.5299999999988358</v>
      </c>
      <c r="Z828" s="8">
        <f t="shared" ca="1" si="259"/>
        <v>18130.769999999979</v>
      </c>
    </row>
    <row r="829" spans="1:26" x14ac:dyDescent="0.2">
      <c r="A829" s="2">
        <v>39588</v>
      </c>
      <c r="B829" s="1">
        <v>9309.9500000000007</v>
      </c>
      <c r="C829" s="1">
        <v>9309.9500000000007</v>
      </c>
      <c r="D829" s="1">
        <v>9057.31</v>
      </c>
      <c r="E829" s="1">
        <v>9068.89</v>
      </c>
      <c r="F829" s="1">
        <v>6496800</v>
      </c>
      <c r="G829" s="5">
        <f t="shared" si="241"/>
        <v>14.75</v>
      </c>
      <c r="H829" s="5">
        <f t="shared" si="242"/>
        <v>149.96000000000095</v>
      </c>
      <c r="I829" s="5">
        <f t="shared" si="243"/>
        <v>0</v>
      </c>
      <c r="J829" s="5">
        <f t="shared" si="244"/>
        <v>149.96000000000095</v>
      </c>
      <c r="K829" s="5">
        <f t="shared" ca="1" si="250"/>
        <v>44.699775375255626</v>
      </c>
      <c r="L829" s="5">
        <f t="shared" ca="1" si="251"/>
        <v>31.599660330873768</v>
      </c>
      <c r="M829" s="5">
        <f t="shared" si="245"/>
        <v>252.64000000000124</v>
      </c>
      <c r="N829" s="5">
        <f t="shared" ca="1" si="247"/>
        <v>17.169347221436247</v>
      </c>
      <c r="O829" s="5">
        <f t="shared" ca="1" si="252"/>
        <v>128.46266780521572</v>
      </c>
      <c r="P829" s="5">
        <f t="shared" ca="1" si="248"/>
        <v>34.795926426681895</v>
      </c>
      <c r="Q829" s="5">
        <f t="shared" ca="1" si="249"/>
        <v>24.59832173093854</v>
      </c>
      <c r="R829" s="5">
        <f t="shared" ca="1" si="255"/>
        <v>18.175345135360331</v>
      </c>
      <c r="S829" s="5">
        <f t="shared" si="253"/>
        <v>25</v>
      </c>
      <c r="T829" s="5">
        <f t="shared" ca="1" si="254"/>
        <v>0</v>
      </c>
      <c r="U829" s="6">
        <f t="shared" si="246"/>
        <v>14.75</v>
      </c>
      <c r="V829" s="6">
        <f t="shared" si="240"/>
        <v>241.06000000000131</v>
      </c>
      <c r="W829" s="8">
        <f t="shared" ca="1" si="256"/>
        <v>0</v>
      </c>
      <c r="X829" s="8">
        <f t="shared" ca="1" si="257"/>
        <v>1</v>
      </c>
      <c r="Y829" s="8">
        <f t="shared" ca="1" si="258"/>
        <v>255.81000000000131</v>
      </c>
      <c r="Z829" s="8">
        <f t="shared" ca="1" si="259"/>
        <v>18386.57999999998</v>
      </c>
    </row>
    <row r="830" spans="1:26" x14ac:dyDescent="0.2">
      <c r="A830" s="2">
        <v>39589</v>
      </c>
      <c r="B830" s="1">
        <v>9036.57</v>
      </c>
      <c r="C830" s="1">
        <v>9079.91</v>
      </c>
      <c r="D830" s="1">
        <v>8973.15</v>
      </c>
      <c r="E830" s="1">
        <v>9015.57</v>
      </c>
      <c r="F830" s="1">
        <v>5356800</v>
      </c>
      <c r="G830" s="5">
        <f t="shared" si="241"/>
        <v>0</v>
      </c>
      <c r="H830" s="5">
        <f t="shared" si="242"/>
        <v>84.159999999999854</v>
      </c>
      <c r="I830" s="5">
        <f t="shared" si="243"/>
        <v>0</v>
      </c>
      <c r="J830" s="5">
        <f t="shared" si="244"/>
        <v>84.159999999999854</v>
      </c>
      <c r="K830" s="5">
        <f t="shared" ca="1" si="250"/>
        <v>41.506934277023085</v>
      </c>
      <c r="L830" s="5">
        <f t="shared" ca="1" si="251"/>
        <v>35.353970307239919</v>
      </c>
      <c r="M830" s="5">
        <f t="shared" si="245"/>
        <v>106.76000000000022</v>
      </c>
      <c r="N830" s="5">
        <f t="shared" ca="1" si="247"/>
        <v>8.0053233865308506</v>
      </c>
      <c r="O830" s="5">
        <f t="shared" ca="1" si="252"/>
        <v>126.91247724770032</v>
      </c>
      <c r="P830" s="5">
        <f t="shared" ca="1" si="248"/>
        <v>32.705164359854301</v>
      </c>
      <c r="Q830" s="5">
        <f t="shared" ca="1" si="249"/>
        <v>27.856969680166365</v>
      </c>
      <c r="R830" s="5">
        <f t="shared" ca="1" si="255"/>
        <v>17.448915010443937</v>
      </c>
      <c r="S830" s="5">
        <f t="shared" si="253"/>
        <v>25</v>
      </c>
      <c r="T830" s="5">
        <f t="shared" ca="1" si="254"/>
        <v>0</v>
      </c>
      <c r="U830" s="6">
        <f t="shared" si="246"/>
        <v>-32.319999999999709</v>
      </c>
      <c r="V830" s="6">
        <f t="shared" si="240"/>
        <v>21</v>
      </c>
      <c r="W830" s="8">
        <f t="shared" ca="1" si="256"/>
        <v>0</v>
      </c>
      <c r="X830" s="8">
        <f t="shared" ca="1" si="257"/>
        <v>1</v>
      </c>
      <c r="Y830" s="8">
        <f t="shared" ca="1" si="258"/>
        <v>-11.319999999999709</v>
      </c>
      <c r="Z830" s="8">
        <f t="shared" ca="1" si="259"/>
        <v>18375.25999999998</v>
      </c>
    </row>
    <row r="831" spans="1:26" x14ac:dyDescent="0.2">
      <c r="A831" s="2">
        <v>39590</v>
      </c>
      <c r="B831" s="1">
        <v>8898.94</v>
      </c>
      <c r="C831" s="1">
        <v>9008.0300000000007</v>
      </c>
      <c r="D831" s="1">
        <v>8878.06</v>
      </c>
      <c r="E831" s="1">
        <v>9008.0300000000007</v>
      </c>
      <c r="F831" s="1">
        <v>5864600</v>
      </c>
      <c r="G831" s="5">
        <f t="shared" si="241"/>
        <v>0</v>
      </c>
      <c r="H831" s="5">
        <f t="shared" si="242"/>
        <v>95.090000000000146</v>
      </c>
      <c r="I831" s="5">
        <f t="shared" si="243"/>
        <v>0</v>
      </c>
      <c r="J831" s="5">
        <f t="shared" si="244"/>
        <v>95.090000000000146</v>
      </c>
      <c r="K831" s="5">
        <f t="shared" ca="1" si="250"/>
        <v>38.542153257235725</v>
      </c>
      <c r="L831" s="5">
        <f t="shared" ca="1" si="251"/>
        <v>39.620829571008514</v>
      </c>
      <c r="M831" s="5">
        <f t="shared" si="245"/>
        <v>137.51000000000022</v>
      </c>
      <c r="N831" s="5">
        <f t="shared" ca="1" si="247"/>
        <v>1.3800347360630758</v>
      </c>
      <c r="O831" s="5">
        <f t="shared" ca="1" si="252"/>
        <v>127.66944315857889</v>
      </c>
      <c r="P831" s="5">
        <f t="shared" ca="1" si="248"/>
        <v>30.189019630454812</v>
      </c>
      <c r="Q831" s="5">
        <f t="shared" ca="1" si="249"/>
        <v>31.033917428303713</v>
      </c>
      <c r="R831" s="5">
        <f t="shared" ca="1" si="255"/>
        <v>16.301137847988162</v>
      </c>
      <c r="S831" s="5">
        <f t="shared" si="253"/>
        <v>25</v>
      </c>
      <c r="T831" s="5">
        <f t="shared" ca="1" si="254"/>
        <v>0</v>
      </c>
      <c r="U831" s="6">
        <f t="shared" si="246"/>
        <v>-116.6299999999992</v>
      </c>
      <c r="V831" s="6">
        <f t="shared" si="240"/>
        <v>-109.09000000000015</v>
      </c>
      <c r="W831" s="8">
        <f t="shared" ca="1" si="256"/>
        <v>0</v>
      </c>
      <c r="X831" s="8">
        <f t="shared" ca="1" si="257"/>
        <v>1</v>
      </c>
      <c r="Y831" s="8">
        <f t="shared" ca="1" si="258"/>
        <v>-225.71999999999935</v>
      </c>
      <c r="Z831" s="8">
        <f t="shared" ca="1" si="259"/>
        <v>18149.539999999979</v>
      </c>
    </row>
    <row r="832" spans="1:26" x14ac:dyDescent="0.2">
      <c r="A832" s="2">
        <v>39591</v>
      </c>
      <c r="B832" s="1">
        <v>9007.2099999999991</v>
      </c>
      <c r="C832" s="1">
        <v>9050.7800000000007</v>
      </c>
      <c r="D832" s="1">
        <v>8834.73</v>
      </c>
      <c r="E832" s="1">
        <v>8834.73</v>
      </c>
      <c r="F832" s="1">
        <v>5748800</v>
      </c>
      <c r="G832" s="5">
        <f t="shared" si="241"/>
        <v>42.75</v>
      </c>
      <c r="H832" s="5">
        <f t="shared" si="242"/>
        <v>43.329999999999927</v>
      </c>
      <c r="I832" s="5">
        <f t="shared" si="243"/>
        <v>0</v>
      </c>
      <c r="J832" s="5">
        <f t="shared" si="244"/>
        <v>43.329999999999927</v>
      </c>
      <c r="K832" s="5">
        <f t="shared" ca="1" si="250"/>
        <v>35.789142310290316</v>
      </c>
      <c r="L832" s="5">
        <f t="shared" ca="1" si="251"/>
        <v>39.885770315936469</v>
      </c>
      <c r="M832" s="5">
        <f t="shared" si="245"/>
        <v>216.05000000000109</v>
      </c>
      <c r="N832" s="5">
        <f t="shared" ca="1" si="247"/>
        <v>5.4134558778814839</v>
      </c>
      <c r="O832" s="5">
        <f t="shared" ca="1" si="252"/>
        <v>133.98234007582334</v>
      </c>
      <c r="P832" s="5">
        <f t="shared" ca="1" si="248"/>
        <v>26.711835522529693</v>
      </c>
      <c r="Q832" s="5">
        <f t="shared" ca="1" si="249"/>
        <v>29.769423562362245</v>
      </c>
      <c r="R832" s="5">
        <f t="shared" ca="1" si="255"/>
        <v>15.523446278694827</v>
      </c>
      <c r="S832" s="5">
        <f t="shared" si="253"/>
        <v>25</v>
      </c>
      <c r="T832" s="5">
        <f t="shared" ca="1" si="254"/>
        <v>0</v>
      </c>
      <c r="U832" s="6">
        <f t="shared" si="246"/>
        <v>-0.82000000000152795</v>
      </c>
      <c r="V832" s="6">
        <f t="shared" si="240"/>
        <v>172.47999999999956</v>
      </c>
      <c r="W832" s="8">
        <f t="shared" ca="1" si="256"/>
        <v>0</v>
      </c>
      <c r="X832" s="8">
        <f t="shared" ca="1" si="257"/>
        <v>1</v>
      </c>
      <c r="Y832" s="8">
        <f t="shared" ca="1" si="258"/>
        <v>171.65999999999804</v>
      </c>
      <c r="Z832" s="8">
        <f t="shared" ca="1" si="259"/>
        <v>18321.199999999975</v>
      </c>
    </row>
    <row r="833" spans="1:26" x14ac:dyDescent="0.2">
      <c r="A833" s="2">
        <v>39594</v>
      </c>
      <c r="B833" s="1">
        <v>8808.74</v>
      </c>
      <c r="C833" s="1">
        <v>8811.07</v>
      </c>
      <c r="D833" s="1">
        <v>8706.7800000000007</v>
      </c>
      <c r="E833" s="1">
        <v>8707.83</v>
      </c>
      <c r="F833" s="1">
        <v>4512800</v>
      </c>
      <c r="G833" s="5">
        <f t="shared" si="241"/>
        <v>0</v>
      </c>
      <c r="H833" s="5">
        <f t="shared" si="242"/>
        <v>127.94999999999891</v>
      </c>
      <c r="I833" s="5">
        <f t="shared" si="243"/>
        <v>0</v>
      </c>
      <c r="J833" s="5">
        <f t="shared" si="244"/>
        <v>127.94999999999891</v>
      </c>
      <c r="K833" s="5">
        <f t="shared" ca="1" si="250"/>
        <v>33.232775002412438</v>
      </c>
      <c r="L833" s="5">
        <f t="shared" ca="1" si="251"/>
        <v>46.17607243622664</v>
      </c>
      <c r="M833" s="5">
        <f t="shared" si="245"/>
        <v>127.94999999999891</v>
      </c>
      <c r="N833" s="5">
        <f t="shared" ca="1" si="247"/>
        <v>16.299565919044177</v>
      </c>
      <c r="O833" s="5">
        <f t="shared" ca="1" si="252"/>
        <v>133.55145864183589</v>
      </c>
      <c r="P833" s="5">
        <f t="shared" ca="1" si="248"/>
        <v>24.883872733683528</v>
      </c>
      <c r="Q833" s="5">
        <f t="shared" ca="1" si="249"/>
        <v>34.575490905017844</v>
      </c>
      <c r="R833" s="5">
        <f t="shared" ca="1" si="255"/>
        <v>15.578883395862638</v>
      </c>
      <c r="S833" s="5">
        <f t="shared" si="253"/>
        <v>25</v>
      </c>
      <c r="T833" s="5">
        <f t="shared" ca="1" si="254"/>
        <v>0</v>
      </c>
      <c r="U833" s="6">
        <f t="shared" si="246"/>
        <v>-25.989999999999782</v>
      </c>
      <c r="V833" s="6">
        <f t="shared" si="240"/>
        <v>100.90999999999985</v>
      </c>
      <c r="W833" s="8">
        <f t="shared" ca="1" si="256"/>
        <v>0</v>
      </c>
      <c r="X833" s="8">
        <f t="shared" ca="1" si="257"/>
        <v>1</v>
      </c>
      <c r="Y833" s="8">
        <f t="shared" ca="1" si="258"/>
        <v>74.920000000000073</v>
      </c>
      <c r="Z833" s="8">
        <f t="shared" ca="1" si="259"/>
        <v>18396.119999999974</v>
      </c>
    </row>
    <row r="834" spans="1:26" x14ac:dyDescent="0.2">
      <c r="A834" s="2">
        <v>39595</v>
      </c>
      <c r="B834" s="1">
        <v>8779.34</v>
      </c>
      <c r="C834" s="1">
        <v>8789.77</v>
      </c>
      <c r="D834" s="1">
        <v>8723.7199999999993</v>
      </c>
      <c r="E834" s="1">
        <v>8778.39</v>
      </c>
      <c r="F834" s="1">
        <v>4165000</v>
      </c>
      <c r="G834" s="5">
        <f t="shared" si="241"/>
        <v>0</v>
      </c>
      <c r="H834" s="5">
        <f t="shared" si="242"/>
        <v>0</v>
      </c>
      <c r="I834" s="5">
        <f t="shared" si="243"/>
        <v>0</v>
      </c>
      <c r="J834" s="5">
        <f t="shared" si="244"/>
        <v>0</v>
      </c>
      <c r="K834" s="5">
        <f t="shared" ca="1" si="250"/>
        <v>30.85900535938298</v>
      </c>
      <c r="L834" s="5">
        <f t="shared" ca="1" si="251"/>
        <v>42.877781547924734</v>
      </c>
      <c r="M834" s="5">
        <f t="shared" si="245"/>
        <v>81.940000000000509</v>
      </c>
      <c r="N834" s="5">
        <f t="shared" ca="1" si="247"/>
        <v>16.299565919044166</v>
      </c>
      <c r="O834" s="5">
        <f t="shared" ca="1" si="252"/>
        <v>129.86492588170478</v>
      </c>
      <c r="P834" s="5">
        <f t="shared" ca="1" si="248"/>
        <v>23.762386302436077</v>
      </c>
      <c r="Q834" s="5">
        <f t="shared" ca="1" si="249"/>
        <v>33.017214815170739</v>
      </c>
      <c r="R834" s="5">
        <f t="shared" ca="1" si="255"/>
        <v>15.630360718947033</v>
      </c>
      <c r="S834" s="5">
        <f t="shared" si="253"/>
        <v>25</v>
      </c>
      <c r="T834" s="5">
        <f t="shared" ca="1" si="254"/>
        <v>0</v>
      </c>
      <c r="U834" s="6">
        <f t="shared" si="246"/>
        <v>71.510000000000218</v>
      </c>
      <c r="V834" s="6">
        <f t="shared" si="240"/>
        <v>0.9500000000007276</v>
      </c>
      <c r="W834" s="8">
        <f t="shared" ca="1" si="256"/>
        <v>0</v>
      </c>
      <c r="X834" s="8">
        <f t="shared" ca="1" si="257"/>
        <v>1</v>
      </c>
      <c r="Y834" s="8">
        <f t="shared" ca="1" si="258"/>
        <v>72.460000000000946</v>
      </c>
      <c r="Z834" s="8">
        <f t="shared" ca="1" si="259"/>
        <v>18468.579999999973</v>
      </c>
    </row>
    <row r="835" spans="1:26" x14ac:dyDescent="0.2">
      <c r="A835" s="2">
        <v>39596</v>
      </c>
      <c r="B835" s="1">
        <v>8826.94</v>
      </c>
      <c r="C835" s="1">
        <v>8834.52</v>
      </c>
      <c r="D835" s="1">
        <v>8665.73</v>
      </c>
      <c r="E835" s="1">
        <v>8665.73</v>
      </c>
      <c r="F835" s="1">
        <v>4378400</v>
      </c>
      <c r="G835" s="5">
        <f t="shared" si="241"/>
        <v>44.75</v>
      </c>
      <c r="H835" s="5">
        <f t="shared" si="242"/>
        <v>57.989999999999782</v>
      </c>
      <c r="I835" s="5">
        <f t="shared" si="243"/>
        <v>0</v>
      </c>
      <c r="J835" s="5">
        <f t="shared" si="244"/>
        <v>57.989999999999782</v>
      </c>
      <c r="K835" s="5">
        <f t="shared" ca="1" si="250"/>
        <v>28.654790690855627</v>
      </c>
      <c r="L835" s="5">
        <f t="shared" ca="1" si="251"/>
        <v>43.957225723072952</v>
      </c>
      <c r="M835" s="5">
        <f t="shared" si="245"/>
        <v>168.79000000000087</v>
      </c>
      <c r="N835" s="5">
        <f t="shared" ca="1" si="247"/>
        <v>21.074246093077761</v>
      </c>
      <c r="O835" s="5">
        <f t="shared" ca="1" si="252"/>
        <v>132.64528831872593</v>
      </c>
      <c r="P835" s="5">
        <f t="shared" ca="1" si="248"/>
        <v>21.602569570358682</v>
      </c>
      <c r="Q835" s="5">
        <f t="shared" ca="1" si="249"/>
        <v>33.138927345425643</v>
      </c>
      <c r="R835" s="5">
        <f t="shared" ca="1" si="255"/>
        <v>16.019209674242084</v>
      </c>
      <c r="S835" s="5">
        <f t="shared" si="253"/>
        <v>25</v>
      </c>
      <c r="T835" s="5">
        <f t="shared" ca="1" si="254"/>
        <v>0</v>
      </c>
      <c r="U835" s="6">
        <f t="shared" si="246"/>
        <v>48.550000000001091</v>
      </c>
      <c r="V835" s="6">
        <f t="shared" si="240"/>
        <v>161.21000000000095</v>
      </c>
      <c r="W835" s="8">
        <f t="shared" ca="1" si="256"/>
        <v>0</v>
      </c>
      <c r="X835" s="8">
        <f t="shared" ca="1" si="257"/>
        <v>1</v>
      </c>
      <c r="Y835" s="8">
        <f t="shared" ca="1" si="258"/>
        <v>209.76000000000204</v>
      </c>
      <c r="Z835" s="8">
        <f t="shared" ca="1" si="259"/>
        <v>18678.339999999975</v>
      </c>
    </row>
    <row r="836" spans="1:26" x14ac:dyDescent="0.2">
      <c r="A836" s="2">
        <v>39597</v>
      </c>
      <c r="B836" s="1">
        <v>8773.81</v>
      </c>
      <c r="C836" s="1">
        <v>8794.02</v>
      </c>
      <c r="D836" s="1">
        <v>8675.7099999999991</v>
      </c>
      <c r="E836" s="1">
        <v>8684.92</v>
      </c>
      <c r="F836" s="1">
        <v>4699200</v>
      </c>
      <c r="G836" s="5">
        <f t="shared" si="241"/>
        <v>0</v>
      </c>
      <c r="H836" s="5">
        <f t="shared" si="242"/>
        <v>0</v>
      </c>
      <c r="I836" s="5">
        <f t="shared" si="243"/>
        <v>0</v>
      </c>
      <c r="J836" s="5">
        <f t="shared" si="244"/>
        <v>0</v>
      </c>
      <c r="K836" s="5">
        <f t="shared" ca="1" si="250"/>
        <v>26.608019927223079</v>
      </c>
      <c r="L836" s="5">
        <f t="shared" ca="1" si="251"/>
        <v>40.817423885710596</v>
      </c>
      <c r="M836" s="5">
        <f t="shared" si="245"/>
        <v>128.29000000000087</v>
      </c>
      <c r="N836" s="5">
        <f t="shared" ca="1" si="247"/>
        <v>21.074246093077765</v>
      </c>
      <c r="O836" s="5">
        <f t="shared" ca="1" si="252"/>
        <v>132.33419629595986</v>
      </c>
      <c r="P836" s="5">
        <f t="shared" ca="1" si="248"/>
        <v>20.106684947642229</v>
      </c>
      <c r="Q836" s="5">
        <f t="shared" ca="1" si="249"/>
        <v>30.844199782212112</v>
      </c>
      <c r="R836" s="5">
        <f t="shared" ca="1" si="255"/>
        <v>16.38028370415892</v>
      </c>
      <c r="S836" s="5">
        <f t="shared" si="253"/>
        <v>25</v>
      </c>
      <c r="T836" s="5">
        <f t="shared" ca="1" si="254"/>
        <v>0</v>
      </c>
      <c r="U836" s="6">
        <f t="shared" si="246"/>
        <v>108.07999999999993</v>
      </c>
      <c r="V836" s="6">
        <f t="shared" ref="V836:V899" si="260">B836-E836</f>
        <v>88.889999999999418</v>
      </c>
      <c r="W836" s="8">
        <f t="shared" ca="1" si="256"/>
        <v>0</v>
      </c>
      <c r="X836" s="8">
        <f t="shared" ca="1" si="257"/>
        <v>1</v>
      </c>
      <c r="Y836" s="8">
        <f t="shared" ca="1" si="258"/>
        <v>196.96999999999935</v>
      </c>
      <c r="Z836" s="8">
        <f t="shared" ca="1" si="259"/>
        <v>18875.309999999976</v>
      </c>
    </row>
    <row r="837" spans="1:26" x14ac:dyDescent="0.2">
      <c r="A837" s="2">
        <v>39598</v>
      </c>
      <c r="B837" s="1">
        <v>8762.2999999999993</v>
      </c>
      <c r="C837" s="1">
        <v>8765.99</v>
      </c>
      <c r="D837" s="1">
        <v>8548.32</v>
      </c>
      <c r="E837" s="1">
        <v>8619.08</v>
      </c>
      <c r="F837" s="1">
        <v>5922200</v>
      </c>
      <c r="G837" s="5">
        <f t="shared" ref="G837:G900" si="261">IF((C837-C836) &gt; 0, (C837-C836), 0)</f>
        <v>0</v>
      </c>
      <c r="H837" s="5">
        <f t="shared" ref="H837:H900" si="262">IF((D836-D837) &gt; 0,(D836 - D837), 0)</f>
        <v>127.38999999999942</v>
      </c>
      <c r="I837" s="5">
        <f t="shared" ref="I837:I900" si="263">IF(G837&gt;H837,G837,0)</f>
        <v>0</v>
      </c>
      <c r="J837" s="5">
        <f t="shared" ref="J837:J900" si="264" xml:space="preserve"> IF(H837&gt;G837, H837, 0)</f>
        <v>127.38999999999942</v>
      </c>
      <c r="K837" s="5">
        <f t="shared" ca="1" si="250"/>
        <v>24.707447075278573</v>
      </c>
      <c r="L837" s="5">
        <f t="shared" ca="1" si="251"/>
        <v>47.001179322445516</v>
      </c>
      <c r="M837" s="5">
        <f t="shared" ref="M837:M900" si="265">MAX(ABS(C837-D837),ABS(C837-E836), ABS(D837-E836))</f>
        <v>217.67000000000007</v>
      </c>
      <c r="N837" s="5">
        <f t="shared" ca="1" si="247"/>
        <v>31.089331042986636</v>
      </c>
      <c r="O837" s="5">
        <f t="shared" ca="1" si="252"/>
        <v>138.42961084624844</v>
      </c>
      <c r="P837" s="5">
        <f t="shared" ca="1" si="248"/>
        <v>17.848382961013119</v>
      </c>
      <c r="Q837" s="5">
        <f t="shared" ca="1" si="249"/>
        <v>33.953125371889527</v>
      </c>
      <c r="R837" s="5">
        <f t="shared" ca="1" si="255"/>
        <v>17.430929942646614</v>
      </c>
      <c r="S837" s="5">
        <f t="shared" si="253"/>
        <v>25</v>
      </c>
      <c r="T837" s="5">
        <f t="shared" ca="1" si="254"/>
        <v>0</v>
      </c>
      <c r="U837" s="6">
        <f t="shared" ref="U837:U900" si="266">B837-E836</f>
        <v>77.3799999999992</v>
      </c>
      <c r="V837" s="6">
        <f t="shared" si="260"/>
        <v>143.21999999999935</v>
      </c>
      <c r="W837" s="8">
        <f t="shared" ca="1" si="256"/>
        <v>0</v>
      </c>
      <c r="X837" s="8">
        <f t="shared" ca="1" si="257"/>
        <v>1</v>
      </c>
      <c r="Y837" s="8">
        <f t="shared" ca="1" si="258"/>
        <v>220.59999999999854</v>
      </c>
      <c r="Z837" s="8">
        <f t="shared" ca="1" si="259"/>
        <v>19095.909999999974</v>
      </c>
    </row>
    <row r="838" spans="1:26" x14ac:dyDescent="0.2">
      <c r="A838" s="2">
        <v>39601</v>
      </c>
      <c r="B838" s="1">
        <v>8638.48</v>
      </c>
      <c r="C838" s="1">
        <v>8724.4699999999993</v>
      </c>
      <c r="D838" s="1">
        <v>8631.4599999999991</v>
      </c>
      <c r="E838" s="1">
        <v>8724.4699999999993</v>
      </c>
      <c r="F838" s="1">
        <v>3714200</v>
      </c>
      <c r="G838" s="5">
        <f t="shared" si="261"/>
        <v>0</v>
      </c>
      <c r="H838" s="5">
        <f t="shared" si="262"/>
        <v>0</v>
      </c>
      <c r="I838" s="5">
        <f t="shared" si="263"/>
        <v>0</v>
      </c>
      <c r="J838" s="5">
        <f t="shared" si="264"/>
        <v>0</v>
      </c>
      <c r="K838" s="5">
        <f t="shared" ca="1" si="250"/>
        <v>22.942629427044388</v>
      </c>
      <c r="L838" s="5">
        <f t="shared" ca="1" si="251"/>
        <v>43.643952227985118</v>
      </c>
      <c r="M838" s="5">
        <f t="shared" si="265"/>
        <v>105.38999999999942</v>
      </c>
      <c r="N838" s="5">
        <f t="shared" ca="1" si="247"/>
        <v>31.08933104298664</v>
      </c>
      <c r="O838" s="5">
        <f t="shared" ca="1" si="252"/>
        <v>136.06963864294494</v>
      </c>
      <c r="P838" s="5">
        <f t="shared" ca="1" si="248"/>
        <v>16.860946832707661</v>
      </c>
      <c r="Q838" s="5">
        <f t="shared" ca="1" si="249"/>
        <v>32.074717522039961</v>
      </c>
      <c r="R838" s="5">
        <f t="shared" ca="1" si="255"/>
        <v>18.406530021242332</v>
      </c>
      <c r="S838" s="5">
        <f t="shared" si="253"/>
        <v>25</v>
      </c>
      <c r="T838" s="5">
        <f t="shared" ca="1" si="254"/>
        <v>0</v>
      </c>
      <c r="U838" s="6">
        <f t="shared" si="266"/>
        <v>19.399999999999636</v>
      </c>
      <c r="V838" s="6">
        <f t="shared" si="260"/>
        <v>-85.989999999999782</v>
      </c>
      <c r="W838" s="8">
        <f t="shared" ca="1" si="256"/>
        <v>0</v>
      </c>
      <c r="X838" s="8">
        <f t="shared" ca="1" si="257"/>
        <v>1</v>
      </c>
      <c r="Y838" s="8">
        <f t="shared" ca="1" si="258"/>
        <v>-66.590000000000146</v>
      </c>
      <c r="Z838" s="8">
        <f t="shared" ca="1" si="259"/>
        <v>19029.319999999974</v>
      </c>
    </row>
    <row r="839" spans="1:26" x14ac:dyDescent="0.2">
      <c r="A839" s="2">
        <v>39602</v>
      </c>
      <c r="B839" s="1">
        <v>8664.66</v>
      </c>
      <c r="C839" s="1">
        <v>8693.48</v>
      </c>
      <c r="D839" s="1">
        <v>8558.4599999999991</v>
      </c>
      <c r="E839" s="1">
        <v>8579.43</v>
      </c>
      <c r="F839" s="1">
        <v>3860400</v>
      </c>
      <c r="G839" s="5">
        <f t="shared" si="261"/>
        <v>0</v>
      </c>
      <c r="H839" s="5">
        <f t="shared" si="262"/>
        <v>73</v>
      </c>
      <c r="I839" s="5">
        <f t="shared" si="263"/>
        <v>0</v>
      </c>
      <c r="J839" s="5">
        <f t="shared" si="264"/>
        <v>73</v>
      </c>
      <c r="K839" s="5">
        <f t="shared" ca="1" si="250"/>
        <v>21.303870182255505</v>
      </c>
      <c r="L839" s="5">
        <f t="shared" ca="1" si="251"/>
        <v>45.740812783129037</v>
      </c>
      <c r="M839" s="5">
        <f t="shared" si="265"/>
        <v>166.01000000000022</v>
      </c>
      <c r="N839" s="5">
        <f t="shared" ca="1" si="247"/>
        <v>36.448740630916902</v>
      </c>
      <c r="O839" s="5">
        <f t="shared" ca="1" si="252"/>
        <v>138.20823588273461</v>
      </c>
      <c r="P839" s="5">
        <f t="shared" ca="1" si="248"/>
        <v>15.414327551602044</v>
      </c>
      <c r="Q839" s="5">
        <f t="shared" ca="1" si="249"/>
        <v>33.095576751257205</v>
      </c>
      <c r="R839" s="5">
        <f t="shared" ca="1" si="255"/>
        <v>19.695259350504802</v>
      </c>
      <c r="S839" s="5">
        <f t="shared" si="253"/>
        <v>25</v>
      </c>
      <c r="T839" s="5">
        <f t="shared" ca="1" si="254"/>
        <v>0</v>
      </c>
      <c r="U839" s="6">
        <f t="shared" si="266"/>
        <v>-59.809999999999491</v>
      </c>
      <c r="V839" s="6">
        <f t="shared" si="260"/>
        <v>85.229999999999563</v>
      </c>
      <c r="W839" s="8">
        <f t="shared" ca="1" si="256"/>
        <v>0</v>
      </c>
      <c r="X839" s="8">
        <f t="shared" ca="1" si="257"/>
        <v>1</v>
      </c>
      <c r="Y839" s="8">
        <f t="shared" ca="1" si="258"/>
        <v>25.420000000000073</v>
      </c>
      <c r="Z839" s="8">
        <f t="shared" ca="1" si="259"/>
        <v>19054.739999999976</v>
      </c>
    </row>
    <row r="840" spans="1:26" x14ac:dyDescent="0.2">
      <c r="A840" s="2">
        <v>39603</v>
      </c>
      <c r="B840" s="1">
        <v>8594.8799999999992</v>
      </c>
      <c r="C840" s="1">
        <v>8635.94</v>
      </c>
      <c r="D840" s="1">
        <v>8562.1299999999992</v>
      </c>
      <c r="E840" s="1">
        <v>8627.7999999999993</v>
      </c>
      <c r="F840" s="1">
        <v>3460400</v>
      </c>
      <c r="G840" s="5">
        <f t="shared" si="261"/>
        <v>0</v>
      </c>
      <c r="H840" s="5">
        <f t="shared" si="262"/>
        <v>0</v>
      </c>
      <c r="I840" s="5">
        <f t="shared" si="263"/>
        <v>0</v>
      </c>
      <c r="J840" s="5">
        <f t="shared" si="264"/>
        <v>0</v>
      </c>
      <c r="K840" s="5">
        <f t="shared" ca="1" si="250"/>
        <v>19.782165169237256</v>
      </c>
      <c r="L840" s="5">
        <f t="shared" ca="1" si="251"/>
        <v>42.473611870048394</v>
      </c>
      <c r="M840" s="5">
        <f t="shared" si="265"/>
        <v>73.81000000000131</v>
      </c>
      <c r="N840" s="5">
        <f t="shared" ca="1" si="247"/>
        <v>36.448740630916902</v>
      </c>
      <c r="O840" s="5">
        <f t="shared" ca="1" si="252"/>
        <v>133.6083618911108</v>
      </c>
      <c r="P840" s="5">
        <f t="shared" ca="1" si="248"/>
        <v>14.806083159195889</v>
      </c>
      <c r="Q840" s="5">
        <f t="shared" ca="1" si="249"/>
        <v>31.789635969538999</v>
      </c>
      <c r="R840" s="5">
        <f t="shared" ca="1" si="255"/>
        <v>20.891936584819952</v>
      </c>
      <c r="S840" s="5">
        <f t="shared" si="253"/>
        <v>25</v>
      </c>
      <c r="T840" s="5">
        <f t="shared" ca="1" si="254"/>
        <v>0</v>
      </c>
      <c r="U840" s="6">
        <f t="shared" si="266"/>
        <v>15.449999999998909</v>
      </c>
      <c r="V840" s="6">
        <f t="shared" si="260"/>
        <v>-32.920000000000073</v>
      </c>
      <c r="W840" s="8">
        <f t="shared" ca="1" si="256"/>
        <v>0</v>
      </c>
      <c r="X840" s="8">
        <f t="shared" ca="1" si="257"/>
        <v>1</v>
      </c>
      <c r="Y840" s="8">
        <f t="shared" ca="1" si="258"/>
        <v>-17.470000000001164</v>
      </c>
      <c r="Z840" s="8">
        <f t="shared" ca="1" si="259"/>
        <v>19037.269999999975</v>
      </c>
    </row>
    <row r="841" spans="1:26" x14ac:dyDescent="0.2">
      <c r="A841" s="2">
        <v>39604</v>
      </c>
      <c r="B841" s="1">
        <v>8649.7199999999993</v>
      </c>
      <c r="C841" s="1">
        <v>8745.9</v>
      </c>
      <c r="D841" s="1">
        <v>8520.7999999999993</v>
      </c>
      <c r="E841" s="1">
        <v>8738.4599999999991</v>
      </c>
      <c r="F841" s="1">
        <v>4056600</v>
      </c>
      <c r="G841" s="5">
        <f t="shared" si="261"/>
        <v>109.95999999999913</v>
      </c>
      <c r="H841" s="5">
        <f t="shared" si="262"/>
        <v>41.329999999999927</v>
      </c>
      <c r="I841" s="5">
        <f t="shared" si="263"/>
        <v>109.95999999999913</v>
      </c>
      <c r="J841" s="5">
        <f t="shared" si="264"/>
        <v>0</v>
      </c>
      <c r="K841" s="5">
        <f t="shared" ca="1" si="250"/>
        <v>26.223439085720248</v>
      </c>
      <c r="L841" s="5">
        <f t="shared" ca="1" si="251"/>
        <v>39.439782450759218</v>
      </c>
      <c r="M841" s="5">
        <f t="shared" si="265"/>
        <v>225.10000000000036</v>
      </c>
      <c r="N841" s="5">
        <f t="shared" ca="1" si="247"/>
        <v>20.127467181451919</v>
      </c>
      <c r="O841" s="5">
        <f t="shared" ca="1" si="252"/>
        <v>140.14347889888862</v>
      </c>
      <c r="P841" s="5">
        <f t="shared" ca="1" si="248"/>
        <v>18.711851091294843</v>
      </c>
      <c r="Q841" s="5">
        <f t="shared" ca="1" si="249"/>
        <v>28.142431428589283</v>
      </c>
      <c r="R841" s="5">
        <f t="shared" ca="1" si="255"/>
        <v>20.837331627436519</v>
      </c>
      <c r="S841" s="5">
        <f t="shared" si="253"/>
        <v>25</v>
      </c>
      <c r="T841" s="5">
        <f t="shared" ca="1" si="254"/>
        <v>0</v>
      </c>
      <c r="U841" s="6">
        <f t="shared" si="266"/>
        <v>21.920000000000073</v>
      </c>
      <c r="V841" s="6">
        <f t="shared" si="260"/>
        <v>-88.739999999999782</v>
      </c>
      <c r="W841" s="8">
        <f t="shared" ca="1" si="256"/>
        <v>0</v>
      </c>
      <c r="X841" s="8">
        <f t="shared" ca="1" si="257"/>
        <v>1</v>
      </c>
      <c r="Y841" s="8">
        <f t="shared" ca="1" si="258"/>
        <v>-66.819999999999709</v>
      </c>
      <c r="Z841" s="8">
        <f t="shared" ca="1" si="259"/>
        <v>18970.449999999975</v>
      </c>
    </row>
    <row r="842" spans="1:26" x14ac:dyDescent="0.2">
      <c r="A842" s="2">
        <v>39605</v>
      </c>
      <c r="B842" s="1">
        <v>8802.51</v>
      </c>
      <c r="C842" s="1">
        <v>8809.33</v>
      </c>
      <c r="D842" s="1">
        <v>8745.35</v>
      </c>
      <c r="E842" s="1">
        <v>8745.35</v>
      </c>
      <c r="F842" s="1">
        <v>4092600</v>
      </c>
      <c r="G842" s="5">
        <f t="shared" si="261"/>
        <v>63.430000000000291</v>
      </c>
      <c r="H842" s="5">
        <f t="shared" si="262"/>
        <v>0</v>
      </c>
      <c r="I842" s="5">
        <f t="shared" si="263"/>
        <v>63.430000000000291</v>
      </c>
      <c r="J842" s="5">
        <f t="shared" si="264"/>
        <v>0</v>
      </c>
      <c r="K842" s="5">
        <f t="shared" ca="1" si="250"/>
        <v>28.881050579597396</v>
      </c>
      <c r="L842" s="5">
        <f t="shared" ca="1" si="251"/>
        <v>36.622655132847846</v>
      </c>
      <c r="M842" s="5">
        <f t="shared" si="265"/>
        <v>70.8700000000008</v>
      </c>
      <c r="N842" s="5">
        <f t="shared" ca="1" si="247"/>
        <v>11.818574947859167</v>
      </c>
      <c r="O842" s="5">
        <f t="shared" ca="1" si="252"/>
        <v>135.19537326325377</v>
      </c>
      <c r="P842" s="5">
        <f t="shared" ca="1" si="248"/>
        <v>21.362454855137631</v>
      </c>
      <c r="Q842" s="5">
        <f t="shared" ca="1" si="249"/>
        <v>27.088689685804447</v>
      </c>
      <c r="R842" s="5">
        <f t="shared" ca="1" si="255"/>
        <v>20.193134721752422</v>
      </c>
      <c r="S842" s="5">
        <f t="shared" si="253"/>
        <v>25</v>
      </c>
      <c r="T842" s="5">
        <f t="shared" ca="1" si="254"/>
        <v>0</v>
      </c>
      <c r="U842" s="6">
        <f t="shared" si="266"/>
        <v>64.050000000001091</v>
      </c>
      <c r="V842" s="6">
        <f t="shared" si="260"/>
        <v>57.159999999999854</v>
      </c>
      <c r="W842" s="8">
        <f t="shared" ca="1" si="256"/>
        <v>0</v>
      </c>
      <c r="X842" s="8">
        <f t="shared" ca="1" si="257"/>
        <v>1</v>
      </c>
      <c r="Y842" s="8">
        <f t="shared" ca="1" si="258"/>
        <v>121.21000000000095</v>
      </c>
      <c r="Z842" s="8">
        <f t="shared" ca="1" si="259"/>
        <v>19091.659999999974</v>
      </c>
    </row>
    <row r="843" spans="1:26" x14ac:dyDescent="0.2">
      <c r="A843" s="2">
        <v>39608</v>
      </c>
      <c r="B843" s="1">
        <v>8522.3700000000008</v>
      </c>
      <c r="C843" s="1">
        <v>8596.23</v>
      </c>
      <c r="D843" s="1">
        <v>8514.93</v>
      </c>
      <c r="E843" s="1">
        <v>8587.9599999999991</v>
      </c>
      <c r="F843" s="1">
        <v>3553800</v>
      </c>
      <c r="G843" s="5">
        <f t="shared" si="261"/>
        <v>0</v>
      </c>
      <c r="H843" s="5">
        <f t="shared" si="262"/>
        <v>230.42000000000007</v>
      </c>
      <c r="I843" s="5">
        <f t="shared" si="263"/>
        <v>0</v>
      </c>
      <c r="J843" s="5">
        <f t="shared" si="264"/>
        <v>230.42000000000007</v>
      </c>
      <c r="K843" s="5">
        <f t="shared" ca="1" si="250"/>
        <v>26.818118395340438</v>
      </c>
      <c r="L843" s="5">
        <f t="shared" ca="1" si="251"/>
        <v>50.465322623358716</v>
      </c>
      <c r="M843" s="5">
        <f t="shared" si="265"/>
        <v>230.42000000000007</v>
      </c>
      <c r="N843" s="5">
        <f t="shared" ca="1" si="247"/>
        <v>30.598021925934578</v>
      </c>
      <c r="O843" s="5">
        <f t="shared" ca="1" si="252"/>
        <v>141.9971323158785</v>
      </c>
      <c r="P843" s="5">
        <f t="shared" ca="1" si="248"/>
        <v>18.886380279625943</v>
      </c>
      <c r="Q843" s="5">
        <f t="shared" ca="1" si="249"/>
        <v>35.539677316226722</v>
      </c>
      <c r="R843" s="5">
        <f t="shared" ca="1" si="255"/>
        <v>20.936340950622579</v>
      </c>
      <c r="S843" s="5">
        <f t="shared" si="253"/>
        <v>25</v>
      </c>
      <c r="T843" s="5">
        <f t="shared" ca="1" si="254"/>
        <v>0</v>
      </c>
      <c r="U843" s="6">
        <f t="shared" si="266"/>
        <v>-222.97999999999956</v>
      </c>
      <c r="V843" s="6">
        <f t="shared" si="260"/>
        <v>-65.589999999998327</v>
      </c>
      <c r="W843" s="8">
        <f t="shared" ca="1" si="256"/>
        <v>0</v>
      </c>
      <c r="X843" s="8">
        <f t="shared" ca="1" si="257"/>
        <v>1</v>
      </c>
      <c r="Y843" s="8">
        <f t="shared" ca="1" si="258"/>
        <v>-288.56999999999789</v>
      </c>
      <c r="Z843" s="8">
        <f t="shared" ca="1" si="259"/>
        <v>18803.089999999975</v>
      </c>
    </row>
    <row r="844" spans="1:26" x14ac:dyDescent="0.2">
      <c r="A844" s="2">
        <v>39609</v>
      </c>
      <c r="B844" s="1">
        <v>8581.99</v>
      </c>
      <c r="C844" s="1">
        <v>8602.11</v>
      </c>
      <c r="D844" s="1">
        <v>8370</v>
      </c>
      <c r="E844" s="1">
        <v>8370</v>
      </c>
      <c r="F844" s="1">
        <v>4150800</v>
      </c>
      <c r="G844" s="5">
        <f t="shared" si="261"/>
        <v>5.8800000000010186</v>
      </c>
      <c r="H844" s="5">
        <f t="shared" si="262"/>
        <v>144.93000000000029</v>
      </c>
      <c r="I844" s="5">
        <f t="shared" si="263"/>
        <v>0</v>
      </c>
      <c r="J844" s="5">
        <f t="shared" si="264"/>
        <v>144.93000000000029</v>
      </c>
      <c r="K844" s="5">
        <f t="shared" ca="1" si="250"/>
        <v>24.90253850995898</v>
      </c>
      <c r="L844" s="5">
        <f t="shared" ca="1" si="251"/>
        <v>57.212799578833121</v>
      </c>
      <c r="M844" s="5">
        <f t="shared" si="265"/>
        <v>232.11000000000058</v>
      </c>
      <c r="N844" s="5">
        <f t="shared" ca="1" si="247"/>
        <v>39.347412823091283</v>
      </c>
      <c r="O844" s="5">
        <f t="shared" ca="1" si="252"/>
        <v>148.43376572188723</v>
      </c>
      <c r="P844" s="5">
        <f t="shared" ca="1" si="248"/>
        <v>16.776869055938118</v>
      </c>
      <c r="Q844" s="5">
        <f t="shared" ca="1" si="249"/>
        <v>38.54432938528948</v>
      </c>
      <c r="R844" s="5">
        <f t="shared" ca="1" si="255"/>
        <v>22.251417512941774</v>
      </c>
      <c r="S844" s="5">
        <f t="shared" si="253"/>
        <v>25</v>
      </c>
      <c r="T844" s="5">
        <f t="shared" ca="1" si="254"/>
        <v>0</v>
      </c>
      <c r="U844" s="6">
        <f t="shared" si="266"/>
        <v>-5.9699999999993452</v>
      </c>
      <c r="V844" s="6">
        <f t="shared" si="260"/>
        <v>211.98999999999978</v>
      </c>
      <c r="W844" s="8">
        <f t="shared" ca="1" si="256"/>
        <v>0</v>
      </c>
      <c r="X844" s="8">
        <f t="shared" ca="1" si="257"/>
        <v>1</v>
      </c>
      <c r="Y844" s="8">
        <f t="shared" ca="1" si="258"/>
        <v>206.02000000000044</v>
      </c>
      <c r="Z844" s="8">
        <f t="shared" ca="1" si="259"/>
        <v>19009.109999999975</v>
      </c>
    </row>
    <row r="845" spans="1:26" x14ac:dyDescent="0.2">
      <c r="A845" s="2">
        <v>39610</v>
      </c>
      <c r="B845" s="1">
        <v>8402.31</v>
      </c>
      <c r="C845" s="1">
        <v>8423.42</v>
      </c>
      <c r="D845" s="1">
        <v>8297.92</v>
      </c>
      <c r="E845" s="1">
        <v>8345.59</v>
      </c>
      <c r="F845" s="1">
        <v>3919600</v>
      </c>
      <c r="G845" s="5">
        <f t="shared" si="261"/>
        <v>0</v>
      </c>
      <c r="H845" s="5">
        <f t="shared" si="262"/>
        <v>72.079999999999927</v>
      </c>
      <c r="I845" s="5">
        <f t="shared" si="263"/>
        <v>0</v>
      </c>
      <c r="J845" s="5">
        <f t="shared" si="264"/>
        <v>72.079999999999927</v>
      </c>
      <c r="K845" s="5">
        <f t="shared" ca="1" si="250"/>
        <v>23.123785759247625</v>
      </c>
      <c r="L845" s="5">
        <f t="shared" ca="1" si="251"/>
        <v>58.274742466059323</v>
      </c>
      <c r="M845" s="5">
        <f t="shared" si="265"/>
        <v>125.5</v>
      </c>
      <c r="N845" s="5">
        <f t="shared" ca="1" si="247"/>
        <v>43.183774293210384</v>
      </c>
      <c r="O845" s="5">
        <f t="shared" ca="1" si="252"/>
        <v>146.79563959889529</v>
      </c>
      <c r="P845" s="5">
        <f t="shared" ca="1" si="248"/>
        <v>15.752365548752746</v>
      </c>
      <c r="Q845" s="5">
        <f t="shared" ca="1" si="249"/>
        <v>39.697870199203024</v>
      </c>
      <c r="R845" s="5">
        <f t="shared" ca="1" si="255"/>
        <v>23.746585854389533</v>
      </c>
      <c r="S845" s="5">
        <f t="shared" si="253"/>
        <v>25</v>
      </c>
      <c r="T845" s="5">
        <f t="shared" ca="1" si="254"/>
        <v>0</v>
      </c>
      <c r="U845" s="6">
        <f t="shared" si="266"/>
        <v>32.309999999999491</v>
      </c>
      <c r="V845" s="6">
        <f t="shared" si="260"/>
        <v>56.719999999999345</v>
      </c>
      <c r="W845" s="8">
        <f t="shared" ca="1" si="256"/>
        <v>0</v>
      </c>
      <c r="X845" s="8">
        <f t="shared" ca="1" si="257"/>
        <v>1</v>
      </c>
      <c r="Y845" s="8">
        <f t="shared" ca="1" si="258"/>
        <v>89.029999999998836</v>
      </c>
      <c r="Z845" s="8">
        <f t="shared" ca="1" si="259"/>
        <v>19098.139999999974</v>
      </c>
    </row>
    <row r="846" spans="1:26" x14ac:dyDescent="0.2">
      <c r="A846" s="2">
        <v>39611</v>
      </c>
      <c r="B846" s="1">
        <v>8212.34</v>
      </c>
      <c r="C846" s="1">
        <v>8216.43</v>
      </c>
      <c r="D846" s="1">
        <v>8053.07</v>
      </c>
      <c r="E846" s="1">
        <v>8062.31</v>
      </c>
      <c r="F846" s="1">
        <v>4918400</v>
      </c>
      <c r="G846" s="5">
        <f t="shared" si="261"/>
        <v>0</v>
      </c>
      <c r="H846" s="5">
        <f t="shared" si="262"/>
        <v>244.85000000000036</v>
      </c>
      <c r="I846" s="5">
        <f t="shared" si="263"/>
        <v>0</v>
      </c>
      <c r="J846" s="5">
        <f t="shared" si="264"/>
        <v>244.85000000000036</v>
      </c>
      <c r="K846" s="5">
        <f t="shared" ca="1" si="250"/>
        <v>21.472086776444225</v>
      </c>
      <c r="L846" s="5">
        <f t="shared" ca="1" si="251"/>
        <v>71.601546575626543</v>
      </c>
      <c r="M846" s="5">
        <f t="shared" si="265"/>
        <v>292.52000000000044</v>
      </c>
      <c r="N846" s="5">
        <f t="shared" ca="1" si="247"/>
        <v>53.860000940929211</v>
      </c>
      <c r="O846" s="5">
        <f t="shared" ca="1" si="252"/>
        <v>157.20452248468854</v>
      </c>
      <c r="P846" s="5">
        <f t="shared" ca="1" si="248"/>
        <v>13.658695333358221</v>
      </c>
      <c r="Q846" s="5">
        <f t="shared" ca="1" si="249"/>
        <v>45.546747284322194</v>
      </c>
      <c r="R846" s="5">
        <f t="shared" ca="1" si="255"/>
        <v>25.897544074856654</v>
      </c>
      <c r="S846" s="5">
        <f t="shared" si="253"/>
        <v>25</v>
      </c>
      <c r="T846" s="5">
        <f t="shared" ca="1" si="254"/>
        <v>0</v>
      </c>
      <c r="U846" s="6">
        <f t="shared" si="266"/>
        <v>-133.25</v>
      </c>
      <c r="V846" s="6">
        <f t="shared" si="260"/>
        <v>150.02999999999975</v>
      </c>
      <c r="W846" s="8">
        <f t="shared" ca="1" si="256"/>
        <v>0</v>
      </c>
      <c r="X846" s="8">
        <f t="shared" ca="1" si="257"/>
        <v>1</v>
      </c>
      <c r="Y846" s="8">
        <f t="shared" ca="1" si="258"/>
        <v>16.779999999999745</v>
      </c>
      <c r="Z846" s="8">
        <f t="shared" ca="1" si="259"/>
        <v>19114.919999999973</v>
      </c>
    </row>
    <row r="847" spans="1:26" x14ac:dyDescent="0.2">
      <c r="A847" s="2">
        <v>39612</v>
      </c>
      <c r="B847" s="1">
        <v>8119.49</v>
      </c>
      <c r="C847" s="1">
        <v>8161.64</v>
      </c>
      <c r="D847" s="1">
        <v>8042.89</v>
      </c>
      <c r="E847" s="1">
        <v>8105.59</v>
      </c>
      <c r="F847" s="1">
        <v>4248200</v>
      </c>
      <c r="G847" s="5">
        <f t="shared" si="261"/>
        <v>0</v>
      </c>
      <c r="H847" s="5">
        <f t="shared" si="262"/>
        <v>10.179999999999382</v>
      </c>
      <c r="I847" s="5">
        <f t="shared" si="263"/>
        <v>0</v>
      </c>
      <c r="J847" s="5">
        <f t="shared" si="264"/>
        <v>10.179999999999382</v>
      </c>
      <c r="K847" s="5">
        <f t="shared" ca="1" si="250"/>
        <v>19.938366292412496</v>
      </c>
      <c r="L847" s="5">
        <f t="shared" ca="1" si="251"/>
        <v>67.214293248796025</v>
      </c>
      <c r="M847" s="5">
        <f t="shared" si="265"/>
        <v>118.75</v>
      </c>
      <c r="N847" s="5">
        <f t="shared" ca="1" si="247"/>
        <v>54.244961892448018</v>
      </c>
      <c r="O847" s="5">
        <f t="shared" ca="1" si="252"/>
        <v>154.45777087863937</v>
      </c>
      <c r="P847" s="5">
        <f t="shared" ca="1" si="248"/>
        <v>12.908619734049173</v>
      </c>
      <c r="Q847" s="5">
        <f t="shared" ca="1" si="249"/>
        <v>43.51629113021945</v>
      </c>
      <c r="R847" s="5">
        <f t="shared" ca="1" si="255"/>
        <v>27.92235963325604</v>
      </c>
      <c r="S847" s="5">
        <f t="shared" si="253"/>
        <v>25</v>
      </c>
      <c r="T847" s="5">
        <f t="shared" ca="1" si="254"/>
        <v>0</v>
      </c>
      <c r="U847" s="6">
        <f t="shared" si="266"/>
        <v>57.179999999999382</v>
      </c>
      <c r="V847" s="6">
        <f t="shared" si="260"/>
        <v>13.899999999999636</v>
      </c>
      <c r="W847" s="8">
        <f t="shared" ca="1" si="256"/>
        <v>0</v>
      </c>
      <c r="X847" s="8">
        <f t="shared" ca="1" si="257"/>
        <v>1</v>
      </c>
      <c r="Y847" s="8">
        <f t="shared" ca="1" si="258"/>
        <v>71.079999999999018</v>
      </c>
      <c r="Z847" s="8">
        <f t="shared" ca="1" si="259"/>
        <v>19185.999999999971</v>
      </c>
    </row>
    <row r="848" spans="1:26" x14ac:dyDescent="0.2">
      <c r="A848" s="2">
        <v>39615</v>
      </c>
      <c r="B848" s="1">
        <v>8191.22</v>
      </c>
      <c r="C848" s="1">
        <v>8227.39</v>
      </c>
      <c r="D848" s="1">
        <v>8139.84</v>
      </c>
      <c r="E848" s="1">
        <v>8169.77</v>
      </c>
      <c r="F848" s="1">
        <v>3585400</v>
      </c>
      <c r="G848" s="5">
        <f t="shared" si="261"/>
        <v>65.749999999999091</v>
      </c>
      <c r="H848" s="5">
        <f t="shared" si="262"/>
        <v>0</v>
      </c>
      <c r="I848" s="5">
        <f t="shared" si="263"/>
        <v>65.749999999999091</v>
      </c>
      <c r="J848" s="5">
        <f t="shared" si="264"/>
        <v>0</v>
      </c>
      <c r="K848" s="5">
        <f t="shared" ca="1" si="250"/>
        <v>23.210625842954396</v>
      </c>
      <c r="L848" s="5">
        <f t="shared" ca="1" si="251"/>
        <v>62.41327230245345</v>
      </c>
      <c r="M848" s="5">
        <f t="shared" si="265"/>
        <v>121.79999999999927</v>
      </c>
      <c r="N848" s="5">
        <f t="shared" ca="1" si="247"/>
        <v>45.784701828132732</v>
      </c>
      <c r="O848" s="5">
        <f t="shared" ca="1" si="252"/>
        <v>152.1250729587365</v>
      </c>
      <c r="P848" s="5">
        <f t="shared" ca="1" si="248"/>
        <v>15.257593893973162</v>
      </c>
      <c r="Q848" s="5">
        <f t="shared" ca="1" si="249"/>
        <v>41.027603858164049</v>
      </c>
      <c r="R848" s="5">
        <f t="shared" ca="1" si="255"/>
        <v>29.198241218604373</v>
      </c>
      <c r="S848" s="5">
        <f t="shared" si="253"/>
        <v>25</v>
      </c>
      <c r="T848" s="5">
        <f t="shared" ca="1" si="254"/>
        <v>0</v>
      </c>
      <c r="U848" s="6">
        <f t="shared" si="266"/>
        <v>85.630000000000109</v>
      </c>
      <c r="V848" s="6">
        <f t="shared" si="260"/>
        <v>21.449999999999818</v>
      </c>
      <c r="W848" s="8">
        <f t="shared" ca="1" si="256"/>
        <v>0</v>
      </c>
      <c r="X848" s="8">
        <f t="shared" ca="1" si="257"/>
        <v>1</v>
      </c>
      <c r="Y848" s="8">
        <f t="shared" ca="1" si="258"/>
        <v>107.07999999999993</v>
      </c>
      <c r="Z848" s="8">
        <f t="shared" ca="1" si="259"/>
        <v>19293.079999999973</v>
      </c>
    </row>
    <row r="849" spans="1:26" x14ac:dyDescent="0.2">
      <c r="A849" s="2">
        <v>39616</v>
      </c>
      <c r="B849" s="1">
        <v>8182.35</v>
      </c>
      <c r="C849" s="1">
        <v>8203.98</v>
      </c>
      <c r="D849" s="1">
        <v>8067.96</v>
      </c>
      <c r="E849" s="1">
        <v>8201.7900000000009</v>
      </c>
      <c r="F849" s="1">
        <v>3545600</v>
      </c>
      <c r="G849" s="5">
        <f t="shared" si="261"/>
        <v>0</v>
      </c>
      <c r="H849" s="5">
        <f t="shared" si="262"/>
        <v>71.880000000000109</v>
      </c>
      <c r="I849" s="5">
        <f t="shared" si="263"/>
        <v>0</v>
      </c>
      <c r="J849" s="5">
        <f t="shared" si="264"/>
        <v>71.880000000000109</v>
      </c>
      <c r="K849" s="5">
        <f t="shared" ca="1" si="250"/>
        <v>21.552723997029084</v>
      </c>
      <c r="L849" s="5">
        <f t="shared" ca="1" si="251"/>
        <v>63.0894671379925</v>
      </c>
      <c r="M849" s="5">
        <f t="shared" si="265"/>
        <v>136.01999999999953</v>
      </c>
      <c r="N849" s="5">
        <f t="shared" ref="N849:N912" ca="1" si="267">ABS(P849-Q849)/(P849+Q849)*100</f>
        <v>49.07333161390379</v>
      </c>
      <c r="O849" s="5">
        <f t="shared" ca="1" si="252"/>
        <v>150.974710604541</v>
      </c>
      <c r="P849" s="5">
        <f t="shared" ref="P849:P912" ca="1" si="268">K849/O849*100</f>
        <v>14.275718039615054</v>
      </c>
      <c r="Q849" s="5">
        <f t="shared" ref="Q849:Q912" ca="1" si="269">L849/O849*100</f>
        <v>41.788102712941978</v>
      </c>
      <c r="R849" s="5">
        <f t="shared" ca="1" si="255"/>
        <v>30.61789053255433</v>
      </c>
      <c r="S849" s="5">
        <f t="shared" si="253"/>
        <v>25</v>
      </c>
      <c r="T849" s="5">
        <f t="shared" ca="1" si="254"/>
        <v>0</v>
      </c>
      <c r="U849" s="6">
        <f t="shared" si="266"/>
        <v>12.579999999999927</v>
      </c>
      <c r="V849" s="6">
        <f t="shared" si="260"/>
        <v>-19.440000000000509</v>
      </c>
      <c r="W849" s="8">
        <f t="shared" ca="1" si="256"/>
        <v>0</v>
      </c>
      <c r="X849" s="8">
        <f t="shared" ca="1" si="257"/>
        <v>1</v>
      </c>
      <c r="Y849" s="8">
        <f t="shared" ca="1" si="258"/>
        <v>-6.8600000000005821</v>
      </c>
      <c r="Z849" s="8">
        <f t="shared" ca="1" si="259"/>
        <v>19286.219999999972</v>
      </c>
    </row>
    <row r="850" spans="1:26" x14ac:dyDescent="0.2">
      <c r="A850" s="2">
        <v>39617</v>
      </c>
      <c r="B850" s="1">
        <v>8158.64</v>
      </c>
      <c r="C850" s="1">
        <v>8253.85</v>
      </c>
      <c r="D850" s="1">
        <v>8148.61</v>
      </c>
      <c r="E850" s="1">
        <v>8217.58</v>
      </c>
      <c r="F850" s="1">
        <v>3427200</v>
      </c>
      <c r="G850" s="5">
        <f t="shared" si="261"/>
        <v>49.8700000000008</v>
      </c>
      <c r="H850" s="5">
        <f t="shared" si="262"/>
        <v>0</v>
      </c>
      <c r="I850" s="5">
        <f t="shared" si="263"/>
        <v>49.8700000000008</v>
      </c>
      <c r="J850" s="5">
        <f t="shared" si="264"/>
        <v>0</v>
      </c>
      <c r="K850" s="5">
        <f t="shared" ca="1" si="250"/>
        <v>23.575386568669916</v>
      </c>
      <c r="L850" s="5">
        <f t="shared" ca="1" si="251"/>
        <v>58.583076628135892</v>
      </c>
      <c r="M850" s="5">
        <f t="shared" si="265"/>
        <v>105.24000000000069</v>
      </c>
      <c r="N850" s="5">
        <f t="shared" ca="1" si="267"/>
        <v>42.609962135741384</v>
      </c>
      <c r="O850" s="5">
        <f t="shared" ca="1" si="252"/>
        <v>147.70794556135957</v>
      </c>
      <c r="P850" s="5">
        <f t="shared" ca="1" si="268"/>
        <v>15.960811369403572</v>
      </c>
      <c r="Q850" s="5">
        <f t="shared" ca="1" si="269"/>
        <v>39.661425392853914</v>
      </c>
      <c r="R850" s="5">
        <f t="shared" ca="1" si="255"/>
        <v>31.474467075639119</v>
      </c>
      <c r="S850" s="5">
        <f t="shared" si="253"/>
        <v>25</v>
      </c>
      <c r="T850" s="5">
        <f t="shared" ca="1" si="254"/>
        <v>0</v>
      </c>
      <c r="U850" s="6">
        <f t="shared" si="266"/>
        <v>-43.150000000000546</v>
      </c>
      <c r="V850" s="6">
        <f t="shared" si="260"/>
        <v>-58.9399999999996</v>
      </c>
      <c r="W850" s="8">
        <f t="shared" ca="1" si="256"/>
        <v>0</v>
      </c>
      <c r="X850" s="8">
        <f t="shared" ca="1" si="257"/>
        <v>1</v>
      </c>
      <c r="Y850" s="8">
        <f t="shared" ca="1" si="258"/>
        <v>-102.09000000000015</v>
      </c>
      <c r="Z850" s="8">
        <f t="shared" ca="1" si="259"/>
        <v>19184.129999999972</v>
      </c>
    </row>
    <row r="851" spans="1:26" x14ac:dyDescent="0.2">
      <c r="A851" s="2">
        <v>39618</v>
      </c>
      <c r="B851" s="1">
        <v>8075.26</v>
      </c>
      <c r="C851" s="1">
        <v>8107.2</v>
      </c>
      <c r="D851" s="1">
        <v>8044.66</v>
      </c>
      <c r="E851" s="1">
        <v>8047.74</v>
      </c>
      <c r="F851" s="1">
        <v>3587000</v>
      </c>
      <c r="G851" s="5">
        <f t="shared" si="261"/>
        <v>0</v>
      </c>
      <c r="H851" s="5">
        <f t="shared" si="262"/>
        <v>103.94999999999982</v>
      </c>
      <c r="I851" s="5">
        <f t="shared" si="263"/>
        <v>0</v>
      </c>
      <c r="J851" s="5">
        <f t="shared" si="264"/>
        <v>103.94999999999982</v>
      </c>
      <c r="K851" s="5">
        <f t="shared" ref="K851:K914" ca="1" si="270">K850*13/14 + I851/14</f>
        <v>21.891430385193495</v>
      </c>
      <c r="L851" s="5">
        <f t="shared" ref="L851:L914" ca="1" si="271">L850*13/14 + J851/14</f>
        <v>61.823571154697603</v>
      </c>
      <c r="M851" s="5">
        <f t="shared" si="265"/>
        <v>172.92000000000007</v>
      </c>
      <c r="N851" s="5">
        <f t="shared" ca="1" si="267"/>
        <v>47.700101576747876</v>
      </c>
      <c r="O851" s="5">
        <f t="shared" ref="O851:O914" ca="1" si="272">O850*13/14 + M851/14</f>
        <v>149.50880659269103</v>
      </c>
      <c r="P851" s="5">
        <f t="shared" ca="1" si="268"/>
        <v>14.642234717873597</v>
      </c>
      <c r="Q851" s="5">
        <f t="shared" ca="1" si="269"/>
        <v>41.351123431226654</v>
      </c>
      <c r="R851" s="5">
        <f t="shared" ca="1" si="255"/>
        <v>32.633440968575464</v>
      </c>
      <c r="S851" s="5">
        <f t="shared" si="253"/>
        <v>25</v>
      </c>
      <c r="T851" s="5">
        <f t="shared" ca="1" si="254"/>
        <v>0</v>
      </c>
      <c r="U851" s="6">
        <f t="shared" si="266"/>
        <v>-142.31999999999971</v>
      </c>
      <c r="V851" s="6">
        <f t="shared" si="260"/>
        <v>27.520000000000437</v>
      </c>
      <c r="W851" s="8">
        <f t="shared" ca="1" si="256"/>
        <v>0</v>
      </c>
      <c r="X851" s="8">
        <f t="shared" ca="1" si="257"/>
        <v>1</v>
      </c>
      <c r="Y851" s="8">
        <f t="shared" ca="1" si="258"/>
        <v>-114.79999999999927</v>
      </c>
      <c r="Z851" s="8">
        <f t="shared" ca="1" si="259"/>
        <v>19069.329999999973</v>
      </c>
    </row>
    <row r="852" spans="1:26" x14ac:dyDescent="0.2">
      <c r="A852" s="2">
        <v>39619</v>
      </c>
      <c r="B852" s="1">
        <v>8088.38</v>
      </c>
      <c r="C852" s="1">
        <v>8088.38</v>
      </c>
      <c r="D852" s="1">
        <v>7897.97</v>
      </c>
      <c r="E852" s="1">
        <v>7902.44</v>
      </c>
      <c r="F852" s="1">
        <v>4130200</v>
      </c>
      <c r="G852" s="5">
        <f t="shared" si="261"/>
        <v>0</v>
      </c>
      <c r="H852" s="5">
        <f t="shared" si="262"/>
        <v>146.6899999999996</v>
      </c>
      <c r="I852" s="5">
        <f t="shared" si="263"/>
        <v>0</v>
      </c>
      <c r="J852" s="5">
        <f t="shared" si="264"/>
        <v>146.6899999999996</v>
      </c>
      <c r="K852" s="5">
        <f t="shared" ca="1" si="270"/>
        <v>20.327756786251104</v>
      </c>
      <c r="L852" s="5">
        <f t="shared" ca="1" si="271"/>
        <v>67.885458929362031</v>
      </c>
      <c r="M852" s="5">
        <f t="shared" si="265"/>
        <v>190.40999999999985</v>
      </c>
      <c r="N852" s="5">
        <f t="shared" ca="1" si="267"/>
        <v>53.912219112871007</v>
      </c>
      <c r="O852" s="5">
        <f t="shared" ca="1" si="272"/>
        <v>152.43032040749881</v>
      </c>
      <c r="P852" s="5">
        <f t="shared" ca="1" si="268"/>
        <v>13.335769899261512</v>
      </c>
      <c r="Q852" s="5">
        <f t="shared" ca="1" si="269"/>
        <v>44.535403945803424</v>
      </c>
      <c r="R852" s="5">
        <f t="shared" ca="1" si="255"/>
        <v>34.153353693168</v>
      </c>
      <c r="S852" s="5">
        <f t="shared" si="253"/>
        <v>25</v>
      </c>
      <c r="T852" s="5">
        <f t="shared" ca="1" si="254"/>
        <v>0</v>
      </c>
      <c r="U852" s="6">
        <f t="shared" si="266"/>
        <v>40.640000000000327</v>
      </c>
      <c r="V852" s="6">
        <f t="shared" si="260"/>
        <v>185.94000000000051</v>
      </c>
      <c r="W852" s="8">
        <f t="shared" ca="1" si="256"/>
        <v>0</v>
      </c>
      <c r="X852" s="8">
        <f t="shared" ca="1" si="257"/>
        <v>1</v>
      </c>
      <c r="Y852" s="8">
        <f t="shared" ca="1" si="258"/>
        <v>226.58000000000084</v>
      </c>
      <c r="Z852" s="8">
        <f t="shared" ca="1" si="259"/>
        <v>19295.909999999974</v>
      </c>
    </row>
    <row r="853" spans="1:26" x14ac:dyDescent="0.2">
      <c r="A853" s="2">
        <v>39622</v>
      </c>
      <c r="B853" s="1">
        <v>7767.59</v>
      </c>
      <c r="C853" s="1">
        <v>7916.92</v>
      </c>
      <c r="D853" s="1">
        <v>7749.62</v>
      </c>
      <c r="E853" s="1">
        <v>7876.49</v>
      </c>
      <c r="F853" s="1">
        <v>3589600</v>
      </c>
      <c r="G853" s="5">
        <f t="shared" si="261"/>
        <v>0</v>
      </c>
      <c r="H853" s="5">
        <f t="shared" si="262"/>
        <v>148.35000000000036</v>
      </c>
      <c r="I853" s="5">
        <f t="shared" si="263"/>
        <v>0</v>
      </c>
      <c r="J853" s="5">
        <f t="shared" si="264"/>
        <v>148.35000000000036</v>
      </c>
      <c r="K853" s="5">
        <f t="shared" ca="1" si="270"/>
        <v>18.875774158661738</v>
      </c>
      <c r="L853" s="5">
        <f t="shared" ca="1" si="271"/>
        <v>73.632926148693343</v>
      </c>
      <c r="M853" s="5">
        <f t="shared" si="265"/>
        <v>167.30000000000018</v>
      </c>
      <c r="N853" s="5">
        <f t="shared" ca="1" si="267"/>
        <v>59.191353686846725</v>
      </c>
      <c r="O853" s="5">
        <f t="shared" ca="1" si="272"/>
        <v>153.49244037839176</v>
      </c>
      <c r="P853" s="5">
        <f t="shared" ca="1" si="268"/>
        <v>12.297526908901121</v>
      </c>
      <c r="Q853" s="5">
        <f t="shared" ca="1" si="269"/>
        <v>47.971695522706135</v>
      </c>
      <c r="R853" s="5">
        <f t="shared" ca="1" si="255"/>
        <v>35.941782264145054</v>
      </c>
      <c r="S853" s="5">
        <f t="shared" si="253"/>
        <v>25</v>
      </c>
      <c r="T853" s="5">
        <f t="shared" ca="1" si="254"/>
        <v>0</v>
      </c>
      <c r="U853" s="6">
        <f t="shared" si="266"/>
        <v>-134.84999999999945</v>
      </c>
      <c r="V853" s="6">
        <f t="shared" si="260"/>
        <v>-108.89999999999964</v>
      </c>
      <c r="W853" s="8">
        <f t="shared" ca="1" si="256"/>
        <v>0</v>
      </c>
      <c r="X853" s="8">
        <f t="shared" ca="1" si="257"/>
        <v>1</v>
      </c>
      <c r="Y853" s="8">
        <f t="shared" ca="1" si="258"/>
        <v>-243.74999999999909</v>
      </c>
      <c r="Z853" s="8">
        <f t="shared" ca="1" si="259"/>
        <v>19052.159999999974</v>
      </c>
    </row>
    <row r="854" spans="1:26" x14ac:dyDescent="0.2">
      <c r="A854" s="2">
        <v>39623</v>
      </c>
      <c r="B854" s="1">
        <v>7888.75</v>
      </c>
      <c r="C854" s="1">
        <v>7928.41</v>
      </c>
      <c r="D854" s="1">
        <v>7738.12</v>
      </c>
      <c r="E854" s="1">
        <v>7738.12</v>
      </c>
      <c r="F854" s="1">
        <v>3847200</v>
      </c>
      <c r="G854" s="5">
        <f t="shared" si="261"/>
        <v>11.489999999999782</v>
      </c>
      <c r="H854" s="5">
        <f t="shared" si="262"/>
        <v>11.5</v>
      </c>
      <c r="I854" s="5">
        <f t="shared" si="263"/>
        <v>0</v>
      </c>
      <c r="J854" s="5">
        <f t="shared" si="264"/>
        <v>11.5</v>
      </c>
      <c r="K854" s="5">
        <f t="shared" ca="1" si="270"/>
        <v>17.527504575900185</v>
      </c>
      <c r="L854" s="5">
        <f t="shared" ca="1" si="271"/>
        <v>69.194859995215239</v>
      </c>
      <c r="M854" s="5">
        <f t="shared" si="265"/>
        <v>190.28999999999996</v>
      </c>
      <c r="N854" s="5">
        <f t="shared" ca="1" si="267"/>
        <v>59.577890518593946</v>
      </c>
      <c r="O854" s="5">
        <f t="shared" ca="1" si="272"/>
        <v>156.12083749422092</v>
      </c>
      <c r="P854" s="5">
        <f t="shared" ca="1" si="268"/>
        <v>11.226883519984316</v>
      </c>
      <c r="Q854" s="5">
        <f t="shared" ca="1" si="269"/>
        <v>44.3213481978513</v>
      </c>
      <c r="R854" s="5">
        <f t="shared" ca="1" si="255"/>
        <v>37.630075710891404</v>
      </c>
      <c r="S854" s="5">
        <f t="shared" si="253"/>
        <v>25</v>
      </c>
      <c r="T854" s="5">
        <f t="shared" ca="1" si="254"/>
        <v>0</v>
      </c>
      <c r="U854" s="6">
        <f t="shared" si="266"/>
        <v>12.260000000000218</v>
      </c>
      <c r="V854" s="6">
        <f t="shared" si="260"/>
        <v>150.63000000000011</v>
      </c>
      <c r="W854" s="8">
        <f t="shared" ca="1" si="256"/>
        <v>0</v>
      </c>
      <c r="X854" s="8">
        <f t="shared" ca="1" si="257"/>
        <v>1</v>
      </c>
      <c r="Y854" s="8">
        <f t="shared" ca="1" si="258"/>
        <v>162.89000000000033</v>
      </c>
      <c r="Z854" s="8">
        <f t="shared" ca="1" si="259"/>
        <v>19215.049999999974</v>
      </c>
    </row>
    <row r="855" spans="1:26" x14ac:dyDescent="0.2">
      <c r="A855" s="2">
        <v>39624</v>
      </c>
      <c r="B855" s="1">
        <v>7751.12</v>
      </c>
      <c r="C855" s="1">
        <v>7855.06</v>
      </c>
      <c r="D855" s="1">
        <v>7679.08</v>
      </c>
      <c r="E855" s="1">
        <v>7855.06</v>
      </c>
      <c r="F855" s="1">
        <v>4147400</v>
      </c>
      <c r="G855" s="5">
        <f t="shared" si="261"/>
        <v>0</v>
      </c>
      <c r="H855" s="5">
        <f t="shared" si="262"/>
        <v>59.039999999999964</v>
      </c>
      <c r="I855" s="5">
        <f t="shared" si="263"/>
        <v>0</v>
      </c>
      <c r="J855" s="5">
        <f t="shared" si="264"/>
        <v>59.039999999999964</v>
      </c>
      <c r="K855" s="5">
        <f t="shared" ca="1" si="270"/>
        <v>16.275539963335884</v>
      </c>
      <c r="L855" s="5">
        <f t="shared" ca="1" si="271"/>
        <v>68.469512852699864</v>
      </c>
      <c r="M855" s="5">
        <f t="shared" si="265"/>
        <v>175.98000000000047</v>
      </c>
      <c r="N855" s="5">
        <f t="shared" ca="1" si="267"/>
        <v>61.589403929768594</v>
      </c>
      <c r="O855" s="5">
        <f t="shared" ca="1" si="272"/>
        <v>157.53934910177659</v>
      </c>
      <c r="P855" s="5">
        <f t="shared" ca="1" si="268"/>
        <v>10.331095092198996</v>
      </c>
      <c r="Q855" s="5">
        <f t="shared" ca="1" si="269"/>
        <v>43.461848257647603</v>
      </c>
      <c r="R855" s="5">
        <f t="shared" ca="1" si="255"/>
        <v>39.341456297954061</v>
      </c>
      <c r="S855" s="5">
        <f t="shared" si="253"/>
        <v>25</v>
      </c>
      <c r="T855" s="5">
        <f t="shared" ca="1" si="254"/>
        <v>0</v>
      </c>
      <c r="U855" s="6">
        <f t="shared" si="266"/>
        <v>13</v>
      </c>
      <c r="V855" s="6">
        <f t="shared" si="260"/>
        <v>-103.94000000000051</v>
      </c>
      <c r="W855" s="8">
        <f t="shared" ca="1" si="256"/>
        <v>0</v>
      </c>
      <c r="X855" s="8">
        <f t="shared" ca="1" si="257"/>
        <v>1</v>
      </c>
      <c r="Y855" s="8">
        <f t="shared" ca="1" si="258"/>
        <v>-90.940000000000509</v>
      </c>
      <c r="Z855" s="8">
        <f t="shared" ca="1" si="259"/>
        <v>19124.109999999971</v>
      </c>
    </row>
    <row r="856" spans="1:26" x14ac:dyDescent="0.2">
      <c r="A856" s="2">
        <v>39625</v>
      </c>
      <c r="B856" s="1">
        <v>7872.56</v>
      </c>
      <c r="C856" s="1">
        <v>7904.9</v>
      </c>
      <c r="D856" s="1">
        <v>7801.52</v>
      </c>
      <c r="E856" s="1">
        <v>7811.8</v>
      </c>
      <c r="F856" s="1">
        <v>3821200</v>
      </c>
      <c r="G856" s="5">
        <f t="shared" si="261"/>
        <v>49.839999999999236</v>
      </c>
      <c r="H856" s="5">
        <f t="shared" si="262"/>
        <v>0</v>
      </c>
      <c r="I856" s="5">
        <f t="shared" si="263"/>
        <v>49.839999999999236</v>
      </c>
      <c r="J856" s="5">
        <f t="shared" si="264"/>
        <v>0</v>
      </c>
      <c r="K856" s="5">
        <f t="shared" ca="1" si="270"/>
        <v>18.673001394526125</v>
      </c>
      <c r="L856" s="5">
        <f t="shared" ca="1" si="271"/>
        <v>63.5788333632213</v>
      </c>
      <c r="M856" s="5">
        <f t="shared" si="265"/>
        <v>103.3799999999992</v>
      </c>
      <c r="N856" s="5">
        <f t="shared" ca="1" si="267"/>
        <v>54.595538325624304</v>
      </c>
      <c r="O856" s="5">
        <f t="shared" ca="1" si="272"/>
        <v>153.67082416593536</v>
      </c>
      <c r="P856" s="5">
        <f t="shared" ca="1" si="268"/>
        <v>12.151299048388536</v>
      </c>
      <c r="Q856" s="5">
        <f t="shared" ca="1" si="269"/>
        <v>41.373392580082871</v>
      </c>
      <c r="R856" s="5">
        <f t="shared" ca="1" si="255"/>
        <v>40.431033585644791</v>
      </c>
      <c r="S856" s="5">
        <f t="shared" si="253"/>
        <v>25</v>
      </c>
      <c r="T856" s="5">
        <f t="shared" ca="1" si="254"/>
        <v>0</v>
      </c>
      <c r="U856" s="6">
        <f t="shared" si="266"/>
        <v>17.5</v>
      </c>
      <c r="V856" s="6">
        <f t="shared" si="260"/>
        <v>60.760000000000218</v>
      </c>
      <c r="W856" s="8">
        <f t="shared" ca="1" si="256"/>
        <v>0</v>
      </c>
      <c r="X856" s="8">
        <f t="shared" ca="1" si="257"/>
        <v>1</v>
      </c>
      <c r="Y856" s="8">
        <f t="shared" ca="1" si="258"/>
        <v>78.260000000000218</v>
      </c>
      <c r="Z856" s="8">
        <f t="shared" ca="1" si="259"/>
        <v>19202.369999999974</v>
      </c>
    </row>
    <row r="857" spans="1:26" x14ac:dyDescent="0.2">
      <c r="A857" s="2">
        <v>39626</v>
      </c>
      <c r="B857" s="1">
        <v>7489.97</v>
      </c>
      <c r="C857" s="1">
        <v>7586.5</v>
      </c>
      <c r="D857" s="1">
        <v>7466.2</v>
      </c>
      <c r="E857" s="1">
        <v>7548.76</v>
      </c>
      <c r="F857" s="1">
        <v>4494400</v>
      </c>
      <c r="G857" s="5">
        <f t="shared" si="261"/>
        <v>0</v>
      </c>
      <c r="H857" s="5">
        <f t="shared" si="262"/>
        <v>335.32000000000062</v>
      </c>
      <c r="I857" s="5">
        <f t="shared" si="263"/>
        <v>0</v>
      </c>
      <c r="J857" s="5">
        <f t="shared" si="264"/>
        <v>335.32000000000062</v>
      </c>
      <c r="K857" s="5">
        <f t="shared" ca="1" si="270"/>
        <v>17.3392155806314</v>
      </c>
      <c r="L857" s="5">
        <f t="shared" ca="1" si="271"/>
        <v>82.988916694419828</v>
      </c>
      <c r="M857" s="5">
        <f t="shared" si="265"/>
        <v>345.60000000000036</v>
      </c>
      <c r="N857" s="5">
        <f t="shared" ca="1" si="267"/>
        <v>65.434987799641959</v>
      </c>
      <c r="O857" s="5">
        <f t="shared" ca="1" si="272"/>
        <v>167.3800510112257</v>
      </c>
      <c r="P857" s="5">
        <f t="shared" ca="1" si="268"/>
        <v>10.359188849493485</v>
      </c>
      <c r="Q857" s="5">
        <f t="shared" ca="1" si="269"/>
        <v>49.581127615293887</v>
      </c>
      <c r="R857" s="5">
        <f t="shared" ca="1" si="255"/>
        <v>42.217030315216022</v>
      </c>
      <c r="S857" s="5">
        <f t="shared" si="253"/>
        <v>25</v>
      </c>
      <c r="T857" s="5">
        <f t="shared" ca="1" si="254"/>
        <v>0</v>
      </c>
      <c r="U857" s="6">
        <f t="shared" si="266"/>
        <v>-321.82999999999993</v>
      </c>
      <c r="V857" s="6">
        <f t="shared" si="260"/>
        <v>-58.789999999999964</v>
      </c>
      <c r="W857" s="8">
        <f t="shared" ca="1" si="256"/>
        <v>0</v>
      </c>
      <c r="X857" s="8">
        <f t="shared" ca="1" si="257"/>
        <v>1</v>
      </c>
      <c r="Y857" s="8">
        <f t="shared" ca="1" si="258"/>
        <v>-380.61999999999989</v>
      </c>
      <c r="Z857" s="8">
        <f t="shared" ca="1" si="259"/>
        <v>18821.749999999975</v>
      </c>
    </row>
    <row r="858" spans="1:26" x14ac:dyDescent="0.2">
      <c r="A858" s="2">
        <v>39629</v>
      </c>
      <c r="B858" s="1">
        <v>7602.51</v>
      </c>
      <c r="C858" s="1">
        <v>7604.42</v>
      </c>
      <c r="D858" s="1">
        <v>7479.21</v>
      </c>
      <c r="E858" s="1">
        <v>7523.54</v>
      </c>
      <c r="F858" s="1">
        <v>3914600</v>
      </c>
      <c r="G858" s="5">
        <f t="shared" si="261"/>
        <v>17.920000000000073</v>
      </c>
      <c r="H858" s="5">
        <f t="shared" si="262"/>
        <v>0</v>
      </c>
      <c r="I858" s="5">
        <f t="shared" si="263"/>
        <v>17.920000000000073</v>
      </c>
      <c r="J858" s="5">
        <f t="shared" si="264"/>
        <v>0</v>
      </c>
      <c r="K858" s="5">
        <f t="shared" ca="1" si="270"/>
        <v>17.380700182014877</v>
      </c>
      <c r="L858" s="5">
        <f t="shared" ca="1" si="271"/>
        <v>77.061136930532697</v>
      </c>
      <c r="M858" s="5">
        <f t="shared" si="265"/>
        <v>125.21000000000004</v>
      </c>
      <c r="N858" s="5">
        <f t="shared" ca="1" si="267"/>
        <v>63.192795241155544</v>
      </c>
      <c r="O858" s="5">
        <f t="shared" ca="1" si="272"/>
        <v>164.36790451042387</v>
      </c>
      <c r="P858" s="5">
        <f t="shared" ca="1" si="268"/>
        <v>10.574266450487375</v>
      </c>
      <c r="Q858" s="5">
        <f t="shared" ca="1" si="269"/>
        <v>46.883323821680548</v>
      </c>
      <c r="R858" s="5">
        <f t="shared" ca="1" si="255"/>
        <v>43.715299238497416</v>
      </c>
      <c r="S858" s="5">
        <f t="shared" si="253"/>
        <v>25</v>
      </c>
      <c r="T858" s="5">
        <f t="shared" ca="1" si="254"/>
        <v>0</v>
      </c>
      <c r="U858" s="6">
        <f t="shared" si="266"/>
        <v>53.75</v>
      </c>
      <c r="V858" s="6">
        <f t="shared" si="260"/>
        <v>78.970000000000255</v>
      </c>
      <c r="W858" s="8">
        <f t="shared" ca="1" si="256"/>
        <v>0</v>
      </c>
      <c r="X858" s="8">
        <f t="shared" ca="1" si="257"/>
        <v>1</v>
      </c>
      <c r="Y858" s="8">
        <f t="shared" ca="1" si="258"/>
        <v>132.72000000000025</v>
      </c>
      <c r="Z858" s="8">
        <f t="shared" ca="1" si="259"/>
        <v>18954.469999999976</v>
      </c>
    </row>
    <row r="859" spans="1:26" x14ac:dyDescent="0.2">
      <c r="A859" s="2">
        <v>39630</v>
      </c>
      <c r="B859" s="1">
        <v>7528.54</v>
      </c>
      <c r="C859" s="1">
        <v>7569.18</v>
      </c>
      <c r="D859" s="1">
        <v>7407.98</v>
      </c>
      <c r="E859" s="1">
        <v>7407.98</v>
      </c>
      <c r="F859" s="1">
        <v>3657400</v>
      </c>
      <c r="G859" s="5">
        <f t="shared" si="261"/>
        <v>0</v>
      </c>
      <c r="H859" s="5">
        <f t="shared" si="262"/>
        <v>71.230000000000473</v>
      </c>
      <c r="I859" s="5">
        <f t="shared" si="263"/>
        <v>0</v>
      </c>
      <c r="J859" s="5">
        <f t="shared" si="264"/>
        <v>71.230000000000473</v>
      </c>
      <c r="K859" s="5">
        <f t="shared" ca="1" si="270"/>
        <v>16.139221597585244</v>
      </c>
      <c r="L859" s="5">
        <f t="shared" ca="1" si="271"/>
        <v>76.644627149780391</v>
      </c>
      <c r="M859" s="5">
        <f t="shared" si="265"/>
        <v>161.20000000000073</v>
      </c>
      <c r="N859" s="5">
        <f t="shared" ca="1" si="267"/>
        <v>65.211140051908075</v>
      </c>
      <c r="O859" s="5">
        <f t="shared" ca="1" si="272"/>
        <v>164.14162561682221</v>
      </c>
      <c r="P859" s="5">
        <f t="shared" ca="1" si="268"/>
        <v>9.8324977207556064</v>
      </c>
      <c r="Q859" s="5">
        <f t="shared" ca="1" si="269"/>
        <v>46.694204996301316</v>
      </c>
      <c r="R859" s="5">
        <f t="shared" ca="1" si="255"/>
        <v>45.250716439455324</v>
      </c>
      <c r="S859" s="5">
        <f t="shared" si="253"/>
        <v>25</v>
      </c>
      <c r="T859" s="5">
        <f t="shared" ca="1" si="254"/>
        <v>0</v>
      </c>
      <c r="U859" s="6">
        <f t="shared" si="266"/>
        <v>5</v>
      </c>
      <c r="V859" s="6">
        <f t="shared" si="260"/>
        <v>120.5600000000004</v>
      </c>
      <c r="W859" s="8">
        <f t="shared" ca="1" si="256"/>
        <v>0</v>
      </c>
      <c r="X859" s="8">
        <f t="shared" ca="1" si="257"/>
        <v>1</v>
      </c>
      <c r="Y859" s="8">
        <f t="shared" ca="1" si="258"/>
        <v>125.5600000000004</v>
      </c>
      <c r="Z859" s="8">
        <f t="shared" ca="1" si="259"/>
        <v>19080.029999999977</v>
      </c>
    </row>
    <row r="860" spans="1:26" x14ac:dyDescent="0.2">
      <c r="A860" s="2">
        <v>39631</v>
      </c>
      <c r="B860" s="1">
        <v>7386.28</v>
      </c>
      <c r="C860" s="1">
        <v>7485.28</v>
      </c>
      <c r="D860" s="1">
        <v>7351.74</v>
      </c>
      <c r="E860" s="1">
        <v>7353.86</v>
      </c>
      <c r="F860" s="1">
        <v>4238600</v>
      </c>
      <c r="G860" s="5">
        <f t="shared" si="261"/>
        <v>0</v>
      </c>
      <c r="H860" s="5">
        <f t="shared" si="262"/>
        <v>56.239999999999782</v>
      </c>
      <c r="I860" s="5">
        <f t="shared" si="263"/>
        <v>0</v>
      </c>
      <c r="J860" s="5">
        <f t="shared" si="264"/>
        <v>56.239999999999782</v>
      </c>
      <c r="K860" s="5">
        <f t="shared" ca="1" si="270"/>
        <v>14.986420054900583</v>
      </c>
      <c r="L860" s="5">
        <f t="shared" ca="1" si="271"/>
        <v>75.187153781938918</v>
      </c>
      <c r="M860" s="5">
        <f t="shared" si="265"/>
        <v>133.53999999999996</v>
      </c>
      <c r="N860" s="5">
        <f t="shared" ca="1" si="267"/>
        <v>66.760949095758164</v>
      </c>
      <c r="O860" s="5">
        <f t="shared" ca="1" si="272"/>
        <v>161.95579521562061</v>
      </c>
      <c r="P860" s="5">
        <f t="shared" ca="1" si="268"/>
        <v>9.2534015438893924</v>
      </c>
      <c r="Q860" s="5">
        <f t="shared" ca="1" si="269"/>
        <v>46.424491128482401</v>
      </c>
      <c r="R860" s="5">
        <f t="shared" ca="1" si="255"/>
        <v>46.787161629191246</v>
      </c>
      <c r="S860" s="5">
        <f t="shared" si="253"/>
        <v>25</v>
      </c>
      <c r="T860" s="5">
        <f t="shared" ca="1" si="254"/>
        <v>0</v>
      </c>
      <c r="U860" s="6">
        <f t="shared" si="266"/>
        <v>-21.699999999999818</v>
      </c>
      <c r="V860" s="6">
        <f t="shared" si="260"/>
        <v>32.420000000000073</v>
      </c>
      <c r="W860" s="8">
        <f t="shared" ca="1" si="256"/>
        <v>0</v>
      </c>
      <c r="X860" s="8">
        <f t="shared" ca="1" si="257"/>
        <v>1</v>
      </c>
      <c r="Y860" s="8">
        <f t="shared" ca="1" si="258"/>
        <v>10.720000000000255</v>
      </c>
      <c r="Z860" s="8">
        <f t="shared" ca="1" si="259"/>
        <v>19090.749999999978</v>
      </c>
    </row>
    <row r="861" spans="1:26" x14ac:dyDescent="0.2">
      <c r="A861" s="2">
        <v>39632</v>
      </c>
      <c r="B861" s="1">
        <v>7190.75</v>
      </c>
      <c r="C861" s="1">
        <v>7439.47</v>
      </c>
      <c r="D861" s="1">
        <v>7115.07</v>
      </c>
      <c r="E861" s="1">
        <v>7394.1</v>
      </c>
      <c r="F861" s="1">
        <v>4977200</v>
      </c>
      <c r="G861" s="5">
        <f t="shared" si="261"/>
        <v>0</v>
      </c>
      <c r="H861" s="5">
        <f t="shared" si="262"/>
        <v>236.67000000000007</v>
      </c>
      <c r="I861" s="5">
        <f t="shared" si="263"/>
        <v>0</v>
      </c>
      <c r="J861" s="5">
        <f t="shared" si="264"/>
        <v>236.67000000000007</v>
      </c>
      <c r="K861" s="5">
        <f t="shared" ca="1" si="270"/>
        <v>13.915961479550541</v>
      </c>
      <c r="L861" s="5">
        <f t="shared" ca="1" si="271"/>
        <v>86.721642797514718</v>
      </c>
      <c r="M861" s="5">
        <f t="shared" si="265"/>
        <v>324.40000000000055</v>
      </c>
      <c r="N861" s="5">
        <f t="shared" ca="1" si="267"/>
        <v>72.344410263903896</v>
      </c>
      <c r="O861" s="5">
        <f t="shared" ca="1" si="272"/>
        <v>173.55895270021918</v>
      </c>
      <c r="P861" s="5">
        <f t="shared" ca="1" si="268"/>
        <v>8.0180026803843276</v>
      </c>
      <c r="Q861" s="5">
        <f t="shared" ca="1" si="269"/>
        <v>49.966677862654102</v>
      </c>
      <c r="R861" s="5">
        <f t="shared" ca="1" si="255"/>
        <v>48.612679388813582</v>
      </c>
      <c r="S861" s="5">
        <f t="shared" si="253"/>
        <v>25</v>
      </c>
      <c r="T861" s="5">
        <f t="shared" ca="1" si="254"/>
        <v>0</v>
      </c>
      <c r="U861" s="6">
        <f t="shared" si="266"/>
        <v>-163.10999999999967</v>
      </c>
      <c r="V861" s="6">
        <f t="shared" si="260"/>
        <v>-203.35000000000036</v>
      </c>
      <c r="W861" s="8">
        <f t="shared" ca="1" si="256"/>
        <v>0</v>
      </c>
      <c r="X861" s="8">
        <f t="shared" ca="1" si="257"/>
        <v>1</v>
      </c>
      <c r="Y861" s="8">
        <f t="shared" ca="1" si="258"/>
        <v>-366.46000000000004</v>
      </c>
      <c r="Z861" s="8">
        <f t="shared" ca="1" si="259"/>
        <v>18724.289999999979</v>
      </c>
    </row>
    <row r="862" spans="1:26" x14ac:dyDescent="0.2">
      <c r="A862" s="2">
        <v>39633</v>
      </c>
      <c r="B862" s="1">
        <v>7405.34</v>
      </c>
      <c r="C862" s="1">
        <v>7416.25</v>
      </c>
      <c r="D862" s="1">
        <v>7226.84</v>
      </c>
      <c r="E862" s="1">
        <v>7228.41</v>
      </c>
      <c r="F862" s="1">
        <v>4143200</v>
      </c>
      <c r="G862" s="5">
        <f t="shared" si="261"/>
        <v>0</v>
      </c>
      <c r="H862" s="5">
        <f t="shared" si="262"/>
        <v>0</v>
      </c>
      <c r="I862" s="5">
        <f t="shared" si="263"/>
        <v>0</v>
      </c>
      <c r="J862" s="5">
        <f t="shared" si="264"/>
        <v>0</v>
      </c>
      <c r="K862" s="5">
        <f t="shared" ca="1" si="270"/>
        <v>12.921964231011216</v>
      </c>
      <c r="L862" s="5">
        <f t="shared" ca="1" si="271"/>
        <v>80.527239740549376</v>
      </c>
      <c r="M862" s="5">
        <f t="shared" si="265"/>
        <v>189.40999999999985</v>
      </c>
      <c r="N862" s="5">
        <f t="shared" ca="1" si="267"/>
        <v>72.344410263903882</v>
      </c>
      <c r="O862" s="5">
        <f t="shared" ca="1" si="272"/>
        <v>174.69117036448921</v>
      </c>
      <c r="P862" s="5">
        <f t="shared" ca="1" si="268"/>
        <v>7.3970334070404515</v>
      </c>
      <c r="Q862" s="5">
        <f t="shared" ca="1" si="269"/>
        <v>46.096914670919595</v>
      </c>
      <c r="R862" s="5">
        <f t="shared" ca="1" si="255"/>
        <v>50.307803022748608</v>
      </c>
      <c r="S862" s="5">
        <f t="shared" ref="S862:S925" si="273">$P$8</f>
        <v>25</v>
      </c>
      <c r="T862" s="5">
        <f t="shared" ref="T862:T925" ca="1" si="274">IF(AND(AND(P861&lt;=Q861,P862&gt;Q862),R862&gt;=P$8),1,IF(AND(AND(P861&gt;=Q861,P862&lt;Q862), R862&gt;=P$8),-1,0))</f>
        <v>0</v>
      </c>
      <c r="U862" s="6">
        <f t="shared" si="266"/>
        <v>11.239999999999782</v>
      </c>
      <c r="V862" s="6">
        <f t="shared" si="260"/>
        <v>176.93000000000029</v>
      </c>
      <c r="W862" s="8">
        <f t="shared" ca="1" si="256"/>
        <v>0</v>
      </c>
      <c r="X862" s="8">
        <f t="shared" ca="1" si="257"/>
        <v>1</v>
      </c>
      <c r="Y862" s="8">
        <f t="shared" ca="1" si="258"/>
        <v>188.17000000000007</v>
      </c>
      <c r="Z862" s="8">
        <f t="shared" ca="1" si="259"/>
        <v>18912.459999999977</v>
      </c>
    </row>
    <row r="863" spans="1:26" x14ac:dyDescent="0.2">
      <c r="A863" s="2">
        <v>39636</v>
      </c>
      <c r="B863" s="1">
        <v>7207.92</v>
      </c>
      <c r="C863" s="1">
        <v>7343.63</v>
      </c>
      <c r="D863" s="1">
        <v>7179.24</v>
      </c>
      <c r="E863" s="1">
        <v>7341.11</v>
      </c>
      <c r="F863" s="1">
        <v>3441200</v>
      </c>
      <c r="G863" s="5">
        <f t="shared" si="261"/>
        <v>0</v>
      </c>
      <c r="H863" s="5">
        <f t="shared" si="262"/>
        <v>47.600000000000364</v>
      </c>
      <c r="I863" s="5">
        <f t="shared" si="263"/>
        <v>0</v>
      </c>
      <c r="J863" s="5">
        <f t="shared" si="264"/>
        <v>47.600000000000364</v>
      </c>
      <c r="K863" s="5">
        <f t="shared" ca="1" si="270"/>
        <v>11.998966785938986</v>
      </c>
      <c r="L863" s="5">
        <f t="shared" ca="1" si="271"/>
        <v>78.175294044795862</v>
      </c>
      <c r="M863" s="5">
        <f t="shared" si="265"/>
        <v>164.39000000000033</v>
      </c>
      <c r="N863" s="5">
        <f t="shared" ca="1" si="267"/>
        <v>73.387157986330223</v>
      </c>
      <c r="O863" s="5">
        <f t="shared" ca="1" si="272"/>
        <v>173.95537248131146</v>
      </c>
      <c r="P863" s="5">
        <f t="shared" ca="1" si="268"/>
        <v>6.8977270519357319</v>
      </c>
      <c r="Q863" s="5">
        <f t="shared" ca="1" si="269"/>
        <v>44.939856084752122</v>
      </c>
      <c r="R863" s="5">
        <f t="shared" ref="R863:R926" ca="1" si="275">R862*13/14 + N863/14</f>
        <v>51.956328377290149</v>
      </c>
      <c r="S863" s="5">
        <f t="shared" si="273"/>
        <v>25</v>
      </c>
      <c r="T863" s="5">
        <f t="shared" ca="1" si="274"/>
        <v>0</v>
      </c>
      <c r="U863" s="6">
        <f t="shared" si="266"/>
        <v>-20.489999999999782</v>
      </c>
      <c r="V863" s="6">
        <f t="shared" si="260"/>
        <v>-133.1899999999996</v>
      </c>
      <c r="W863" s="8">
        <f t="shared" ref="W863:W926" ca="1" si="276">T863</f>
        <v>0</v>
      </c>
      <c r="X863" s="8">
        <f t="shared" ref="X863:X926" ca="1" si="277">IF(X862+W862&gt;X$5,X$5, IF(X862+W862&lt;X$7,X$7, X862+W862))</f>
        <v>1</v>
      </c>
      <c r="Y863" s="8">
        <f t="shared" ref="Y863:Y926" ca="1" si="278">X862*U863+X863*V863</f>
        <v>-153.67999999999938</v>
      </c>
      <c r="Z863" s="8">
        <f t="shared" ref="Z863:Z926" ca="1" si="279">Z862+Y863</f>
        <v>18758.779999999977</v>
      </c>
    </row>
    <row r="864" spans="1:26" x14ac:dyDescent="0.2">
      <c r="A864" s="2">
        <v>39637</v>
      </c>
      <c r="B864" s="1">
        <v>7274.94</v>
      </c>
      <c r="C864" s="1">
        <v>7274.94</v>
      </c>
      <c r="D864" s="1">
        <v>7016.21</v>
      </c>
      <c r="E864" s="1">
        <v>7051.85</v>
      </c>
      <c r="F864" s="1">
        <v>4377000</v>
      </c>
      <c r="G864" s="5">
        <f t="shared" si="261"/>
        <v>0</v>
      </c>
      <c r="H864" s="5">
        <f t="shared" si="262"/>
        <v>163.02999999999975</v>
      </c>
      <c r="I864" s="5">
        <f t="shared" si="263"/>
        <v>0</v>
      </c>
      <c r="J864" s="5">
        <f t="shared" si="264"/>
        <v>163.02999999999975</v>
      </c>
      <c r="K864" s="5">
        <f t="shared" ca="1" si="270"/>
        <v>11.141897729800487</v>
      </c>
      <c r="L864" s="5">
        <f t="shared" ca="1" si="271"/>
        <v>84.236344470167566</v>
      </c>
      <c r="M864" s="5">
        <f t="shared" si="265"/>
        <v>324.89999999999964</v>
      </c>
      <c r="N864" s="5">
        <f t="shared" ca="1" si="267"/>
        <v>76.636395318671077</v>
      </c>
      <c r="O864" s="5">
        <f t="shared" ca="1" si="272"/>
        <v>184.73713158978919</v>
      </c>
      <c r="P864" s="5">
        <f t="shared" ca="1" si="268"/>
        <v>6.031217240365728</v>
      </c>
      <c r="Q864" s="5">
        <f t="shared" ca="1" si="269"/>
        <v>45.597949770712738</v>
      </c>
      <c r="R864" s="5">
        <f t="shared" ca="1" si="275"/>
        <v>53.719190301674502</v>
      </c>
      <c r="S864" s="5">
        <f t="shared" si="273"/>
        <v>25</v>
      </c>
      <c r="T864" s="5">
        <f t="shared" ca="1" si="274"/>
        <v>0</v>
      </c>
      <c r="U864" s="6">
        <f t="shared" si="266"/>
        <v>-66.170000000000073</v>
      </c>
      <c r="V864" s="6">
        <f t="shared" si="260"/>
        <v>223.08999999999924</v>
      </c>
      <c r="W864" s="8">
        <f t="shared" ca="1" si="276"/>
        <v>0</v>
      </c>
      <c r="X864" s="8">
        <f t="shared" ca="1" si="277"/>
        <v>1</v>
      </c>
      <c r="Y864" s="8">
        <f t="shared" ca="1" si="278"/>
        <v>156.91999999999916</v>
      </c>
      <c r="Z864" s="8">
        <f t="shared" ca="1" si="279"/>
        <v>18915.699999999975</v>
      </c>
    </row>
    <row r="865" spans="1:26" x14ac:dyDescent="0.2">
      <c r="A865" s="2">
        <v>39638</v>
      </c>
      <c r="B865" s="1">
        <v>7153.68</v>
      </c>
      <c r="C865" s="1">
        <v>7225.6</v>
      </c>
      <c r="D865" s="1">
        <v>7042.46</v>
      </c>
      <c r="E865" s="1">
        <v>7048.25</v>
      </c>
      <c r="F865" s="1">
        <v>4629800</v>
      </c>
      <c r="G865" s="5">
        <f t="shared" si="261"/>
        <v>0</v>
      </c>
      <c r="H865" s="5">
        <f t="shared" si="262"/>
        <v>0</v>
      </c>
      <c r="I865" s="5">
        <f t="shared" si="263"/>
        <v>0</v>
      </c>
      <c r="J865" s="5">
        <f t="shared" si="264"/>
        <v>0</v>
      </c>
      <c r="K865" s="5">
        <f t="shared" ca="1" si="270"/>
        <v>10.346047891957594</v>
      </c>
      <c r="L865" s="5">
        <f t="shared" ca="1" si="271"/>
        <v>78.219462722298445</v>
      </c>
      <c r="M865" s="5">
        <f t="shared" si="265"/>
        <v>183.14000000000033</v>
      </c>
      <c r="N865" s="5">
        <f t="shared" ca="1" si="267"/>
        <v>76.636395318671077</v>
      </c>
      <c r="O865" s="5">
        <f t="shared" ca="1" si="272"/>
        <v>184.62305076194716</v>
      </c>
      <c r="P865" s="5">
        <f t="shared" ca="1" si="268"/>
        <v>5.6038765740567156</v>
      </c>
      <c r="Q865" s="5">
        <f t="shared" ca="1" si="269"/>
        <v>42.367116348410129</v>
      </c>
      <c r="R865" s="5">
        <f t="shared" ca="1" si="275"/>
        <v>55.356133517174257</v>
      </c>
      <c r="S865" s="5">
        <f t="shared" si="273"/>
        <v>25</v>
      </c>
      <c r="T865" s="5">
        <f t="shared" ca="1" si="274"/>
        <v>0</v>
      </c>
      <c r="U865" s="6">
        <f t="shared" si="266"/>
        <v>101.82999999999993</v>
      </c>
      <c r="V865" s="6">
        <f t="shared" si="260"/>
        <v>105.43000000000029</v>
      </c>
      <c r="W865" s="8">
        <f t="shared" ca="1" si="276"/>
        <v>0</v>
      </c>
      <c r="X865" s="8">
        <f t="shared" ca="1" si="277"/>
        <v>1</v>
      </c>
      <c r="Y865" s="8">
        <f t="shared" ca="1" si="278"/>
        <v>207.26000000000022</v>
      </c>
      <c r="Z865" s="8">
        <f t="shared" ca="1" si="279"/>
        <v>19122.959999999977</v>
      </c>
    </row>
    <row r="866" spans="1:26" x14ac:dyDescent="0.2">
      <c r="A866" s="2">
        <v>39639</v>
      </c>
      <c r="B866" s="1">
        <v>7028.63</v>
      </c>
      <c r="C866" s="1">
        <v>7141.02</v>
      </c>
      <c r="D866" s="1">
        <v>6976.6</v>
      </c>
      <c r="E866" s="1">
        <v>7075.65</v>
      </c>
      <c r="F866" s="1">
        <v>3936000</v>
      </c>
      <c r="G866" s="5">
        <f t="shared" si="261"/>
        <v>0</v>
      </c>
      <c r="H866" s="5">
        <f t="shared" si="262"/>
        <v>65.859999999999673</v>
      </c>
      <c r="I866" s="5">
        <f t="shared" si="263"/>
        <v>0</v>
      </c>
      <c r="J866" s="5">
        <f t="shared" si="264"/>
        <v>65.859999999999673</v>
      </c>
      <c r="K866" s="5">
        <f t="shared" ca="1" si="270"/>
        <v>9.6070444711034799</v>
      </c>
      <c r="L866" s="5">
        <f t="shared" ca="1" si="271"/>
        <v>77.336643956419962</v>
      </c>
      <c r="M866" s="5">
        <f t="shared" si="265"/>
        <v>164.42000000000007</v>
      </c>
      <c r="N866" s="5">
        <f t="shared" ca="1" si="267"/>
        <v>77.900536209452525</v>
      </c>
      <c r="O866" s="5">
        <f t="shared" ca="1" si="272"/>
        <v>183.17997570752235</v>
      </c>
      <c r="P866" s="5">
        <f t="shared" ca="1" si="268"/>
        <v>5.2445931570832522</v>
      </c>
      <c r="Q866" s="5">
        <f t="shared" ca="1" si="269"/>
        <v>42.218939956570864</v>
      </c>
      <c r="R866" s="5">
        <f t="shared" ca="1" si="275"/>
        <v>56.96644799519413</v>
      </c>
      <c r="S866" s="5">
        <f t="shared" si="273"/>
        <v>25</v>
      </c>
      <c r="T866" s="5">
        <f t="shared" ca="1" si="274"/>
        <v>0</v>
      </c>
      <c r="U866" s="6">
        <f t="shared" si="266"/>
        <v>-19.619999999999891</v>
      </c>
      <c r="V866" s="6">
        <f t="shared" si="260"/>
        <v>-47.019999999999527</v>
      </c>
      <c r="W866" s="8">
        <f t="shared" ca="1" si="276"/>
        <v>0</v>
      </c>
      <c r="X866" s="8">
        <f t="shared" ca="1" si="277"/>
        <v>1</v>
      </c>
      <c r="Y866" s="8">
        <f t="shared" ca="1" si="278"/>
        <v>-66.639999999999418</v>
      </c>
      <c r="Z866" s="8">
        <f t="shared" ca="1" si="279"/>
        <v>19056.319999999978</v>
      </c>
    </row>
    <row r="867" spans="1:26" x14ac:dyDescent="0.2">
      <c r="A867" s="2">
        <v>39640</v>
      </c>
      <c r="B867" s="1">
        <v>7095.76</v>
      </c>
      <c r="C867" s="1">
        <v>7258.31</v>
      </c>
      <c r="D867" s="1">
        <v>7044.48</v>
      </c>
      <c r="E867" s="1">
        <v>7244.76</v>
      </c>
      <c r="F867" s="1">
        <v>4526400</v>
      </c>
      <c r="G867" s="5">
        <f t="shared" si="261"/>
        <v>117.28999999999996</v>
      </c>
      <c r="H867" s="5">
        <f t="shared" si="262"/>
        <v>0</v>
      </c>
      <c r="I867" s="5">
        <f t="shared" si="263"/>
        <v>117.28999999999996</v>
      </c>
      <c r="J867" s="5">
        <f t="shared" si="264"/>
        <v>0</v>
      </c>
      <c r="K867" s="5">
        <f t="shared" ca="1" si="270"/>
        <v>17.298684151738943</v>
      </c>
      <c r="L867" s="5">
        <f t="shared" ca="1" si="271"/>
        <v>71.812597959532823</v>
      </c>
      <c r="M867" s="5">
        <f t="shared" si="265"/>
        <v>213.83000000000084</v>
      </c>
      <c r="N867" s="5">
        <f t="shared" ca="1" si="267"/>
        <v>61.175097604053406</v>
      </c>
      <c r="O867" s="5">
        <f t="shared" ca="1" si="272"/>
        <v>185.36926315698511</v>
      </c>
      <c r="P867" s="5">
        <f t="shared" ca="1" si="268"/>
        <v>9.3320132243764</v>
      </c>
      <c r="Q867" s="5">
        <f t="shared" ca="1" si="269"/>
        <v>38.740294230287972</v>
      </c>
      <c r="R867" s="5">
        <f t="shared" ca="1" si="275"/>
        <v>57.267065824398365</v>
      </c>
      <c r="S867" s="5">
        <f t="shared" si="273"/>
        <v>25</v>
      </c>
      <c r="T867" s="5">
        <f t="shared" ca="1" si="274"/>
        <v>0</v>
      </c>
      <c r="U867" s="6">
        <f t="shared" si="266"/>
        <v>20.110000000000582</v>
      </c>
      <c r="V867" s="6">
        <f t="shared" si="260"/>
        <v>-149</v>
      </c>
      <c r="W867" s="8">
        <f t="shared" ca="1" si="276"/>
        <v>0</v>
      </c>
      <c r="X867" s="8">
        <f t="shared" ca="1" si="277"/>
        <v>1</v>
      </c>
      <c r="Y867" s="8">
        <f t="shared" ca="1" si="278"/>
        <v>-128.88999999999942</v>
      </c>
      <c r="Z867" s="8">
        <f t="shared" ca="1" si="279"/>
        <v>18927.429999999978</v>
      </c>
    </row>
    <row r="868" spans="1:26" x14ac:dyDescent="0.2">
      <c r="A868" s="2">
        <v>39643</v>
      </c>
      <c r="B868" s="1">
        <v>7214.21</v>
      </c>
      <c r="C868" s="1">
        <v>7270.49</v>
      </c>
      <c r="D868" s="1">
        <v>7140.47</v>
      </c>
      <c r="E868" s="1">
        <v>7156.96</v>
      </c>
      <c r="F868" s="1">
        <v>3766400</v>
      </c>
      <c r="G868" s="5">
        <f t="shared" si="261"/>
        <v>12.179999999999382</v>
      </c>
      <c r="H868" s="5">
        <f t="shared" si="262"/>
        <v>0</v>
      </c>
      <c r="I868" s="5">
        <f t="shared" si="263"/>
        <v>12.179999999999382</v>
      </c>
      <c r="J868" s="5">
        <f t="shared" si="264"/>
        <v>0</v>
      </c>
      <c r="K868" s="5">
        <f t="shared" ca="1" si="270"/>
        <v>16.933063855186116</v>
      </c>
      <c r="L868" s="5">
        <f t="shared" ca="1" si="271"/>
        <v>66.683126676709051</v>
      </c>
      <c r="M868" s="5">
        <f t="shared" si="265"/>
        <v>130.01999999999953</v>
      </c>
      <c r="N868" s="5">
        <f t="shared" ca="1" si="267"/>
        <v>59.498121721469609</v>
      </c>
      <c r="O868" s="5">
        <f t="shared" ca="1" si="272"/>
        <v>181.41574436005757</v>
      </c>
      <c r="P868" s="5">
        <f t="shared" ca="1" si="268"/>
        <v>9.3338447084167644</v>
      </c>
      <c r="Q868" s="5">
        <f t="shared" ca="1" si="269"/>
        <v>36.757078009923113</v>
      </c>
      <c r="R868" s="5">
        <f t="shared" ca="1" si="275"/>
        <v>57.426426959903459</v>
      </c>
      <c r="S868" s="5">
        <f t="shared" si="273"/>
        <v>25</v>
      </c>
      <c r="T868" s="5">
        <f t="shared" ca="1" si="274"/>
        <v>0</v>
      </c>
      <c r="U868" s="6">
        <f t="shared" si="266"/>
        <v>-30.550000000000182</v>
      </c>
      <c r="V868" s="6">
        <f t="shared" si="260"/>
        <v>57.25</v>
      </c>
      <c r="W868" s="8">
        <f t="shared" ca="1" si="276"/>
        <v>0</v>
      </c>
      <c r="X868" s="8">
        <f t="shared" ca="1" si="277"/>
        <v>1</v>
      </c>
      <c r="Y868" s="8">
        <f t="shared" ca="1" si="278"/>
        <v>26.699999999999818</v>
      </c>
      <c r="Z868" s="8">
        <f t="shared" ca="1" si="279"/>
        <v>18954.129999999979</v>
      </c>
    </row>
    <row r="869" spans="1:26" x14ac:dyDescent="0.2">
      <c r="A869" s="2">
        <v>39644</v>
      </c>
      <c r="B869" s="1">
        <v>7022.98</v>
      </c>
      <c r="C869" s="1">
        <v>7036.42</v>
      </c>
      <c r="D869" s="1">
        <v>6832.3</v>
      </c>
      <c r="E869" s="1">
        <v>6834.24</v>
      </c>
      <c r="F869" s="1">
        <v>4275000</v>
      </c>
      <c r="G869" s="5">
        <f t="shared" si="261"/>
        <v>0</v>
      </c>
      <c r="H869" s="5">
        <f t="shared" si="262"/>
        <v>308.17000000000007</v>
      </c>
      <c r="I869" s="5">
        <f t="shared" si="263"/>
        <v>0</v>
      </c>
      <c r="J869" s="5">
        <f t="shared" si="264"/>
        <v>308.17000000000007</v>
      </c>
      <c r="K869" s="5">
        <f t="shared" ca="1" si="270"/>
        <v>15.723559294101394</v>
      </c>
      <c r="L869" s="5">
        <f t="shared" ca="1" si="271"/>
        <v>83.932189056944125</v>
      </c>
      <c r="M869" s="5">
        <f t="shared" si="265"/>
        <v>324.65999999999985</v>
      </c>
      <c r="N869" s="5">
        <f t="shared" ca="1" si="267"/>
        <v>68.444250222849433</v>
      </c>
      <c r="O869" s="5">
        <f t="shared" ca="1" si="272"/>
        <v>191.64747690576772</v>
      </c>
      <c r="P869" s="5">
        <f t="shared" ca="1" si="268"/>
        <v>8.204417583766368</v>
      </c>
      <c r="Q869" s="5">
        <f t="shared" ca="1" si="269"/>
        <v>43.795092120212594</v>
      </c>
      <c r="R869" s="5">
        <f t="shared" ca="1" si="275"/>
        <v>58.213414335828169</v>
      </c>
      <c r="S869" s="5">
        <f t="shared" si="273"/>
        <v>25</v>
      </c>
      <c r="T869" s="5">
        <f t="shared" ca="1" si="274"/>
        <v>0</v>
      </c>
      <c r="U869" s="6">
        <f t="shared" si="266"/>
        <v>-133.98000000000047</v>
      </c>
      <c r="V869" s="6">
        <f t="shared" si="260"/>
        <v>188.73999999999978</v>
      </c>
      <c r="W869" s="8">
        <f t="shared" ca="1" si="276"/>
        <v>0</v>
      </c>
      <c r="X869" s="8">
        <f t="shared" ca="1" si="277"/>
        <v>1</v>
      </c>
      <c r="Y869" s="8">
        <f t="shared" ca="1" si="278"/>
        <v>54.759999999999309</v>
      </c>
      <c r="Z869" s="8">
        <f t="shared" ca="1" si="279"/>
        <v>19008.889999999978</v>
      </c>
    </row>
    <row r="870" spans="1:26" x14ac:dyDescent="0.2">
      <c r="A870" s="2">
        <v>39645</v>
      </c>
      <c r="B870" s="1">
        <v>6846.02</v>
      </c>
      <c r="C870" s="1">
        <v>6867.73</v>
      </c>
      <c r="D870" s="1">
        <v>6708.46</v>
      </c>
      <c r="E870" s="1">
        <v>6710.64</v>
      </c>
      <c r="F870" s="1">
        <v>4331600</v>
      </c>
      <c r="G870" s="5">
        <f t="shared" si="261"/>
        <v>0</v>
      </c>
      <c r="H870" s="5">
        <f t="shared" si="262"/>
        <v>123.84000000000015</v>
      </c>
      <c r="I870" s="5">
        <f t="shared" si="263"/>
        <v>0</v>
      </c>
      <c r="J870" s="5">
        <f t="shared" si="264"/>
        <v>123.84000000000015</v>
      </c>
      <c r="K870" s="5">
        <f t="shared" ca="1" si="270"/>
        <v>14.600447915951294</v>
      </c>
      <c r="L870" s="5">
        <f t="shared" ca="1" si="271"/>
        <v>86.782746981448128</v>
      </c>
      <c r="M870" s="5">
        <f t="shared" si="265"/>
        <v>159.26999999999953</v>
      </c>
      <c r="N870" s="5">
        <f t="shared" ca="1" si="267"/>
        <v>71.197498893722837</v>
      </c>
      <c r="O870" s="5">
        <f t="shared" ca="1" si="272"/>
        <v>189.33479998392713</v>
      </c>
      <c r="P870" s="5">
        <f t="shared" ca="1" si="268"/>
        <v>7.7114444450733535</v>
      </c>
      <c r="Q870" s="5">
        <f t="shared" ca="1" si="269"/>
        <v>45.835602852098624</v>
      </c>
      <c r="R870" s="5">
        <f t="shared" ca="1" si="275"/>
        <v>59.140848947106363</v>
      </c>
      <c r="S870" s="5">
        <f t="shared" si="273"/>
        <v>25</v>
      </c>
      <c r="T870" s="5">
        <f t="shared" ca="1" si="274"/>
        <v>0</v>
      </c>
      <c r="U870" s="6">
        <f t="shared" si="266"/>
        <v>11.780000000000655</v>
      </c>
      <c r="V870" s="6">
        <f t="shared" si="260"/>
        <v>135.38000000000011</v>
      </c>
      <c r="W870" s="8">
        <f t="shared" ca="1" si="276"/>
        <v>0</v>
      </c>
      <c r="X870" s="8">
        <f t="shared" ca="1" si="277"/>
        <v>1</v>
      </c>
      <c r="Y870" s="8">
        <f t="shared" ca="1" si="278"/>
        <v>147.16000000000076</v>
      </c>
      <c r="Z870" s="8">
        <f t="shared" ca="1" si="279"/>
        <v>19156.049999999977</v>
      </c>
    </row>
    <row r="871" spans="1:26" x14ac:dyDescent="0.2">
      <c r="A871" s="2">
        <v>39646</v>
      </c>
      <c r="B871" s="1">
        <v>6892.35</v>
      </c>
      <c r="C871" s="1">
        <v>6976.96</v>
      </c>
      <c r="D871" s="1">
        <v>6859.97</v>
      </c>
      <c r="E871" s="1">
        <v>6974.51</v>
      </c>
      <c r="F871" s="1">
        <v>4572200</v>
      </c>
      <c r="G871" s="5">
        <f t="shared" si="261"/>
        <v>109.23000000000047</v>
      </c>
      <c r="H871" s="5">
        <f t="shared" si="262"/>
        <v>0</v>
      </c>
      <c r="I871" s="5">
        <f t="shared" si="263"/>
        <v>109.23000000000047</v>
      </c>
      <c r="J871" s="5">
        <f t="shared" si="264"/>
        <v>0</v>
      </c>
      <c r="K871" s="5">
        <f t="shared" ca="1" si="270"/>
        <v>21.359701636240523</v>
      </c>
      <c r="L871" s="5">
        <f t="shared" ca="1" si="271"/>
        <v>80.583979339916127</v>
      </c>
      <c r="M871" s="5">
        <f t="shared" si="265"/>
        <v>266.31999999999971</v>
      </c>
      <c r="N871" s="5">
        <f t="shared" ca="1" si="267"/>
        <v>58.095094405633077</v>
      </c>
      <c r="O871" s="5">
        <f t="shared" ca="1" si="272"/>
        <v>194.83374284221802</v>
      </c>
      <c r="P871" s="5">
        <f t="shared" ca="1" si="268"/>
        <v>10.963040243772468</v>
      </c>
      <c r="Q871" s="5">
        <f t="shared" ca="1" si="269"/>
        <v>41.360381504950794</v>
      </c>
      <c r="R871" s="5">
        <f t="shared" ca="1" si="275"/>
        <v>59.066152194143982</v>
      </c>
      <c r="S871" s="5">
        <f t="shared" si="273"/>
        <v>25</v>
      </c>
      <c r="T871" s="5">
        <f t="shared" ca="1" si="274"/>
        <v>0</v>
      </c>
      <c r="U871" s="6">
        <f t="shared" si="266"/>
        <v>181.71000000000004</v>
      </c>
      <c r="V871" s="6">
        <f t="shared" si="260"/>
        <v>-82.159999999999854</v>
      </c>
      <c r="W871" s="8">
        <f t="shared" ca="1" si="276"/>
        <v>0</v>
      </c>
      <c r="X871" s="8">
        <f t="shared" ca="1" si="277"/>
        <v>1</v>
      </c>
      <c r="Y871" s="8">
        <f t="shared" ca="1" si="278"/>
        <v>99.550000000000182</v>
      </c>
      <c r="Z871" s="8">
        <f t="shared" ca="1" si="279"/>
        <v>19255.599999999977</v>
      </c>
    </row>
    <row r="872" spans="1:26" x14ac:dyDescent="0.2">
      <c r="A872" s="2">
        <v>39647</v>
      </c>
      <c r="B872" s="1">
        <v>7075.5</v>
      </c>
      <c r="C872" s="1">
        <v>7075.5</v>
      </c>
      <c r="D872" s="1">
        <v>6782.2</v>
      </c>
      <c r="E872" s="1">
        <v>6815.32</v>
      </c>
      <c r="F872" s="1">
        <v>5042000</v>
      </c>
      <c r="G872" s="5">
        <f t="shared" si="261"/>
        <v>98.539999999999964</v>
      </c>
      <c r="H872" s="5">
        <f t="shared" si="262"/>
        <v>77.770000000000437</v>
      </c>
      <c r="I872" s="5">
        <f t="shared" si="263"/>
        <v>98.539999999999964</v>
      </c>
      <c r="J872" s="5">
        <f t="shared" si="264"/>
        <v>0</v>
      </c>
      <c r="K872" s="5">
        <f t="shared" ca="1" si="270"/>
        <v>26.87258009079477</v>
      </c>
      <c r="L872" s="5">
        <f t="shared" ca="1" si="271"/>
        <v>74.827980815636394</v>
      </c>
      <c r="M872" s="5">
        <f t="shared" si="265"/>
        <v>293.30000000000018</v>
      </c>
      <c r="N872" s="5">
        <f t="shared" ca="1" si="267"/>
        <v>47.153526290737588</v>
      </c>
      <c r="O872" s="5">
        <f t="shared" ca="1" si="272"/>
        <v>201.86704692491676</v>
      </c>
      <c r="P872" s="5">
        <f t="shared" ca="1" si="268"/>
        <v>13.312019222627193</v>
      </c>
      <c r="Q872" s="5">
        <f t="shared" ca="1" si="269"/>
        <v>37.067952375341484</v>
      </c>
      <c r="R872" s="5">
        <f t="shared" ca="1" si="275"/>
        <v>58.215250343900671</v>
      </c>
      <c r="S872" s="5">
        <f t="shared" si="273"/>
        <v>25</v>
      </c>
      <c r="T872" s="5">
        <f t="shared" ca="1" si="274"/>
        <v>0</v>
      </c>
      <c r="U872" s="6">
        <f t="shared" si="266"/>
        <v>100.98999999999978</v>
      </c>
      <c r="V872" s="6">
        <f t="shared" si="260"/>
        <v>260.18000000000029</v>
      </c>
      <c r="W872" s="8">
        <f t="shared" ca="1" si="276"/>
        <v>0</v>
      </c>
      <c r="X872" s="8">
        <f t="shared" ca="1" si="277"/>
        <v>1</v>
      </c>
      <c r="Y872" s="8">
        <f t="shared" ca="1" si="278"/>
        <v>361.17000000000007</v>
      </c>
      <c r="Z872" s="8">
        <f t="shared" ca="1" si="279"/>
        <v>19616.769999999975</v>
      </c>
    </row>
    <row r="873" spans="1:26" x14ac:dyDescent="0.2">
      <c r="A873" s="2">
        <v>39650</v>
      </c>
      <c r="B873" s="1">
        <v>6991.71</v>
      </c>
      <c r="C873" s="1">
        <v>7097.65</v>
      </c>
      <c r="D873" s="1">
        <v>6991.71</v>
      </c>
      <c r="E873" s="1">
        <v>7085.67</v>
      </c>
      <c r="F873" s="1">
        <v>4139200</v>
      </c>
      <c r="G873" s="5">
        <f t="shared" si="261"/>
        <v>22.149999999999636</v>
      </c>
      <c r="H873" s="5">
        <f t="shared" si="262"/>
        <v>0</v>
      </c>
      <c r="I873" s="5">
        <f t="shared" si="263"/>
        <v>22.149999999999636</v>
      </c>
      <c r="J873" s="5">
        <f t="shared" si="264"/>
        <v>0</v>
      </c>
      <c r="K873" s="5">
        <f t="shared" ca="1" si="270"/>
        <v>26.53525294145226</v>
      </c>
      <c r="L873" s="5">
        <f t="shared" ca="1" si="271"/>
        <v>69.483125043090936</v>
      </c>
      <c r="M873" s="5">
        <f t="shared" si="265"/>
        <v>282.32999999999993</v>
      </c>
      <c r="N873" s="5">
        <f t="shared" ca="1" si="267"/>
        <v>44.72880400932447</v>
      </c>
      <c r="O873" s="5">
        <f t="shared" ca="1" si="272"/>
        <v>207.61440071599412</v>
      </c>
      <c r="P873" s="5">
        <f t="shared" ca="1" si="268"/>
        <v>12.78102715897397</v>
      </c>
      <c r="Q873" s="5">
        <f t="shared" ca="1" si="269"/>
        <v>33.46739185888184</v>
      </c>
      <c r="R873" s="5">
        <f t="shared" ca="1" si="275"/>
        <v>57.251932748573793</v>
      </c>
      <c r="S873" s="5">
        <f t="shared" si="273"/>
        <v>25</v>
      </c>
      <c r="T873" s="5">
        <f t="shared" ca="1" si="274"/>
        <v>0</v>
      </c>
      <c r="U873" s="6">
        <f t="shared" si="266"/>
        <v>176.39000000000033</v>
      </c>
      <c r="V873" s="6">
        <f t="shared" si="260"/>
        <v>-93.960000000000036</v>
      </c>
      <c r="W873" s="8">
        <f t="shared" ca="1" si="276"/>
        <v>0</v>
      </c>
      <c r="X873" s="8">
        <f t="shared" ca="1" si="277"/>
        <v>1</v>
      </c>
      <c r="Y873" s="8">
        <f t="shared" ca="1" si="278"/>
        <v>82.430000000000291</v>
      </c>
      <c r="Z873" s="8">
        <f t="shared" ca="1" si="279"/>
        <v>19699.199999999975</v>
      </c>
    </row>
    <row r="874" spans="1:26" x14ac:dyDescent="0.2">
      <c r="A874" s="2">
        <v>39651</v>
      </c>
      <c r="B874" s="1">
        <v>7029.84</v>
      </c>
      <c r="C874" s="1">
        <v>7098.68</v>
      </c>
      <c r="D874" s="1">
        <v>6998.13</v>
      </c>
      <c r="E874" s="1">
        <v>7065.65</v>
      </c>
      <c r="F874" s="1">
        <v>3731800</v>
      </c>
      <c r="G874" s="5">
        <f t="shared" si="261"/>
        <v>1.0300000000006548</v>
      </c>
      <c r="H874" s="5">
        <f t="shared" si="262"/>
        <v>0</v>
      </c>
      <c r="I874" s="5">
        <f t="shared" si="263"/>
        <v>1.0300000000006548</v>
      </c>
      <c r="J874" s="5">
        <f t="shared" si="264"/>
        <v>0</v>
      </c>
      <c r="K874" s="5">
        <f t="shared" ca="1" si="270"/>
        <v>24.713449159920003</v>
      </c>
      <c r="L874" s="5">
        <f t="shared" ca="1" si="271"/>
        <v>64.520044682870164</v>
      </c>
      <c r="M874" s="5">
        <f t="shared" si="265"/>
        <v>100.55000000000018</v>
      </c>
      <c r="N874" s="5">
        <f t="shared" ca="1" si="267"/>
        <v>44.609477684557149</v>
      </c>
      <c r="O874" s="5">
        <f t="shared" ca="1" si="272"/>
        <v>199.96694352199455</v>
      </c>
      <c r="P874" s="5">
        <f t="shared" ca="1" si="268"/>
        <v>12.358767266551608</v>
      </c>
      <c r="Q874" s="5">
        <f t="shared" ca="1" si="269"/>
        <v>32.265355236463641</v>
      </c>
      <c r="R874" s="5">
        <f t="shared" ca="1" si="275"/>
        <v>56.348900244001179</v>
      </c>
      <c r="S874" s="5">
        <f t="shared" si="273"/>
        <v>25</v>
      </c>
      <c r="T874" s="5">
        <f t="shared" ca="1" si="274"/>
        <v>0</v>
      </c>
      <c r="U874" s="6">
        <f t="shared" si="266"/>
        <v>-55.829999999999927</v>
      </c>
      <c r="V874" s="6">
        <f t="shared" si="260"/>
        <v>-35.809999999999491</v>
      </c>
      <c r="W874" s="8">
        <f t="shared" ca="1" si="276"/>
        <v>0</v>
      </c>
      <c r="X874" s="8">
        <f t="shared" ca="1" si="277"/>
        <v>1</v>
      </c>
      <c r="Y874" s="8">
        <f t="shared" ca="1" si="278"/>
        <v>-91.639999999999418</v>
      </c>
      <c r="Z874" s="8">
        <f t="shared" ca="1" si="279"/>
        <v>19607.559999999976</v>
      </c>
    </row>
    <row r="875" spans="1:26" x14ac:dyDescent="0.2">
      <c r="A875" s="2">
        <v>39652</v>
      </c>
      <c r="B875" s="1">
        <v>7194.22</v>
      </c>
      <c r="C875" s="1">
        <v>7330.83</v>
      </c>
      <c r="D875" s="1">
        <v>7177.73</v>
      </c>
      <c r="E875" s="1">
        <v>7309.83</v>
      </c>
      <c r="F875" s="1">
        <v>4987600</v>
      </c>
      <c r="G875" s="5">
        <f t="shared" si="261"/>
        <v>232.14999999999964</v>
      </c>
      <c r="H875" s="5">
        <f t="shared" si="262"/>
        <v>0</v>
      </c>
      <c r="I875" s="5">
        <f t="shared" si="263"/>
        <v>232.14999999999964</v>
      </c>
      <c r="J875" s="5">
        <f t="shared" si="264"/>
        <v>0</v>
      </c>
      <c r="K875" s="5">
        <f t="shared" ca="1" si="270"/>
        <v>39.530345648497118</v>
      </c>
      <c r="L875" s="5">
        <f t="shared" ca="1" si="271"/>
        <v>59.911470062665153</v>
      </c>
      <c r="M875" s="5">
        <f t="shared" si="265"/>
        <v>265.18000000000029</v>
      </c>
      <c r="N875" s="5">
        <f t="shared" ca="1" si="267"/>
        <v>20.49552722706397</v>
      </c>
      <c r="O875" s="5">
        <f t="shared" ca="1" si="272"/>
        <v>204.62501898470924</v>
      </c>
      <c r="P875" s="5">
        <f t="shared" ca="1" si="268"/>
        <v>19.31843224481316</v>
      </c>
      <c r="Q875" s="5">
        <f t="shared" ca="1" si="269"/>
        <v>29.278663166375608</v>
      </c>
      <c r="R875" s="5">
        <f t="shared" ca="1" si="275"/>
        <v>53.787945028505668</v>
      </c>
      <c r="S875" s="5">
        <f t="shared" si="273"/>
        <v>25</v>
      </c>
      <c r="T875" s="5">
        <f t="shared" ca="1" si="274"/>
        <v>0</v>
      </c>
      <c r="U875" s="6">
        <f t="shared" si="266"/>
        <v>128.57000000000062</v>
      </c>
      <c r="V875" s="6">
        <f t="shared" si="260"/>
        <v>-115.60999999999967</v>
      </c>
      <c r="W875" s="8">
        <f t="shared" ca="1" si="276"/>
        <v>0</v>
      </c>
      <c r="X875" s="8">
        <f t="shared" ca="1" si="277"/>
        <v>1</v>
      </c>
      <c r="Y875" s="8">
        <f t="shared" ca="1" si="278"/>
        <v>12.960000000000946</v>
      </c>
      <c r="Z875" s="8">
        <f t="shared" ca="1" si="279"/>
        <v>19620.519999999975</v>
      </c>
    </row>
    <row r="876" spans="1:26" x14ac:dyDescent="0.2">
      <c r="A876" s="2">
        <v>39653</v>
      </c>
      <c r="B876" s="1">
        <v>7357.15</v>
      </c>
      <c r="C876" s="1">
        <v>7368.08</v>
      </c>
      <c r="D876" s="1">
        <v>7294.13</v>
      </c>
      <c r="E876" s="1">
        <v>7368.08</v>
      </c>
      <c r="F876" s="1">
        <v>4996800</v>
      </c>
      <c r="G876" s="5">
        <f t="shared" si="261"/>
        <v>37.25</v>
      </c>
      <c r="H876" s="5">
        <f t="shared" si="262"/>
        <v>0</v>
      </c>
      <c r="I876" s="5">
        <f t="shared" si="263"/>
        <v>37.25</v>
      </c>
      <c r="J876" s="5">
        <f t="shared" si="264"/>
        <v>0</v>
      </c>
      <c r="K876" s="5">
        <f t="shared" ca="1" si="270"/>
        <v>39.367463816461608</v>
      </c>
      <c r="L876" s="5">
        <f t="shared" ca="1" si="271"/>
        <v>55.632079343903357</v>
      </c>
      <c r="M876" s="5">
        <f t="shared" si="265"/>
        <v>73.949999999999818</v>
      </c>
      <c r="N876" s="5">
        <f t="shared" ca="1" si="267"/>
        <v>17.120730254445647</v>
      </c>
      <c r="O876" s="5">
        <f t="shared" ca="1" si="272"/>
        <v>195.29108905723001</v>
      </c>
      <c r="P876" s="5">
        <f t="shared" ca="1" si="268"/>
        <v>20.158351313676672</v>
      </c>
      <c r="Q876" s="5">
        <f t="shared" ca="1" si="269"/>
        <v>28.486747456050281</v>
      </c>
      <c r="R876" s="5">
        <f t="shared" ca="1" si="275"/>
        <v>51.168858258929951</v>
      </c>
      <c r="S876" s="5">
        <f t="shared" si="273"/>
        <v>25</v>
      </c>
      <c r="T876" s="5">
        <f t="shared" ca="1" si="274"/>
        <v>0</v>
      </c>
      <c r="U876" s="6">
        <f t="shared" si="266"/>
        <v>47.319999999999709</v>
      </c>
      <c r="V876" s="6">
        <f t="shared" si="260"/>
        <v>-10.930000000000291</v>
      </c>
      <c r="W876" s="8">
        <f t="shared" ca="1" si="276"/>
        <v>0</v>
      </c>
      <c r="X876" s="8">
        <f t="shared" ca="1" si="277"/>
        <v>1</v>
      </c>
      <c r="Y876" s="8">
        <f t="shared" ca="1" si="278"/>
        <v>36.389999999999418</v>
      </c>
      <c r="Z876" s="8">
        <f t="shared" ca="1" si="279"/>
        <v>19656.909999999974</v>
      </c>
    </row>
    <row r="877" spans="1:26" x14ac:dyDescent="0.2">
      <c r="A877" s="2">
        <v>39654</v>
      </c>
      <c r="B877" s="1">
        <v>7213.32</v>
      </c>
      <c r="C877" s="1">
        <v>7234.12</v>
      </c>
      <c r="D877" s="1">
        <v>7170.36</v>
      </c>
      <c r="E877" s="1">
        <v>7233.62</v>
      </c>
      <c r="F877" s="1">
        <v>3616200</v>
      </c>
      <c r="G877" s="5">
        <f t="shared" si="261"/>
        <v>0</v>
      </c>
      <c r="H877" s="5">
        <f t="shared" si="262"/>
        <v>123.77000000000044</v>
      </c>
      <c r="I877" s="5">
        <f t="shared" si="263"/>
        <v>0</v>
      </c>
      <c r="J877" s="5">
        <f t="shared" si="264"/>
        <v>123.77000000000044</v>
      </c>
      <c r="K877" s="5">
        <f t="shared" ca="1" si="270"/>
        <v>36.555502115285783</v>
      </c>
      <c r="L877" s="5">
        <f t="shared" ca="1" si="271"/>
        <v>60.499073676481729</v>
      </c>
      <c r="M877" s="5">
        <f t="shared" si="265"/>
        <v>197.72000000000025</v>
      </c>
      <c r="N877" s="5">
        <f t="shared" ca="1" si="267"/>
        <v>24.670214017077715</v>
      </c>
      <c r="O877" s="5">
        <f t="shared" ca="1" si="272"/>
        <v>195.46458269599933</v>
      </c>
      <c r="P877" s="5">
        <f t="shared" ca="1" si="268"/>
        <v>18.701854633245528</v>
      </c>
      <c r="Q877" s="5">
        <f t="shared" ca="1" si="269"/>
        <v>30.95142498043969</v>
      </c>
      <c r="R877" s="5">
        <f t="shared" ca="1" si="275"/>
        <v>49.2760979559405</v>
      </c>
      <c r="S877" s="5">
        <f t="shared" si="273"/>
        <v>25</v>
      </c>
      <c r="T877" s="5">
        <f t="shared" ca="1" si="274"/>
        <v>0</v>
      </c>
      <c r="U877" s="6">
        <f t="shared" si="266"/>
        <v>-154.76000000000022</v>
      </c>
      <c r="V877" s="6">
        <f t="shared" si="260"/>
        <v>-20.300000000000182</v>
      </c>
      <c r="W877" s="8">
        <f t="shared" ca="1" si="276"/>
        <v>0</v>
      </c>
      <c r="X877" s="8">
        <f t="shared" ca="1" si="277"/>
        <v>1</v>
      </c>
      <c r="Y877" s="8">
        <f t="shared" ca="1" si="278"/>
        <v>-175.0600000000004</v>
      </c>
      <c r="Z877" s="8">
        <f t="shared" ca="1" si="279"/>
        <v>19481.849999999973</v>
      </c>
    </row>
    <row r="878" spans="1:26" x14ac:dyDescent="0.2">
      <c r="A878" s="2">
        <v>39658</v>
      </c>
      <c r="B878" s="1">
        <v>7052.58</v>
      </c>
      <c r="C878" s="1">
        <v>7052.58</v>
      </c>
      <c r="D878" s="1">
        <v>6958.89</v>
      </c>
      <c r="E878" s="1">
        <v>7014.47</v>
      </c>
      <c r="F878" s="1">
        <v>4042800</v>
      </c>
      <c r="G878" s="5">
        <f t="shared" si="261"/>
        <v>0</v>
      </c>
      <c r="H878" s="5">
        <f t="shared" si="262"/>
        <v>211.46999999999935</v>
      </c>
      <c r="I878" s="5">
        <f t="shared" si="263"/>
        <v>0</v>
      </c>
      <c r="J878" s="5">
        <f t="shared" si="264"/>
        <v>211.46999999999935</v>
      </c>
      <c r="K878" s="5">
        <f t="shared" ca="1" si="270"/>
        <v>33.9443948213368</v>
      </c>
      <c r="L878" s="5">
        <f t="shared" ca="1" si="271"/>
        <v>71.282711271018698</v>
      </c>
      <c r="M878" s="5">
        <f t="shared" si="265"/>
        <v>274.72999999999956</v>
      </c>
      <c r="N878" s="5">
        <f t="shared" ca="1" si="267"/>
        <v>35.483553464742137</v>
      </c>
      <c r="O878" s="5">
        <f t="shared" ca="1" si="272"/>
        <v>201.12639821771364</v>
      </c>
      <c r="P878" s="5">
        <f t="shared" ca="1" si="268"/>
        <v>16.877145477737315</v>
      </c>
      <c r="Q878" s="5">
        <f t="shared" ca="1" si="269"/>
        <v>35.441748026461042</v>
      </c>
      <c r="R878" s="5">
        <f t="shared" ca="1" si="275"/>
        <v>48.290916206569193</v>
      </c>
      <c r="S878" s="5">
        <f t="shared" si="273"/>
        <v>25</v>
      </c>
      <c r="T878" s="5">
        <f t="shared" ca="1" si="274"/>
        <v>0</v>
      </c>
      <c r="U878" s="6">
        <f t="shared" si="266"/>
        <v>-181.03999999999996</v>
      </c>
      <c r="V878" s="6">
        <f t="shared" si="260"/>
        <v>38.109999999999673</v>
      </c>
      <c r="W878" s="8">
        <f t="shared" ca="1" si="276"/>
        <v>0</v>
      </c>
      <c r="X878" s="8">
        <f t="shared" ca="1" si="277"/>
        <v>1</v>
      </c>
      <c r="Y878" s="8">
        <f t="shared" ca="1" si="278"/>
        <v>-142.93000000000029</v>
      </c>
      <c r="Z878" s="8">
        <f t="shared" ca="1" si="279"/>
        <v>19338.919999999973</v>
      </c>
    </row>
    <row r="879" spans="1:26" x14ac:dyDescent="0.2">
      <c r="A879" s="2">
        <v>39659</v>
      </c>
      <c r="B879" s="1">
        <v>7147.26</v>
      </c>
      <c r="C879" s="1">
        <v>7151.33</v>
      </c>
      <c r="D879" s="1">
        <v>7049.58</v>
      </c>
      <c r="E879" s="1">
        <v>7070.35</v>
      </c>
      <c r="F879" s="1">
        <v>3467000</v>
      </c>
      <c r="G879" s="5">
        <f t="shared" si="261"/>
        <v>98.75</v>
      </c>
      <c r="H879" s="5">
        <f t="shared" si="262"/>
        <v>0</v>
      </c>
      <c r="I879" s="5">
        <f t="shared" si="263"/>
        <v>98.75</v>
      </c>
      <c r="J879" s="5">
        <f t="shared" si="264"/>
        <v>0</v>
      </c>
      <c r="K879" s="5">
        <f t="shared" ca="1" si="270"/>
        <v>38.573366619812745</v>
      </c>
      <c r="L879" s="5">
        <f t="shared" ca="1" si="271"/>
        <v>66.19108903737451</v>
      </c>
      <c r="M879" s="5">
        <f t="shared" si="265"/>
        <v>136.85999999999967</v>
      </c>
      <c r="N879" s="5">
        <f t="shared" ca="1" si="267"/>
        <v>26.361729504836184</v>
      </c>
      <c r="O879" s="5">
        <f t="shared" ca="1" si="272"/>
        <v>196.53594120216263</v>
      </c>
      <c r="P879" s="5">
        <f t="shared" ca="1" si="268"/>
        <v>19.626622176009555</v>
      </c>
      <c r="Q879" s="5">
        <f t="shared" ca="1" si="269"/>
        <v>33.678872491463743</v>
      </c>
      <c r="R879" s="5">
        <f t="shared" ca="1" si="275"/>
        <v>46.724545727873974</v>
      </c>
      <c r="S879" s="5">
        <f t="shared" si="273"/>
        <v>25</v>
      </c>
      <c r="T879" s="5">
        <f t="shared" ca="1" si="274"/>
        <v>0</v>
      </c>
      <c r="U879" s="6">
        <f t="shared" si="266"/>
        <v>132.78999999999996</v>
      </c>
      <c r="V879" s="6">
        <f t="shared" si="260"/>
        <v>76.909999999999854</v>
      </c>
      <c r="W879" s="8">
        <f t="shared" ca="1" si="276"/>
        <v>0</v>
      </c>
      <c r="X879" s="8">
        <f t="shared" ca="1" si="277"/>
        <v>1</v>
      </c>
      <c r="Y879" s="8">
        <f t="shared" ca="1" si="278"/>
        <v>209.69999999999982</v>
      </c>
      <c r="Z879" s="8">
        <f t="shared" ca="1" si="279"/>
        <v>19548.619999999974</v>
      </c>
    </row>
    <row r="880" spans="1:26" x14ac:dyDescent="0.2">
      <c r="A880" s="2">
        <v>39660</v>
      </c>
      <c r="B880" s="1">
        <v>7135.04</v>
      </c>
      <c r="C880" s="1">
        <v>7172.48</v>
      </c>
      <c r="D880" s="1">
        <v>6965.08</v>
      </c>
      <c r="E880" s="1">
        <v>7024.06</v>
      </c>
      <c r="F880" s="1">
        <v>3700600</v>
      </c>
      <c r="G880" s="5">
        <f t="shared" si="261"/>
        <v>21.149999999999636</v>
      </c>
      <c r="H880" s="5">
        <f t="shared" si="262"/>
        <v>84.5</v>
      </c>
      <c r="I880" s="5">
        <f t="shared" si="263"/>
        <v>0</v>
      </c>
      <c r="J880" s="5">
        <f t="shared" si="264"/>
        <v>84.5</v>
      </c>
      <c r="K880" s="5">
        <f t="shared" ca="1" si="270"/>
        <v>35.818126146968979</v>
      </c>
      <c r="L880" s="5">
        <f t="shared" ca="1" si="271"/>
        <v>67.498868391847765</v>
      </c>
      <c r="M880" s="5">
        <f t="shared" si="265"/>
        <v>207.39999999999964</v>
      </c>
      <c r="N880" s="5">
        <f t="shared" ca="1" si="267"/>
        <v>30.663631270241954</v>
      </c>
      <c r="O880" s="5">
        <f t="shared" ca="1" si="272"/>
        <v>197.31194540200815</v>
      </c>
      <c r="P880" s="5">
        <f t="shared" ca="1" si="268"/>
        <v>18.153044953255243</v>
      </c>
      <c r="Q880" s="5">
        <f t="shared" ca="1" si="269"/>
        <v>34.209215389531501</v>
      </c>
      <c r="R880" s="5">
        <f t="shared" ca="1" si="275"/>
        <v>45.577337552328821</v>
      </c>
      <c r="S880" s="5">
        <f t="shared" si="273"/>
        <v>25</v>
      </c>
      <c r="T880" s="5">
        <f t="shared" ca="1" si="274"/>
        <v>0</v>
      </c>
      <c r="U880" s="6">
        <f t="shared" si="266"/>
        <v>64.6899999999996</v>
      </c>
      <c r="V880" s="6">
        <f t="shared" si="260"/>
        <v>110.97999999999956</v>
      </c>
      <c r="W880" s="8">
        <f t="shared" ca="1" si="276"/>
        <v>0</v>
      </c>
      <c r="X880" s="8">
        <f t="shared" ca="1" si="277"/>
        <v>1</v>
      </c>
      <c r="Y880" s="8">
        <f t="shared" ca="1" si="278"/>
        <v>175.66999999999916</v>
      </c>
      <c r="Z880" s="8">
        <f t="shared" ca="1" si="279"/>
        <v>19724.289999999972</v>
      </c>
    </row>
    <row r="881" spans="1:26" x14ac:dyDescent="0.2">
      <c r="A881" s="2">
        <v>39661</v>
      </c>
      <c r="B881" s="1">
        <v>6920.75</v>
      </c>
      <c r="C881" s="1">
        <v>7008</v>
      </c>
      <c r="D881" s="1">
        <v>6903.85</v>
      </c>
      <c r="E881" s="1">
        <v>7002.54</v>
      </c>
      <c r="F881" s="1">
        <v>3308000</v>
      </c>
      <c r="G881" s="5">
        <f t="shared" si="261"/>
        <v>0</v>
      </c>
      <c r="H881" s="5">
        <f t="shared" si="262"/>
        <v>61.229999999999563</v>
      </c>
      <c r="I881" s="5">
        <f t="shared" si="263"/>
        <v>0</v>
      </c>
      <c r="J881" s="5">
        <f t="shared" si="264"/>
        <v>61.229999999999563</v>
      </c>
      <c r="K881" s="5">
        <f t="shared" ca="1" si="270"/>
        <v>33.259688565042623</v>
      </c>
      <c r="L881" s="5">
        <f t="shared" ca="1" si="271"/>
        <v>67.051092078144322</v>
      </c>
      <c r="M881" s="5">
        <f t="shared" si="265"/>
        <v>120.21000000000004</v>
      </c>
      <c r="N881" s="5">
        <f t="shared" ca="1" si="267"/>
        <v>33.686711733707156</v>
      </c>
      <c r="O881" s="5">
        <f t="shared" ca="1" si="272"/>
        <v>191.804663587579</v>
      </c>
      <c r="P881" s="5">
        <f t="shared" ca="1" si="268"/>
        <v>17.340396183774789</v>
      </c>
      <c r="Q881" s="5">
        <f t="shared" ca="1" si="269"/>
        <v>34.958009270472431</v>
      </c>
      <c r="R881" s="5">
        <f t="shared" ca="1" si="275"/>
        <v>44.728007136712982</v>
      </c>
      <c r="S881" s="5">
        <f t="shared" si="273"/>
        <v>25</v>
      </c>
      <c r="T881" s="5">
        <f t="shared" ca="1" si="274"/>
        <v>0</v>
      </c>
      <c r="U881" s="6">
        <f t="shared" si="266"/>
        <v>-103.3100000000004</v>
      </c>
      <c r="V881" s="6">
        <f t="shared" si="260"/>
        <v>-81.789999999999964</v>
      </c>
      <c r="W881" s="8">
        <f t="shared" ca="1" si="276"/>
        <v>0</v>
      </c>
      <c r="X881" s="8">
        <f t="shared" ca="1" si="277"/>
        <v>1</v>
      </c>
      <c r="Y881" s="8">
        <f t="shared" ca="1" si="278"/>
        <v>-185.10000000000036</v>
      </c>
      <c r="Z881" s="8">
        <f t="shared" ca="1" si="279"/>
        <v>19539.189999999973</v>
      </c>
    </row>
    <row r="882" spans="1:26" x14ac:dyDescent="0.2">
      <c r="A882" s="2">
        <v>39664</v>
      </c>
      <c r="B882" s="1">
        <v>6947.25</v>
      </c>
      <c r="C882" s="1">
        <v>7010.93</v>
      </c>
      <c r="D882" s="1">
        <v>6927.31</v>
      </c>
      <c r="E882" s="1">
        <v>6977.36</v>
      </c>
      <c r="F882" s="1">
        <v>3136600</v>
      </c>
      <c r="G882" s="5">
        <f t="shared" si="261"/>
        <v>2.930000000000291</v>
      </c>
      <c r="H882" s="5">
        <f t="shared" si="262"/>
        <v>0</v>
      </c>
      <c r="I882" s="5">
        <f t="shared" si="263"/>
        <v>2.930000000000291</v>
      </c>
      <c r="J882" s="5">
        <f t="shared" si="264"/>
        <v>0</v>
      </c>
      <c r="K882" s="5">
        <f t="shared" ca="1" si="270"/>
        <v>31.093282238968168</v>
      </c>
      <c r="L882" s="5">
        <f t="shared" ca="1" si="271"/>
        <v>62.261728358276869</v>
      </c>
      <c r="M882" s="5">
        <f t="shared" si="265"/>
        <v>83.619999999999891</v>
      </c>
      <c r="N882" s="5">
        <f t="shared" ca="1" si="267"/>
        <v>33.387009352691884</v>
      </c>
      <c r="O882" s="5">
        <f t="shared" ca="1" si="272"/>
        <v>184.07718761703762</v>
      </c>
      <c r="P882" s="5">
        <f t="shared" ca="1" si="268"/>
        <v>16.891437033281939</v>
      </c>
      <c r="Q882" s="5">
        <f t="shared" ca="1" si="269"/>
        <v>33.823706872254554</v>
      </c>
      <c r="R882" s="5">
        <f t="shared" ca="1" si="275"/>
        <v>43.917935866425765</v>
      </c>
      <c r="S882" s="5">
        <f t="shared" si="273"/>
        <v>25</v>
      </c>
      <c r="T882" s="5">
        <f t="shared" ca="1" si="274"/>
        <v>0</v>
      </c>
      <c r="U882" s="6">
        <f t="shared" si="266"/>
        <v>-55.289999999999964</v>
      </c>
      <c r="V882" s="6">
        <f t="shared" si="260"/>
        <v>-30.109999999999673</v>
      </c>
      <c r="W882" s="8">
        <f t="shared" ca="1" si="276"/>
        <v>0</v>
      </c>
      <c r="X882" s="8">
        <f t="shared" ca="1" si="277"/>
        <v>1</v>
      </c>
      <c r="Y882" s="8">
        <f t="shared" ca="1" si="278"/>
        <v>-85.399999999999636</v>
      </c>
      <c r="Z882" s="8">
        <f t="shared" ca="1" si="279"/>
        <v>19453.789999999972</v>
      </c>
    </row>
    <row r="883" spans="1:26" x14ac:dyDescent="0.2">
      <c r="A883" s="2">
        <v>39665</v>
      </c>
      <c r="B883" s="1">
        <v>7005.17</v>
      </c>
      <c r="C883" s="1">
        <v>7005.17</v>
      </c>
      <c r="D883" s="1">
        <v>6809.96</v>
      </c>
      <c r="E883" s="1">
        <v>6813.4</v>
      </c>
      <c r="F883" s="1">
        <v>4177000</v>
      </c>
      <c r="G883" s="5">
        <f t="shared" si="261"/>
        <v>0</v>
      </c>
      <c r="H883" s="5">
        <f t="shared" si="262"/>
        <v>117.35000000000036</v>
      </c>
      <c r="I883" s="5">
        <f t="shared" si="263"/>
        <v>0</v>
      </c>
      <c r="J883" s="5">
        <f t="shared" si="264"/>
        <v>117.35000000000036</v>
      </c>
      <c r="K883" s="5">
        <f t="shared" ca="1" si="270"/>
        <v>28.872333507613298</v>
      </c>
      <c r="L883" s="5">
        <f t="shared" ca="1" si="271"/>
        <v>66.196604904114267</v>
      </c>
      <c r="M883" s="5">
        <f t="shared" si="265"/>
        <v>195.21000000000004</v>
      </c>
      <c r="N883" s="5">
        <f t="shared" ca="1" si="267"/>
        <v>39.260216870052588</v>
      </c>
      <c r="O883" s="5">
        <f t="shared" ca="1" si="272"/>
        <v>184.87238850153494</v>
      </c>
      <c r="P883" s="5">
        <f t="shared" ca="1" si="268"/>
        <v>15.61743954391198</v>
      </c>
      <c r="Q883" s="5">
        <f t="shared" ca="1" si="269"/>
        <v>35.806647731802663</v>
      </c>
      <c r="R883" s="5">
        <f t="shared" ca="1" si="275"/>
        <v>43.585241652399112</v>
      </c>
      <c r="S883" s="5">
        <f t="shared" si="273"/>
        <v>25</v>
      </c>
      <c r="T883" s="5">
        <f t="shared" ca="1" si="274"/>
        <v>0</v>
      </c>
      <c r="U883" s="6">
        <f t="shared" si="266"/>
        <v>27.8100000000004</v>
      </c>
      <c r="V883" s="6">
        <f t="shared" si="260"/>
        <v>191.77000000000044</v>
      </c>
      <c r="W883" s="8">
        <f t="shared" ca="1" si="276"/>
        <v>0</v>
      </c>
      <c r="X883" s="8">
        <f t="shared" ca="1" si="277"/>
        <v>1</v>
      </c>
      <c r="Y883" s="8">
        <f t="shared" ca="1" si="278"/>
        <v>219.58000000000084</v>
      </c>
      <c r="Z883" s="8">
        <f t="shared" ca="1" si="279"/>
        <v>19673.369999999974</v>
      </c>
    </row>
    <row r="884" spans="1:26" x14ac:dyDescent="0.2">
      <c r="A884" s="2">
        <v>39666</v>
      </c>
      <c r="B884" s="1">
        <v>6941.5</v>
      </c>
      <c r="C884" s="1">
        <v>7026.24</v>
      </c>
      <c r="D884" s="1">
        <v>6921.97</v>
      </c>
      <c r="E884" s="1">
        <v>7026.24</v>
      </c>
      <c r="F884" s="1">
        <v>4241600</v>
      </c>
      <c r="G884" s="5">
        <f t="shared" si="261"/>
        <v>21.069999999999709</v>
      </c>
      <c r="H884" s="5">
        <f t="shared" si="262"/>
        <v>0</v>
      </c>
      <c r="I884" s="5">
        <f t="shared" si="263"/>
        <v>21.069999999999709</v>
      </c>
      <c r="J884" s="5">
        <f t="shared" si="264"/>
        <v>0</v>
      </c>
      <c r="K884" s="5">
        <f t="shared" ca="1" si="270"/>
        <v>28.315023971355185</v>
      </c>
      <c r="L884" s="5">
        <f t="shared" ca="1" si="271"/>
        <v>61.468275982391823</v>
      </c>
      <c r="M884" s="5">
        <f t="shared" si="265"/>
        <v>212.84000000000015</v>
      </c>
      <c r="N884" s="5">
        <f t="shared" ca="1" si="267"/>
        <v>36.925855953296377</v>
      </c>
      <c r="O884" s="5">
        <f t="shared" ca="1" si="272"/>
        <v>186.8700750371396</v>
      </c>
      <c r="P884" s="5">
        <f t="shared" ca="1" si="268"/>
        <v>15.152251619595969</v>
      </c>
      <c r="Q884" s="5">
        <f t="shared" ca="1" si="269"/>
        <v>32.893589821792105</v>
      </c>
      <c r="R884" s="5">
        <f t="shared" ca="1" si="275"/>
        <v>43.109571245320346</v>
      </c>
      <c r="S884" s="5">
        <f t="shared" si="273"/>
        <v>25</v>
      </c>
      <c r="T884" s="5">
        <f t="shared" ca="1" si="274"/>
        <v>0</v>
      </c>
      <c r="U884" s="6">
        <f t="shared" si="266"/>
        <v>128.10000000000036</v>
      </c>
      <c r="V884" s="6">
        <f t="shared" si="260"/>
        <v>-84.739999999999782</v>
      </c>
      <c r="W884" s="8">
        <f t="shared" ca="1" si="276"/>
        <v>0</v>
      </c>
      <c r="X884" s="8">
        <f t="shared" ca="1" si="277"/>
        <v>1</v>
      </c>
      <c r="Y884" s="8">
        <f t="shared" ca="1" si="278"/>
        <v>43.360000000000582</v>
      </c>
      <c r="Z884" s="8">
        <f t="shared" ca="1" si="279"/>
        <v>19716.729999999974</v>
      </c>
    </row>
    <row r="885" spans="1:26" x14ac:dyDescent="0.2">
      <c r="A885" s="2">
        <v>39667</v>
      </c>
      <c r="B885" s="1">
        <v>7022.28</v>
      </c>
      <c r="C885" s="1">
        <v>7082.36</v>
      </c>
      <c r="D885" s="1">
        <v>6993.2</v>
      </c>
      <c r="E885" s="1">
        <v>7024.58</v>
      </c>
      <c r="F885" s="1">
        <v>3941800</v>
      </c>
      <c r="G885" s="5">
        <f t="shared" si="261"/>
        <v>56.119999999999891</v>
      </c>
      <c r="H885" s="5">
        <f t="shared" si="262"/>
        <v>0</v>
      </c>
      <c r="I885" s="5">
        <f t="shared" si="263"/>
        <v>56.119999999999891</v>
      </c>
      <c r="J885" s="5">
        <f t="shared" si="264"/>
        <v>0</v>
      </c>
      <c r="K885" s="5">
        <f t="shared" ca="1" si="270"/>
        <v>30.301093687686947</v>
      </c>
      <c r="L885" s="5">
        <f t="shared" ca="1" si="271"/>
        <v>57.077684840792408</v>
      </c>
      <c r="M885" s="5">
        <f t="shared" si="265"/>
        <v>89.159999999999854</v>
      </c>
      <c r="N885" s="5">
        <f t="shared" ca="1" si="267"/>
        <v>30.644272675862794</v>
      </c>
      <c r="O885" s="5">
        <f t="shared" ca="1" si="272"/>
        <v>179.89078396305817</v>
      </c>
      <c r="P885" s="5">
        <f t="shared" ca="1" si="268"/>
        <v>16.844161229465477</v>
      </c>
      <c r="Q885" s="5">
        <f t="shared" ca="1" si="269"/>
        <v>31.729076711630604</v>
      </c>
      <c r="R885" s="5">
        <f t="shared" ca="1" si="275"/>
        <v>42.219192776073378</v>
      </c>
      <c r="S885" s="5">
        <f t="shared" si="273"/>
        <v>25</v>
      </c>
      <c r="T885" s="5">
        <f t="shared" ca="1" si="274"/>
        <v>0</v>
      </c>
      <c r="U885" s="6">
        <f t="shared" si="266"/>
        <v>-3.9600000000000364</v>
      </c>
      <c r="V885" s="6">
        <f t="shared" si="260"/>
        <v>-2.3000000000001819</v>
      </c>
      <c r="W885" s="8">
        <f t="shared" ca="1" si="276"/>
        <v>0</v>
      </c>
      <c r="X885" s="8">
        <f t="shared" ca="1" si="277"/>
        <v>1</v>
      </c>
      <c r="Y885" s="8">
        <f t="shared" ca="1" si="278"/>
        <v>-6.2600000000002183</v>
      </c>
      <c r="Z885" s="8">
        <f t="shared" ca="1" si="279"/>
        <v>19710.469999999972</v>
      </c>
    </row>
    <row r="886" spans="1:26" x14ac:dyDescent="0.2">
      <c r="A886" s="2">
        <v>39668</v>
      </c>
      <c r="B886" s="1">
        <v>7000.75</v>
      </c>
      <c r="C886" s="1">
        <v>7216.58</v>
      </c>
      <c r="D886" s="1">
        <v>7000.75</v>
      </c>
      <c r="E886" s="1">
        <v>7209.04</v>
      </c>
      <c r="F886" s="1">
        <v>4943200</v>
      </c>
      <c r="G886" s="5">
        <f t="shared" si="261"/>
        <v>134.22000000000025</v>
      </c>
      <c r="H886" s="5">
        <f t="shared" si="262"/>
        <v>0</v>
      </c>
      <c r="I886" s="5">
        <f t="shared" si="263"/>
        <v>134.22000000000025</v>
      </c>
      <c r="J886" s="5">
        <f t="shared" si="264"/>
        <v>0</v>
      </c>
      <c r="K886" s="5">
        <f t="shared" ca="1" si="270"/>
        <v>37.723872709995042</v>
      </c>
      <c r="L886" s="5">
        <f t="shared" ca="1" si="271"/>
        <v>53.000707352164383</v>
      </c>
      <c r="M886" s="5">
        <f t="shared" si="265"/>
        <v>215.82999999999993</v>
      </c>
      <c r="N886" s="5">
        <f t="shared" ca="1" si="267"/>
        <v>16.838694245487289</v>
      </c>
      <c r="O886" s="5">
        <f t="shared" ca="1" si="272"/>
        <v>182.45787082283971</v>
      </c>
      <c r="P886" s="5">
        <f t="shared" ca="1" si="268"/>
        <v>20.675387989495732</v>
      </c>
      <c r="Q886" s="5">
        <f t="shared" ca="1" si="269"/>
        <v>29.048189104226829</v>
      </c>
      <c r="R886" s="5">
        <f t="shared" ca="1" si="275"/>
        <v>40.406300023888662</v>
      </c>
      <c r="S886" s="5">
        <f t="shared" si="273"/>
        <v>25</v>
      </c>
      <c r="T886" s="5">
        <f t="shared" ca="1" si="274"/>
        <v>0</v>
      </c>
      <c r="U886" s="6">
        <f t="shared" si="266"/>
        <v>-23.829999999999927</v>
      </c>
      <c r="V886" s="6">
        <f t="shared" si="260"/>
        <v>-208.28999999999996</v>
      </c>
      <c r="W886" s="8">
        <f t="shared" ca="1" si="276"/>
        <v>0</v>
      </c>
      <c r="X886" s="8">
        <f t="shared" ca="1" si="277"/>
        <v>1</v>
      </c>
      <c r="Y886" s="8">
        <f t="shared" ca="1" si="278"/>
        <v>-232.11999999999989</v>
      </c>
      <c r="Z886" s="8">
        <f t="shared" ca="1" si="279"/>
        <v>19478.349999999973</v>
      </c>
    </row>
    <row r="887" spans="1:26" x14ac:dyDescent="0.2">
      <c r="A887" s="2">
        <v>39671</v>
      </c>
      <c r="B887" s="1">
        <v>7313.08</v>
      </c>
      <c r="C887" s="1">
        <v>7357.69</v>
      </c>
      <c r="D887" s="1">
        <v>7278.9</v>
      </c>
      <c r="E887" s="1">
        <v>7325.62</v>
      </c>
      <c r="F887" s="1">
        <v>4737000</v>
      </c>
      <c r="G887" s="5">
        <f t="shared" si="261"/>
        <v>141.10999999999967</v>
      </c>
      <c r="H887" s="5">
        <f t="shared" si="262"/>
        <v>0</v>
      </c>
      <c r="I887" s="5">
        <f t="shared" si="263"/>
        <v>141.10999999999967</v>
      </c>
      <c r="J887" s="5">
        <f t="shared" si="264"/>
        <v>0</v>
      </c>
      <c r="K887" s="5">
        <f t="shared" ca="1" si="270"/>
        <v>45.108596087852511</v>
      </c>
      <c r="L887" s="5">
        <f t="shared" ca="1" si="271"/>
        <v>49.2149425412955</v>
      </c>
      <c r="M887" s="5">
        <f t="shared" si="265"/>
        <v>148.64999999999964</v>
      </c>
      <c r="N887" s="5">
        <f t="shared" ca="1" si="267"/>
        <v>4.353469465970643</v>
      </c>
      <c r="O887" s="5">
        <f t="shared" ca="1" si="272"/>
        <v>180.04302290692254</v>
      </c>
      <c r="P887" s="5">
        <f t="shared" ca="1" si="268"/>
        <v>25.054342767379804</v>
      </c>
      <c r="Q887" s="5">
        <f t="shared" ca="1" si="269"/>
        <v>27.335101214523771</v>
      </c>
      <c r="R887" s="5">
        <f t="shared" ca="1" si="275"/>
        <v>37.831097841180231</v>
      </c>
      <c r="S887" s="5">
        <f t="shared" si="273"/>
        <v>25</v>
      </c>
      <c r="T887" s="5">
        <f t="shared" ca="1" si="274"/>
        <v>0</v>
      </c>
      <c r="U887" s="6">
        <f t="shared" si="266"/>
        <v>104.03999999999996</v>
      </c>
      <c r="V887" s="6">
        <f t="shared" si="260"/>
        <v>-12.539999999999964</v>
      </c>
      <c r="W887" s="8">
        <f t="shared" ca="1" si="276"/>
        <v>0</v>
      </c>
      <c r="X887" s="8">
        <f t="shared" ca="1" si="277"/>
        <v>1</v>
      </c>
      <c r="Y887" s="8">
        <f t="shared" ca="1" si="278"/>
        <v>91.5</v>
      </c>
      <c r="Z887" s="8">
        <f t="shared" ca="1" si="279"/>
        <v>19569.849999999973</v>
      </c>
    </row>
    <row r="888" spans="1:26" x14ac:dyDescent="0.2">
      <c r="A888" s="2">
        <v>39672</v>
      </c>
      <c r="B888" s="1">
        <v>7337.67</v>
      </c>
      <c r="C888" s="1">
        <v>7337.67</v>
      </c>
      <c r="D888" s="1">
        <v>7260.12</v>
      </c>
      <c r="E888" s="1">
        <v>7293.8</v>
      </c>
      <c r="F888" s="1">
        <v>4271800</v>
      </c>
      <c r="G888" s="5">
        <f t="shared" si="261"/>
        <v>0</v>
      </c>
      <c r="H888" s="5">
        <f t="shared" si="262"/>
        <v>18.779999999999745</v>
      </c>
      <c r="I888" s="5">
        <f t="shared" si="263"/>
        <v>0</v>
      </c>
      <c r="J888" s="5">
        <f t="shared" si="264"/>
        <v>18.779999999999745</v>
      </c>
      <c r="K888" s="5">
        <f t="shared" ca="1" si="270"/>
        <v>41.886553510148758</v>
      </c>
      <c r="L888" s="5">
        <f t="shared" ca="1" si="271"/>
        <v>47.041018074060084</v>
      </c>
      <c r="M888" s="5">
        <f t="shared" si="265"/>
        <v>77.550000000000182</v>
      </c>
      <c r="N888" s="5">
        <f t="shared" ca="1" si="267"/>
        <v>5.7962502203609256</v>
      </c>
      <c r="O888" s="5">
        <f t="shared" ca="1" si="272"/>
        <v>172.72209269928527</v>
      </c>
      <c r="P888" s="5">
        <f t="shared" ca="1" si="268"/>
        <v>24.250837200701707</v>
      </c>
      <c r="Q888" s="5">
        <f t="shared" ca="1" si="269"/>
        <v>27.235090392263839</v>
      </c>
      <c r="R888" s="5">
        <f t="shared" ca="1" si="275"/>
        <v>35.542894439693136</v>
      </c>
      <c r="S888" s="5">
        <f t="shared" si="273"/>
        <v>25</v>
      </c>
      <c r="T888" s="5">
        <f t="shared" ca="1" si="274"/>
        <v>0</v>
      </c>
      <c r="U888" s="6">
        <f t="shared" si="266"/>
        <v>12.050000000000182</v>
      </c>
      <c r="V888" s="6">
        <f t="shared" si="260"/>
        <v>43.869999999999891</v>
      </c>
      <c r="W888" s="8">
        <f t="shared" ca="1" si="276"/>
        <v>0</v>
      </c>
      <c r="X888" s="8">
        <f t="shared" ca="1" si="277"/>
        <v>1</v>
      </c>
      <c r="Y888" s="8">
        <f t="shared" ca="1" si="278"/>
        <v>55.920000000000073</v>
      </c>
      <c r="Z888" s="8">
        <f t="shared" ca="1" si="279"/>
        <v>19625.769999999975</v>
      </c>
    </row>
    <row r="889" spans="1:26" x14ac:dyDescent="0.2">
      <c r="A889" s="2">
        <v>39673</v>
      </c>
      <c r="B889" s="1">
        <v>7272.49</v>
      </c>
      <c r="C889" s="1">
        <v>7311.3</v>
      </c>
      <c r="D889" s="1">
        <v>7213.11</v>
      </c>
      <c r="E889" s="1">
        <v>7292.34</v>
      </c>
      <c r="F889" s="1">
        <v>4123000</v>
      </c>
      <c r="G889" s="5">
        <f t="shared" si="261"/>
        <v>0</v>
      </c>
      <c r="H889" s="5">
        <f t="shared" si="262"/>
        <v>47.010000000000218</v>
      </c>
      <c r="I889" s="5">
        <f t="shared" si="263"/>
        <v>0</v>
      </c>
      <c r="J889" s="5">
        <f t="shared" si="264"/>
        <v>47.010000000000218</v>
      </c>
      <c r="K889" s="5">
        <f t="shared" ca="1" si="270"/>
        <v>38.894656830852419</v>
      </c>
      <c r="L889" s="5">
        <f t="shared" ca="1" si="271"/>
        <v>47.038802497341521</v>
      </c>
      <c r="M889" s="5">
        <f t="shared" si="265"/>
        <v>98.190000000000509</v>
      </c>
      <c r="N889" s="5">
        <f t="shared" ca="1" si="267"/>
        <v>9.4772696574279358</v>
      </c>
      <c r="O889" s="5">
        <f t="shared" ca="1" si="272"/>
        <v>167.39837179219347</v>
      </c>
      <c r="P889" s="5">
        <f t="shared" ca="1" si="268"/>
        <v>23.234788017613354</v>
      </c>
      <c r="Q889" s="5">
        <f t="shared" ca="1" si="269"/>
        <v>28.099916381346279</v>
      </c>
      <c r="R889" s="5">
        <f t="shared" ca="1" si="275"/>
        <v>33.681064098102766</v>
      </c>
      <c r="S889" s="5">
        <f t="shared" si="273"/>
        <v>25</v>
      </c>
      <c r="T889" s="5">
        <f t="shared" ca="1" si="274"/>
        <v>0</v>
      </c>
      <c r="U889" s="6">
        <f t="shared" si="266"/>
        <v>-21.3100000000004</v>
      </c>
      <c r="V889" s="6">
        <f t="shared" si="260"/>
        <v>-19.850000000000364</v>
      </c>
      <c r="W889" s="8">
        <f t="shared" ca="1" si="276"/>
        <v>0</v>
      </c>
      <c r="X889" s="8">
        <f t="shared" ca="1" si="277"/>
        <v>1</v>
      </c>
      <c r="Y889" s="8">
        <f t="shared" ca="1" si="278"/>
        <v>-41.160000000000764</v>
      </c>
      <c r="Z889" s="8">
        <f t="shared" ca="1" si="279"/>
        <v>19584.609999999975</v>
      </c>
    </row>
    <row r="890" spans="1:26" x14ac:dyDescent="0.2">
      <c r="A890" s="2">
        <v>39674</v>
      </c>
      <c r="B890" s="1">
        <v>7265.01</v>
      </c>
      <c r="C890" s="1">
        <v>7353.31</v>
      </c>
      <c r="D890" s="1">
        <v>7253.63</v>
      </c>
      <c r="E890" s="1">
        <v>7326.07</v>
      </c>
      <c r="F890" s="1">
        <v>4276400</v>
      </c>
      <c r="G890" s="5">
        <f t="shared" si="261"/>
        <v>42.010000000000218</v>
      </c>
      <c r="H890" s="5">
        <f t="shared" si="262"/>
        <v>0</v>
      </c>
      <c r="I890" s="5">
        <f t="shared" si="263"/>
        <v>42.010000000000218</v>
      </c>
      <c r="J890" s="5">
        <f t="shared" si="264"/>
        <v>0</v>
      </c>
      <c r="K890" s="5">
        <f t="shared" ca="1" si="270"/>
        <v>39.117181342934408</v>
      </c>
      <c r="L890" s="5">
        <f t="shared" ca="1" si="271"/>
        <v>43.678888033245698</v>
      </c>
      <c r="M890" s="5">
        <f t="shared" si="265"/>
        <v>99.680000000000291</v>
      </c>
      <c r="N890" s="5">
        <f t="shared" ca="1" si="267"/>
        <v>5.5095691434159511</v>
      </c>
      <c r="O890" s="5">
        <f t="shared" ca="1" si="272"/>
        <v>162.56134523560826</v>
      </c>
      <c r="P890" s="5">
        <f t="shared" ca="1" si="268"/>
        <v>24.063027582750333</v>
      </c>
      <c r="Q890" s="5">
        <f t="shared" ca="1" si="269"/>
        <v>26.869172354559261</v>
      </c>
      <c r="R890" s="5">
        <f t="shared" ca="1" si="275"/>
        <v>31.668814458482281</v>
      </c>
      <c r="S890" s="5">
        <f t="shared" si="273"/>
        <v>25</v>
      </c>
      <c r="T890" s="5">
        <f t="shared" ca="1" si="274"/>
        <v>0</v>
      </c>
      <c r="U890" s="6">
        <f t="shared" si="266"/>
        <v>-27.329999999999927</v>
      </c>
      <c r="V890" s="6">
        <f t="shared" si="260"/>
        <v>-61.059999999999491</v>
      </c>
      <c r="W890" s="8">
        <f t="shared" ca="1" si="276"/>
        <v>0</v>
      </c>
      <c r="X890" s="8">
        <f t="shared" ca="1" si="277"/>
        <v>1</v>
      </c>
      <c r="Y890" s="8">
        <f t="shared" ca="1" si="278"/>
        <v>-88.389999999999418</v>
      </c>
      <c r="Z890" s="8">
        <f t="shared" ca="1" si="279"/>
        <v>19496.219999999976</v>
      </c>
    </row>
    <row r="891" spans="1:26" x14ac:dyDescent="0.2">
      <c r="A891" s="2">
        <v>39675</v>
      </c>
      <c r="B891" s="1">
        <v>7374.38</v>
      </c>
      <c r="C891" s="1">
        <v>7376.69</v>
      </c>
      <c r="D891" s="1">
        <v>7181.69</v>
      </c>
      <c r="E891" s="1">
        <v>7196.5</v>
      </c>
      <c r="F891" s="1">
        <v>3853200</v>
      </c>
      <c r="G891" s="5">
        <f t="shared" si="261"/>
        <v>23.3799999999992</v>
      </c>
      <c r="H891" s="5">
        <f t="shared" si="262"/>
        <v>71.940000000000509</v>
      </c>
      <c r="I891" s="5">
        <f t="shared" si="263"/>
        <v>0</v>
      </c>
      <c r="J891" s="5">
        <f t="shared" si="264"/>
        <v>71.940000000000509</v>
      </c>
      <c r="K891" s="5">
        <f t="shared" ca="1" si="270"/>
        <v>36.323096961296237</v>
      </c>
      <c r="L891" s="5">
        <f t="shared" ca="1" si="271"/>
        <v>45.697538888013902</v>
      </c>
      <c r="M891" s="5">
        <f t="shared" si="265"/>
        <v>195</v>
      </c>
      <c r="N891" s="5">
        <f t="shared" ca="1" si="267"/>
        <v>11.429369974576357</v>
      </c>
      <c r="O891" s="5">
        <f t="shared" ca="1" si="272"/>
        <v>164.87839200449335</v>
      </c>
      <c r="P891" s="5">
        <f t="shared" ca="1" si="268"/>
        <v>22.030234841389248</v>
      </c>
      <c r="Q891" s="5">
        <f t="shared" ca="1" si="269"/>
        <v>27.715905239279948</v>
      </c>
      <c r="R891" s="5">
        <f t="shared" ca="1" si="275"/>
        <v>30.223139852489002</v>
      </c>
      <c r="S891" s="5">
        <f t="shared" si="273"/>
        <v>25</v>
      </c>
      <c r="T891" s="5">
        <f t="shared" ca="1" si="274"/>
        <v>0</v>
      </c>
      <c r="U891" s="6">
        <f t="shared" si="266"/>
        <v>48.3100000000004</v>
      </c>
      <c r="V891" s="6">
        <f t="shared" si="260"/>
        <v>177.88000000000011</v>
      </c>
      <c r="W891" s="8">
        <f t="shared" ca="1" si="276"/>
        <v>0</v>
      </c>
      <c r="X891" s="8">
        <f t="shared" ca="1" si="277"/>
        <v>1</v>
      </c>
      <c r="Y891" s="8">
        <f t="shared" ca="1" si="278"/>
        <v>226.19000000000051</v>
      </c>
      <c r="Z891" s="8">
        <f t="shared" ca="1" si="279"/>
        <v>19722.409999999974</v>
      </c>
    </row>
    <row r="892" spans="1:26" x14ac:dyDescent="0.2">
      <c r="A892" s="2">
        <v>39678</v>
      </c>
      <c r="B892" s="1">
        <v>7189.68</v>
      </c>
      <c r="C892" s="1">
        <v>7213.69</v>
      </c>
      <c r="D892" s="1">
        <v>6996.78</v>
      </c>
      <c r="E892" s="1">
        <v>7000.74</v>
      </c>
      <c r="F892" s="1">
        <v>3594600</v>
      </c>
      <c r="G892" s="5">
        <f t="shared" si="261"/>
        <v>0</v>
      </c>
      <c r="H892" s="5">
        <f t="shared" si="262"/>
        <v>184.90999999999985</v>
      </c>
      <c r="I892" s="5">
        <f t="shared" si="263"/>
        <v>0</v>
      </c>
      <c r="J892" s="5">
        <f t="shared" si="264"/>
        <v>184.90999999999985</v>
      </c>
      <c r="K892" s="5">
        <f t="shared" ca="1" si="270"/>
        <v>33.728590035489361</v>
      </c>
      <c r="L892" s="5">
        <f t="shared" ca="1" si="271"/>
        <v>55.641286110298623</v>
      </c>
      <c r="M892" s="5">
        <f t="shared" si="265"/>
        <v>216.90999999999985</v>
      </c>
      <c r="N892" s="5">
        <f t="shared" ca="1" si="267"/>
        <v>24.5191075783336</v>
      </c>
      <c r="O892" s="5">
        <f t="shared" ca="1" si="272"/>
        <v>168.59493543274382</v>
      </c>
      <c r="P892" s="5">
        <f t="shared" ca="1" si="268"/>
        <v>20.005695870350998</v>
      </c>
      <c r="Q892" s="5">
        <f t="shared" ca="1" si="269"/>
        <v>33.002940430850089</v>
      </c>
      <c r="R892" s="5">
        <f t="shared" ca="1" si="275"/>
        <v>29.815708975763616</v>
      </c>
      <c r="S892" s="5">
        <f t="shared" si="273"/>
        <v>25</v>
      </c>
      <c r="T892" s="5">
        <f t="shared" ca="1" si="274"/>
        <v>0</v>
      </c>
      <c r="U892" s="6">
        <f t="shared" si="266"/>
        <v>-6.819999999999709</v>
      </c>
      <c r="V892" s="6">
        <f t="shared" si="260"/>
        <v>188.94000000000051</v>
      </c>
      <c r="W892" s="8">
        <f t="shared" ca="1" si="276"/>
        <v>0</v>
      </c>
      <c r="X892" s="8">
        <f t="shared" ca="1" si="277"/>
        <v>1</v>
      </c>
      <c r="Y892" s="8">
        <f t="shared" ca="1" si="278"/>
        <v>182.1200000000008</v>
      </c>
      <c r="Z892" s="8">
        <f t="shared" ca="1" si="279"/>
        <v>19904.529999999977</v>
      </c>
    </row>
    <row r="893" spans="1:26" x14ac:dyDescent="0.2">
      <c r="A893" s="2">
        <v>39679</v>
      </c>
      <c r="B893" s="1">
        <v>6876.23</v>
      </c>
      <c r="C893" s="1">
        <v>6998.24</v>
      </c>
      <c r="D893" s="1">
        <v>6849.83</v>
      </c>
      <c r="E893" s="1">
        <v>6978.6</v>
      </c>
      <c r="F893" s="1">
        <v>3468400</v>
      </c>
      <c r="G893" s="5">
        <f t="shared" si="261"/>
        <v>0</v>
      </c>
      <c r="H893" s="5">
        <f t="shared" si="262"/>
        <v>146.94999999999982</v>
      </c>
      <c r="I893" s="5">
        <f t="shared" si="263"/>
        <v>0</v>
      </c>
      <c r="J893" s="5">
        <f t="shared" si="264"/>
        <v>146.94999999999982</v>
      </c>
      <c r="K893" s="5">
        <f t="shared" ca="1" si="270"/>
        <v>31.319405032954403</v>
      </c>
      <c r="L893" s="5">
        <f t="shared" ca="1" si="271"/>
        <v>62.163337102420137</v>
      </c>
      <c r="M893" s="5">
        <f t="shared" si="265"/>
        <v>150.90999999999985</v>
      </c>
      <c r="N893" s="5">
        <f t="shared" ca="1" si="267"/>
        <v>32.99425259134987</v>
      </c>
      <c r="O893" s="5">
        <f t="shared" ca="1" si="272"/>
        <v>167.33172575897638</v>
      </c>
      <c r="P893" s="5">
        <f t="shared" ca="1" si="268"/>
        <v>18.716955730240116</v>
      </c>
      <c r="Q893" s="5">
        <f t="shared" ca="1" si="269"/>
        <v>37.149761541310966</v>
      </c>
      <c r="R893" s="5">
        <f t="shared" ca="1" si="275"/>
        <v>30.042747805448347</v>
      </c>
      <c r="S893" s="5">
        <f t="shared" si="273"/>
        <v>25</v>
      </c>
      <c r="T893" s="5">
        <f t="shared" ca="1" si="274"/>
        <v>0</v>
      </c>
      <c r="U893" s="6">
        <f t="shared" si="266"/>
        <v>-124.51000000000022</v>
      </c>
      <c r="V893" s="6">
        <f t="shared" si="260"/>
        <v>-102.3700000000008</v>
      </c>
      <c r="W893" s="8">
        <f t="shared" ca="1" si="276"/>
        <v>0</v>
      </c>
      <c r="X893" s="8">
        <f t="shared" ca="1" si="277"/>
        <v>1</v>
      </c>
      <c r="Y893" s="8">
        <f t="shared" ca="1" si="278"/>
        <v>-226.88000000000102</v>
      </c>
      <c r="Z893" s="8">
        <f t="shared" ca="1" si="279"/>
        <v>19677.649999999976</v>
      </c>
    </row>
    <row r="894" spans="1:26" x14ac:dyDescent="0.2">
      <c r="A894" s="2">
        <v>39680</v>
      </c>
      <c r="B894" s="1">
        <v>6927.46</v>
      </c>
      <c r="C894" s="1">
        <v>7053.56</v>
      </c>
      <c r="D894" s="1">
        <v>6898.29</v>
      </c>
      <c r="E894" s="1">
        <v>7040.9</v>
      </c>
      <c r="F894" s="1">
        <v>3446000</v>
      </c>
      <c r="G894" s="5">
        <f t="shared" si="261"/>
        <v>55.320000000000618</v>
      </c>
      <c r="H894" s="5">
        <f t="shared" si="262"/>
        <v>0</v>
      </c>
      <c r="I894" s="5">
        <f t="shared" si="263"/>
        <v>55.320000000000618</v>
      </c>
      <c r="J894" s="5">
        <f t="shared" si="264"/>
        <v>0</v>
      </c>
      <c r="K894" s="5">
        <f t="shared" ca="1" si="270"/>
        <v>33.033733244886278</v>
      </c>
      <c r="L894" s="5">
        <f t="shared" ca="1" si="271"/>
        <v>57.723098737961557</v>
      </c>
      <c r="M894" s="5">
        <f t="shared" si="265"/>
        <v>155.27000000000044</v>
      </c>
      <c r="N894" s="5">
        <f t="shared" ca="1" si="267"/>
        <v>27.203864385373578</v>
      </c>
      <c r="O894" s="5">
        <f t="shared" ca="1" si="272"/>
        <v>166.47017391904953</v>
      </c>
      <c r="P894" s="5">
        <f t="shared" ca="1" si="268"/>
        <v>19.843634728795198</v>
      </c>
      <c r="Q894" s="5">
        <f t="shared" ca="1" si="269"/>
        <v>34.674739251507553</v>
      </c>
      <c r="R894" s="5">
        <f t="shared" ca="1" si="275"/>
        <v>29.839970418300151</v>
      </c>
      <c r="S894" s="5">
        <f t="shared" si="273"/>
        <v>25</v>
      </c>
      <c r="T894" s="5">
        <f t="shared" ca="1" si="274"/>
        <v>0</v>
      </c>
      <c r="U894" s="6">
        <f t="shared" si="266"/>
        <v>-51.140000000000327</v>
      </c>
      <c r="V894" s="6">
        <f t="shared" si="260"/>
        <v>-113.4399999999996</v>
      </c>
      <c r="W894" s="8">
        <f t="shared" ca="1" si="276"/>
        <v>0</v>
      </c>
      <c r="X894" s="8">
        <f t="shared" ca="1" si="277"/>
        <v>1</v>
      </c>
      <c r="Y894" s="8">
        <f t="shared" ca="1" si="278"/>
        <v>-164.57999999999993</v>
      </c>
      <c r="Z894" s="8">
        <f t="shared" ca="1" si="279"/>
        <v>19513.069999999978</v>
      </c>
    </row>
    <row r="895" spans="1:26" x14ac:dyDescent="0.2">
      <c r="A895" s="2">
        <v>39681</v>
      </c>
      <c r="B895" s="1">
        <v>6989.94</v>
      </c>
      <c r="C895" s="1">
        <v>7017.1</v>
      </c>
      <c r="D895" s="1">
        <v>6918.48</v>
      </c>
      <c r="E895" s="1">
        <v>6918.48</v>
      </c>
      <c r="F895" s="1">
        <v>3318600</v>
      </c>
      <c r="G895" s="5">
        <f t="shared" si="261"/>
        <v>0</v>
      </c>
      <c r="H895" s="5">
        <f t="shared" si="262"/>
        <v>0</v>
      </c>
      <c r="I895" s="5">
        <f t="shared" si="263"/>
        <v>0</v>
      </c>
      <c r="J895" s="5">
        <f t="shared" si="264"/>
        <v>0</v>
      </c>
      <c r="K895" s="5">
        <f t="shared" ca="1" si="270"/>
        <v>30.674180870251543</v>
      </c>
      <c r="L895" s="5">
        <f t="shared" ca="1" si="271"/>
        <v>53.60002025667859</v>
      </c>
      <c r="M895" s="5">
        <f t="shared" si="265"/>
        <v>122.42000000000007</v>
      </c>
      <c r="N895" s="5">
        <f t="shared" ca="1" si="267"/>
        <v>27.203864385373578</v>
      </c>
      <c r="O895" s="5">
        <f t="shared" ca="1" si="272"/>
        <v>163.32373292483172</v>
      </c>
      <c r="P895" s="5">
        <f t="shared" ca="1" si="268"/>
        <v>18.781214659334942</v>
      </c>
      <c r="Q895" s="5">
        <f t="shared" ca="1" si="269"/>
        <v>32.818267925181161</v>
      </c>
      <c r="R895" s="5">
        <f t="shared" ca="1" si="275"/>
        <v>29.651677130233967</v>
      </c>
      <c r="S895" s="5">
        <f t="shared" si="273"/>
        <v>25</v>
      </c>
      <c r="T895" s="5">
        <f t="shared" ca="1" si="274"/>
        <v>0</v>
      </c>
      <c r="U895" s="6">
        <f t="shared" si="266"/>
        <v>-50.960000000000036</v>
      </c>
      <c r="V895" s="6">
        <f t="shared" si="260"/>
        <v>71.460000000000036</v>
      </c>
      <c r="W895" s="8">
        <f t="shared" ca="1" si="276"/>
        <v>0</v>
      </c>
      <c r="X895" s="8">
        <f t="shared" ca="1" si="277"/>
        <v>1</v>
      </c>
      <c r="Y895" s="8">
        <f t="shared" ca="1" si="278"/>
        <v>20.5</v>
      </c>
      <c r="Z895" s="8">
        <f t="shared" ca="1" si="279"/>
        <v>19533.569999999978</v>
      </c>
    </row>
    <row r="896" spans="1:26" x14ac:dyDescent="0.2">
      <c r="A896" s="2">
        <v>39682</v>
      </c>
      <c r="B896" s="1">
        <v>6966.12</v>
      </c>
      <c r="C896" s="1">
        <v>6994.8</v>
      </c>
      <c r="D896" s="1">
        <v>6837.25</v>
      </c>
      <c r="E896" s="1">
        <v>6911.64</v>
      </c>
      <c r="F896" s="1">
        <v>3240400</v>
      </c>
      <c r="G896" s="5">
        <f t="shared" si="261"/>
        <v>0</v>
      </c>
      <c r="H896" s="5">
        <f t="shared" si="262"/>
        <v>81.229999999999563</v>
      </c>
      <c r="I896" s="5">
        <f t="shared" si="263"/>
        <v>0</v>
      </c>
      <c r="J896" s="5">
        <f t="shared" si="264"/>
        <v>81.229999999999563</v>
      </c>
      <c r="K896" s="5">
        <f t="shared" ca="1" si="270"/>
        <v>28.483167950947863</v>
      </c>
      <c r="L896" s="5">
        <f t="shared" ca="1" si="271"/>
        <v>55.573590238344373</v>
      </c>
      <c r="M896" s="5">
        <f t="shared" si="265"/>
        <v>157.55000000000018</v>
      </c>
      <c r="N896" s="5">
        <f t="shared" ca="1" si="267"/>
        <v>32.228726007241484</v>
      </c>
      <c r="O896" s="5">
        <f t="shared" ca="1" si="272"/>
        <v>162.91132343020089</v>
      </c>
      <c r="P896" s="5">
        <f t="shared" ca="1" si="268"/>
        <v>17.483847869636534</v>
      </c>
      <c r="Q896" s="5">
        <f t="shared" ca="1" si="269"/>
        <v>34.112785451745957</v>
      </c>
      <c r="R896" s="5">
        <f t="shared" ca="1" si="275"/>
        <v>29.835752050020218</v>
      </c>
      <c r="S896" s="5">
        <f t="shared" si="273"/>
        <v>25</v>
      </c>
      <c r="T896" s="5">
        <f t="shared" ca="1" si="274"/>
        <v>0</v>
      </c>
      <c r="U896" s="6">
        <f t="shared" si="266"/>
        <v>47.640000000000327</v>
      </c>
      <c r="V896" s="6">
        <f t="shared" si="260"/>
        <v>54.479999999999563</v>
      </c>
      <c r="W896" s="8">
        <f t="shared" ca="1" si="276"/>
        <v>0</v>
      </c>
      <c r="X896" s="8">
        <f t="shared" ca="1" si="277"/>
        <v>1</v>
      </c>
      <c r="Y896" s="8">
        <f t="shared" ca="1" si="278"/>
        <v>102.11999999999989</v>
      </c>
      <c r="Z896" s="8">
        <f t="shared" ca="1" si="279"/>
        <v>19635.689999999977</v>
      </c>
    </row>
    <row r="897" spans="1:26" x14ac:dyDescent="0.2">
      <c r="A897" s="2">
        <v>39685</v>
      </c>
      <c r="B897" s="1">
        <v>6974.07</v>
      </c>
      <c r="C897" s="1">
        <v>7050.31</v>
      </c>
      <c r="D897" s="1">
        <v>6935.59</v>
      </c>
      <c r="E897" s="1">
        <v>7030.72</v>
      </c>
      <c r="F897" s="1">
        <v>3047200</v>
      </c>
      <c r="G897" s="5">
        <f t="shared" si="261"/>
        <v>55.510000000000218</v>
      </c>
      <c r="H897" s="5">
        <f t="shared" si="262"/>
        <v>0</v>
      </c>
      <c r="I897" s="5">
        <f t="shared" si="263"/>
        <v>55.510000000000218</v>
      </c>
      <c r="J897" s="5">
        <f t="shared" si="264"/>
        <v>0</v>
      </c>
      <c r="K897" s="5">
        <f t="shared" ca="1" si="270"/>
        <v>30.413655954451603</v>
      </c>
      <c r="L897" s="5">
        <f t="shared" ca="1" si="271"/>
        <v>51.604048078462633</v>
      </c>
      <c r="M897" s="5">
        <f t="shared" si="265"/>
        <v>138.67000000000007</v>
      </c>
      <c r="N897" s="5">
        <f t="shared" ca="1" si="267"/>
        <v>25.836363470388292</v>
      </c>
      <c r="O897" s="5">
        <f t="shared" ca="1" si="272"/>
        <v>161.17980032804368</v>
      </c>
      <c r="P897" s="5">
        <f t="shared" ca="1" si="268"/>
        <v>18.869396718789659</v>
      </c>
      <c r="Q897" s="5">
        <f t="shared" ca="1" si="269"/>
        <v>32.016448694833159</v>
      </c>
      <c r="R897" s="5">
        <f t="shared" ca="1" si="275"/>
        <v>29.550081437189366</v>
      </c>
      <c r="S897" s="5">
        <f t="shared" si="273"/>
        <v>25</v>
      </c>
      <c r="T897" s="5">
        <f t="shared" ca="1" si="274"/>
        <v>0</v>
      </c>
      <c r="U897" s="6">
        <f t="shared" si="266"/>
        <v>62.429999999999382</v>
      </c>
      <c r="V897" s="6">
        <f t="shared" si="260"/>
        <v>-56.650000000000546</v>
      </c>
      <c r="W897" s="8">
        <f t="shared" ca="1" si="276"/>
        <v>0</v>
      </c>
      <c r="X897" s="8">
        <f t="shared" ca="1" si="277"/>
        <v>1</v>
      </c>
      <c r="Y897" s="8">
        <f t="shared" ca="1" si="278"/>
        <v>5.7799999999988358</v>
      </c>
      <c r="Z897" s="8">
        <f t="shared" ca="1" si="279"/>
        <v>19641.469999999976</v>
      </c>
    </row>
    <row r="898" spans="1:26" x14ac:dyDescent="0.2">
      <c r="A898" s="2">
        <v>39686</v>
      </c>
      <c r="B898" s="1">
        <v>6945.14</v>
      </c>
      <c r="C898" s="1">
        <v>6980.85</v>
      </c>
      <c r="D898" s="1">
        <v>6917.31</v>
      </c>
      <c r="E898" s="1">
        <v>6964.6</v>
      </c>
      <c r="F898" s="1">
        <v>2548200</v>
      </c>
      <c r="G898" s="5">
        <f t="shared" si="261"/>
        <v>0</v>
      </c>
      <c r="H898" s="5">
        <f t="shared" si="262"/>
        <v>18.279999999999745</v>
      </c>
      <c r="I898" s="5">
        <f t="shared" si="263"/>
        <v>0</v>
      </c>
      <c r="J898" s="5">
        <f t="shared" si="264"/>
        <v>18.279999999999745</v>
      </c>
      <c r="K898" s="5">
        <f t="shared" ca="1" si="270"/>
        <v>28.24125195770506</v>
      </c>
      <c r="L898" s="5">
        <f t="shared" ca="1" si="271"/>
        <v>49.223758930000997</v>
      </c>
      <c r="M898" s="5">
        <f t="shared" si="265"/>
        <v>113.40999999999985</v>
      </c>
      <c r="N898" s="5">
        <f t="shared" ca="1" si="267"/>
        <v>27.086431321506378</v>
      </c>
      <c r="O898" s="5">
        <f t="shared" ca="1" si="272"/>
        <v>157.76767173318339</v>
      </c>
      <c r="P898" s="5">
        <f t="shared" ca="1" si="268"/>
        <v>17.900531615543297</v>
      </c>
      <c r="Q898" s="5">
        <f t="shared" ca="1" si="269"/>
        <v>31.200155513005345</v>
      </c>
      <c r="R898" s="5">
        <f t="shared" ca="1" si="275"/>
        <v>29.374106428926297</v>
      </c>
      <c r="S898" s="5">
        <f t="shared" si="273"/>
        <v>25</v>
      </c>
      <c r="T898" s="5">
        <f t="shared" ca="1" si="274"/>
        <v>0</v>
      </c>
      <c r="U898" s="6">
        <f t="shared" si="266"/>
        <v>-85.579999999999927</v>
      </c>
      <c r="V898" s="6">
        <f t="shared" si="260"/>
        <v>-19.460000000000036</v>
      </c>
      <c r="W898" s="8">
        <f t="shared" ca="1" si="276"/>
        <v>0</v>
      </c>
      <c r="X898" s="8">
        <f t="shared" ca="1" si="277"/>
        <v>1</v>
      </c>
      <c r="Y898" s="8">
        <f t="shared" ca="1" si="278"/>
        <v>-105.03999999999996</v>
      </c>
      <c r="Z898" s="8">
        <f t="shared" ca="1" si="279"/>
        <v>19536.429999999975</v>
      </c>
    </row>
    <row r="899" spans="1:26" x14ac:dyDescent="0.2">
      <c r="A899" s="2">
        <v>39687</v>
      </c>
      <c r="B899" s="1">
        <v>6950.88</v>
      </c>
      <c r="C899" s="1">
        <v>7106.64</v>
      </c>
      <c r="D899" s="1">
        <v>6929.87</v>
      </c>
      <c r="E899" s="1">
        <v>7080.97</v>
      </c>
      <c r="F899" s="1">
        <v>3440000</v>
      </c>
      <c r="G899" s="5">
        <f t="shared" si="261"/>
        <v>125.78999999999996</v>
      </c>
      <c r="H899" s="5">
        <f t="shared" si="262"/>
        <v>0</v>
      </c>
      <c r="I899" s="5">
        <f t="shared" si="263"/>
        <v>125.78999999999996</v>
      </c>
      <c r="J899" s="5">
        <f t="shared" si="264"/>
        <v>0</v>
      </c>
      <c r="K899" s="5">
        <f t="shared" ca="1" si="270"/>
        <v>35.209019675011838</v>
      </c>
      <c r="L899" s="5">
        <f t="shared" ca="1" si="271"/>
        <v>45.707776149286637</v>
      </c>
      <c r="M899" s="5">
        <f t="shared" si="265"/>
        <v>176.77000000000044</v>
      </c>
      <c r="N899" s="5">
        <f t="shared" ca="1" si="267"/>
        <v>12.97475557123102</v>
      </c>
      <c r="O899" s="5">
        <f t="shared" ca="1" si="272"/>
        <v>159.12498089509887</v>
      </c>
      <c r="P899" s="5">
        <f t="shared" ca="1" si="268"/>
        <v>22.126645028930398</v>
      </c>
      <c r="Q899" s="5">
        <f t="shared" ca="1" si="269"/>
        <v>28.724450361077441</v>
      </c>
      <c r="R899" s="5">
        <f t="shared" ca="1" si="275"/>
        <v>28.202724224805205</v>
      </c>
      <c r="S899" s="5">
        <f t="shared" si="273"/>
        <v>25</v>
      </c>
      <c r="T899" s="5">
        <f t="shared" ca="1" si="274"/>
        <v>0</v>
      </c>
      <c r="U899" s="6">
        <f t="shared" si="266"/>
        <v>-13.720000000000255</v>
      </c>
      <c r="V899" s="6">
        <f t="shared" si="260"/>
        <v>-130.09000000000015</v>
      </c>
      <c r="W899" s="8">
        <f t="shared" ca="1" si="276"/>
        <v>0</v>
      </c>
      <c r="X899" s="8">
        <f t="shared" ca="1" si="277"/>
        <v>1</v>
      </c>
      <c r="Y899" s="8">
        <f t="shared" ca="1" si="278"/>
        <v>-143.8100000000004</v>
      </c>
      <c r="Z899" s="8">
        <f t="shared" ca="1" si="279"/>
        <v>19392.619999999974</v>
      </c>
    </row>
    <row r="900" spans="1:26" x14ac:dyDescent="0.2">
      <c r="A900" s="2">
        <v>39688</v>
      </c>
      <c r="B900" s="1">
        <v>7090.32</v>
      </c>
      <c r="C900" s="1">
        <v>7127.84</v>
      </c>
      <c r="D900" s="1">
        <v>7025.3</v>
      </c>
      <c r="E900" s="1">
        <v>7033.37</v>
      </c>
      <c r="F900" s="1">
        <v>3807800</v>
      </c>
      <c r="G900" s="5">
        <f t="shared" si="261"/>
        <v>21.199999999999818</v>
      </c>
      <c r="H900" s="5">
        <f t="shared" si="262"/>
        <v>0</v>
      </c>
      <c r="I900" s="5">
        <f t="shared" si="263"/>
        <v>21.199999999999818</v>
      </c>
      <c r="J900" s="5">
        <f t="shared" si="264"/>
        <v>0</v>
      </c>
      <c r="K900" s="5">
        <f t="shared" ca="1" si="270"/>
        <v>34.208375412510975</v>
      </c>
      <c r="L900" s="5">
        <f t="shared" ca="1" si="271"/>
        <v>42.442934995766166</v>
      </c>
      <c r="M900" s="5">
        <f t="shared" si="265"/>
        <v>102.53999999999996</v>
      </c>
      <c r="N900" s="5">
        <f t="shared" ca="1" si="267"/>
        <v>10.742881679901439</v>
      </c>
      <c r="O900" s="5">
        <f t="shared" ca="1" si="272"/>
        <v>155.08319654544897</v>
      </c>
      <c r="P900" s="5">
        <f t="shared" ca="1" si="268"/>
        <v>22.058079904540662</v>
      </c>
      <c r="Q900" s="5">
        <f t="shared" ca="1" si="269"/>
        <v>27.367848961849173</v>
      </c>
      <c r="R900" s="5">
        <f t="shared" ca="1" si="275"/>
        <v>26.955592614454936</v>
      </c>
      <c r="S900" s="5">
        <f t="shared" si="273"/>
        <v>25</v>
      </c>
      <c r="T900" s="5">
        <f t="shared" ca="1" si="274"/>
        <v>0</v>
      </c>
      <c r="U900" s="6">
        <f t="shared" si="266"/>
        <v>9.3499999999994543</v>
      </c>
      <c r="V900" s="6">
        <f t="shared" ref="V900:V963" si="280">B900-E900</f>
        <v>56.949999999999818</v>
      </c>
      <c r="W900" s="8">
        <f t="shared" ca="1" si="276"/>
        <v>0</v>
      </c>
      <c r="X900" s="8">
        <f t="shared" ca="1" si="277"/>
        <v>1</v>
      </c>
      <c r="Y900" s="8">
        <f t="shared" ca="1" si="278"/>
        <v>66.299999999999272</v>
      </c>
      <c r="Z900" s="8">
        <f t="shared" ca="1" si="279"/>
        <v>19458.919999999973</v>
      </c>
    </row>
    <row r="901" spans="1:26" x14ac:dyDescent="0.2">
      <c r="A901" s="2">
        <v>39689</v>
      </c>
      <c r="B901" s="1">
        <v>7092.85</v>
      </c>
      <c r="C901" s="1">
        <v>7111.7</v>
      </c>
      <c r="D901" s="1">
        <v>7021.32</v>
      </c>
      <c r="E901" s="1">
        <v>7046.11</v>
      </c>
      <c r="F901" s="1">
        <v>3494400</v>
      </c>
      <c r="G901" s="5">
        <f t="shared" ref="G901:G964" si="281">IF((C901-C900) &gt; 0, (C901-C900), 0)</f>
        <v>0</v>
      </c>
      <c r="H901" s="5">
        <f t="shared" ref="H901:H964" si="282">IF((D900-D901) &gt; 0,(D900 - D901), 0)</f>
        <v>3.9800000000004729</v>
      </c>
      <c r="I901" s="5">
        <f t="shared" ref="I901:I964" si="283">IF(G901&gt;H901,G901,0)</f>
        <v>0</v>
      </c>
      <c r="J901" s="5">
        <f t="shared" ref="J901:J964" si="284" xml:space="preserve"> IF(H901&gt;G901, H901, 0)</f>
        <v>3.9800000000004729</v>
      </c>
      <c r="K901" s="5">
        <f t="shared" ca="1" si="270"/>
        <v>31.764920025903049</v>
      </c>
      <c r="L901" s="5">
        <f t="shared" ca="1" si="271"/>
        <v>39.695582496068617</v>
      </c>
      <c r="M901" s="5">
        <f t="shared" ref="M901:M964" si="285">MAX(ABS(C901-D901),ABS(C901-E900), ABS(D901-E900))</f>
        <v>90.380000000000109</v>
      </c>
      <c r="N901" s="5">
        <f t="shared" ca="1" si="267"/>
        <v>11.097966275464067</v>
      </c>
      <c r="O901" s="5">
        <f t="shared" ca="1" si="272"/>
        <v>150.4615396493455</v>
      </c>
      <c r="P901" s="5">
        <f t="shared" ca="1" si="268"/>
        <v>21.111654247279414</v>
      </c>
      <c r="Q901" s="5">
        <f t="shared" ca="1" si="269"/>
        <v>26.382544395451617</v>
      </c>
      <c r="R901" s="5">
        <f t="shared" ca="1" si="275"/>
        <v>25.822905018812733</v>
      </c>
      <c r="S901" s="5">
        <f t="shared" si="273"/>
        <v>25</v>
      </c>
      <c r="T901" s="5">
        <f t="shared" ca="1" si="274"/>
        <v>0</v>
      </c>
      <c r="U901" s="6">
        <f t="shared" ref="U901:U964" si="286">B901-E900</f>
        <v>59.480000000000473</v>
      </c>
      <c r="V901" s="6">
        <f t="shared" si="280"/>
        <v>46.740000000000691</v>
      </c>
      <c r="W901" s="8">
        <f t="shared" ca="1" si="276"/>
        <v>0</v>
      </c>
      <c r="X901" s="8">
        <f t="shared" ca="1" si="277"/>
        <v>1</v>
      </c>
      <c r="Y901" s="8">
        <f t="shared" ca="1" si="278"/>
        <v>106.22000000000116</v>
      </c>
      <c r="Z901" s="8">
        <f t="shared" ca="1" si="279"/>
        <v>19565.139999999974</v>
      </c>
    </row>
    <row r="902" spans="1:26" x14ac:dyDescent="0.2">
      <c r="A902" s="2">
        <v>39692</v>
      </c>
      <c r="B902" s="1">
        <v>6967.22</v>
      </c>
      <c r="C902" s="1">
        <v>6967.22</v>
      </c>
      <c r="D902" s="1">
        <v>6801.22</v>
      </c>
      <c r="E902" s="1">
        <v>6813.09</v>
      </c>
      <c r="F902" s="1">
        <v>3445000</v>
      </c>
      <c r="G902" s="5">
        <f t="shared" si="281"/>
        <v>0</v>
      </c>
      <c r="H902" s="5">
        <f t="shared" si="282"/>
        <v>220.09999999999945</v>
      </c>
      <c r="I902" s="5">
        <f t="shared" si="283"/>
        <v>0</v>
      </c>
      <c r="J902" s="5">
        <f t="shared" si="284"/>
        <v>220.09999999999945</v>
      </c>
      <c r="K902" s="5">
        <f t="shared" ca="1" si="270"/>
        <v>29.495997166909973</v>
      </c>
      <c r="L902" s="5">
        <f t="shared" ca="1" si="271"/>
        <v>52.58161231777796</v>
      </c>
      <c r="M902" s="5">
        <f t="shared" si="285"/>
        <v>244.88999999999942</v>
      </c>
      <c r="N902" s="5">
        <f t="shared" ca="1" si="267"/>
        <v>28.126568616956067</v>
      </c>
      <c r="O902" s="5">
        <f t="shared" ca="1" si="272"/>
        <v>157.20642967439221</v>
      </c>
      <c r="P902" s="5">
        <f t="shared" ca="1" si="268"/>
        <v>18.762589563291034</v>
      </c>
      <c r="Q902" s="5">
        <f t="shared" ca="1" si="269"/>
        <v>33.447494753672359</v>
      </c>
      <c r="R902" s="5">
        <f t="shared" ca="1" si="275"/>
        <v>25.987452418680114</v>
      </c>
      <c r="S902" s="5">
        <f t="shared" si="273"/>
        <v>25</v>
      </c>
      <c r="T902" s="5">
        <f t="shared" ca="1" si="274"/>
        <v>0</v>
      </c>
      <c r="U902" s="6">
        <f t="shared" si="286"/>
        <v>-78.889999999999418</v>
      </c>
      <c r="V902" s="6">
        <f t="shared" si="280"/>
        <v>154.13000000000011</v>
      </c>
      <c r="W902" s="8">
        <f t="shared" ca="1" si="276"/>
        <v>0</v>
      </c>
      <c r="X902" s="8">
        <f t="shared" ca="1" si="277"/>
        <v>1</v>
      </c>
      <c r="Y902" s="8">
        <f t="shared" ca="1" si="278"/>
        <v>75.240000000000691</v>
      </c>
      <c r="Z902" s="8">
        <f t="shared" ca="1" si="279"/>
        <v>19640.379999999976</v>
      </c>
    </row>
    <row r="903" spans="1:26" x14ac:dyDescent="0.2">
      <c r="A903" s="2">
        <v>39693</v>
      </c>
      <c r="B903" s="1">
        <v>6802.96</v>
      </c>
      <c r="C903" s="1">
        <v>6811.57</v>
      </c>
      <c r="D903" s="1">
        <v>6675.09</v>
      </c>
      <c r="E903" s="1">
        <v>6699.82</v>
      </c>
      <c r="F903" s="1">
        <v>3458400</v>
      </c>
      <c r="G903" s="5">
        <f t="shared" si="281"/>
        <v>0</v>
      </c>
      <c r="H903" s="5">
        <f t="shared" si="282"/>
        <v>126.13000000000011</v>
      </c>
      <c r="I903" s="5">
        <f t="shared" si="283"/>
        <v>0</v>
      </c>
      <c r="J903" s="5">
        <f t="shared" si="284"/>
        <v>126.13000000000011</v>
      </c>
      <c r="K903" s="5">
        <f t="shared" ca="1" si="270"/>
        <v>27.389140226416405</v>
      </c>
      <c r="L903" s="5">
        <f t="shared" ca="1" si="271"/>
        <v>57.835068580793831</v>
      </c>
      <c r="M903" s="5">
        <f t="shared" si="285"/>
        <v>138</v>
      </c>
      <c r="N903" s="5">
        <f t="shared" ca="1" si="267"/>
        <v>35.724506898328173</v>
      </c>
      <c r="O903" s="5">
        <f t="shared" ca="1" si="272"/>
        <v>155.83454184050706</v>
      </c>
      <c r="P903" s="5">
        <f t="shared" ca="1" si="268"/>
        <v>17.575782559458826</v>
      </c>
      <c r="Q903" s="5">
        <f t="shared" ca="1" si="269"/>
        <v>37.113125176051568</v>
      </c>
      <c r="R903" s="5">
        <f t="shared" ca="1" si="275"/>
        <v>26.682956310083551</v>
      </c>
      <c r="S903" s="5">
        <f t="shared" si="273"/>
        <v>25</v>
      </c>
      <c r="T903" s="5">
        <f t="shared" ca="1" si="274"/>
        <v>0</v>
      </c>
      <c r="U903" s="6">
        <f t="shared" si="286"/>
        <v>-10.130000000000109</v>
      </c>
      <c r="V903" s="6">
        <f t="shared" si="280"/>
        <v>103.14000000000033</v>
      </c>
      <c r="W903" s="8">
        <f t="shared" ca="1" si="276"/>
        <v>0</v>
      </c>
      <c r="X903" s="8">
        <f t="shared" ca="1" si="277"/>
        <v>1</v>
      </c>
      <c r="Y903" s="8">
        <f t="shared" ca="1" si="278"/>
        <v>93.010000000000218</v>
      </c>
      <c r="Z903" s="8">
        <f t="shared" ca="1" si="279"/>
        <v>19733.389999999978</v>
      </c>
    </row>
    <row r="904" spans="1:26" x14ac:dyDescent="0.2">
      <c r="A904" s="2">
        <v>39694</v>
      </c>
      <c r="B904" s="1">
        <v>6706.87</v>
      </c>
      <c r="C904" s="1">
        <v>6748.52</v>
      </c>
      <c r="D904" s="1">
        <v>6552.1</v>
      </c>
      <c r="E904" s="1">
        <v>6584.93</v>
      </c>
      <c r="F904" s="1">
        <v>3934800</v>
      </c>
      <c r="G904" s="5">
        <f t="shared" si="281"/>
        <v>0</v>
      </c>
      <c r="H904" s="5">
        <f t="shared" si="282"/>
        <v>122.98999999999978</v>
      </c>
      <c r="I904" s="5">
        <f t="shared" si="283"/>
        <v>0</v>
      </c>
      <c r="J904" s="5">
        <f t="shared" si="284"/>
        <v>122.98999999999978</v>
      </c>
      <c r="K904" s="5">
        <f t="shared" ca="1" si="270"/>
        <v>25.432773067386659</v>
      </c>
      <c r="L904" s="5">
        <f t="shared" ca="1" si="271"/>
        <v>62.488992253594255</v>
      </c>
      <c r="M904" s="5">
        <f t="shared" si="285"/>
        <v>196.42000000000007</v>
      </c>
      <c r="N904" s="5">
        <f t="shared" ca="1" si="267"/>
        <v>42.146809781314545</v>
      </c>
      <c r="O904" s="5">
        <f t="shared" ca="1" si="272"/>
        <v>158.7335031376137</v>
      </c>
      <c r="P904" s="5">
        <f t="shared" ca="1" si="268"/>
        <v>16.022309446127302</v>
      </c>
      <c r="Q904" s="5">
        <f t="shared" ca="1" si="269"/>
        <v>39.367235661282891</v>
      </c>
      <c r="R904" s="5">
        <f t="shared" ca="1" si="275"/>
        <v>27.787517272314336</v>
      </c>
      <c r="S904" s="5">
        <f t="shared" si="273"/>
        <v>25</v>
      </c>
      <c r="T904" s="5">
        <f t="shared" ca="1" si="274"/>
        <v>0</v>
      </c>
      <c r="U904" s="6">
        <f t="shared" si="286"/>
        <v>7.0500000000001819</v>
      </c>
      <c r="V904" s="6">
        <f t="shared" si="280"/>
        <v>121.9399999999996</v>
      </c>
      <c r="W904" s="8">
        <f t="shared" ca="1" si="276"/>
        <v>0</v>
      </c>
      <c r="X904" s="8">
        <f t="shared" ca="1" si="277"/>
        <v>1</v>
      </c>
      <c r="Y904" s="8">
        <f t="shared" ca="1" si="278"/>
        <v>128.98999999999978</v>
      </c>
      <c r="Z904" s="8">
        <f t="shared" ca="1" si="279"/>
        <v>19862.379999999976</v>
      </c>
    </row>
    <row r="905" spans="1:26" x14ac:dyDescent="0.2">
      <c r="A905" s="2">
        <v>39695</v>
      </c>
      <c r="B905" s="1">
        <v>6534.67</v>
      </c>
      <c r="C905" s="1">
        <v>6603.1</v>
      </c>
      <c r="D905" s="1">
        <v>6384.14</v>
      </c>
      <c r="E905" s="1">
        <v>6412.63</v>
      </c>
      <c r="F905" s="1">
        <v>4126400</v>
      </c>
      <c r="G905" s="5">
        <f t="shared" si="281"/>
        <v>0</v>
      </c>
      <c r="H905" s="5">
        <f t="shared" si="282"/>
        <v>167.96000000000004</v>
      </c>
      <c r="I905" s="5">
        <f t="shared" si="283"/>
        <v>0</v>
      </c>
      <c r="J905" s="5">
        <f t="shared" si="284"/>
        <v>167.96000000000004</v>
      </c>
      <c r="K905" s="5">
        <f t="shared" ca="1" si="270"/>
        <v>23.616146419716184</v>
      </c>
      <c r="L905" s="5">
        <f t="shared" ca="1" si="271"/>
        <v>70.022635664051805</v>
      </c>
      <c r="M905" s="5">
        <f t="shared" si="285"/>
        <v>218.96000000000004</v>
      </c>
      <c r="N905" s="5">
        <f t="shared" ca="1" si="267"/>
        <v>49.55904830417488</v>
      </c>
      <c r="O905" s="5">
        <f t="shared" ca="1" si="272"/>
        <v>163.03539577064129</v>
      </c>
      <c r="P905" s="5">
        <f t="shared" ca="1" si="268"/>
        <v>14.485287877571967</v>
      </c>
      <c r="Q905" s="5">
        <f t="shared" ca="1" si="269"/>
        <v>42.949345651639888</v>
      </c>
      <c r="R905" s="5">
        <f t="shared" ca="1" si="275"/>
        <v>29.342626631732948</v>
      </c>
      <c r="S905" s="5">
        <f t="shared" si="273"/>
        <v>25</v>
      </c>
      <c r="T905" s="5">
        <f t="shared" ca="1" si="274"/>
        <v>0</v>
      </c>
      <c r="U905" s="6">
        <f t="shared" si="286"/>
        <v>-50.260000000000218</v>
      </c>
      <c r="V905" s="6">
        <f t="shared" si="280"/>
        <v>122.03999999999996</v>
      </c>
      <c r="W905" s="8">
        <f t="shared" ca="1" si="276"/>
        <v>0</v>
      </c>
      <c r="X905" s="8">
        <f t="shared" ca="1" si="277"/>
        <v>1</v>
      </c>
      <c r="Y905" s="8">
        <f t="shared" ca="1" si="278"/>
        <v>71.779999999999745</v>
      </c>
      <c r="Z905" s="8">
        <f t="shared" ca="1" si="279"/>
        <v>19934.159999999974</v>
      </c>
    </row>
    <row r="906" spans="1:26" x14ac:dyDescent="0.2">
      <c r="A906" s="2">
        <v>39696</v>
      </c>
      <c r="B906" s="1">
        <v>6227.07</v>
      </c>
      <c r="C906" s="1">
        <v>6347.47</v>
      </c>
      <c r="D906" s="1">
        <v>6211.35</v>
      </c>
      <c r="E906" s="1">
        <v>6307.28</v>
      </c>
      <c r="F906" s="1">
        <v>3958400</v>
      </c>
      <c r="G906" s="5">
        <f t="shared" si="281"/>
        <v>0</v>
      </c>
      <c r="H906" s="5">
        <f t="shared" si="282"/>
        <v>172.78999999999996</v>
      </c>
      <c r="I906" s="5">
        <f t="shared" si="283"/>
        <v>0</v>
      </c>
      <c r="J906" s="5">
        <f t="shared" si="284"/>
        <v>172.78999999999996</v>
      </c>
      <c r="K906" s="5">
        <f t="shared" ca="1" si="270"/>
        <v>21.929278818307886</v>
      </c>
      <c r="L906" s="5">
        <f t="shared" ca="1" si="271"/>
        <v>77.363161688048109</v>
      </c>
      <c r="M906" s="5">
        <f t="shared" si="285"/>
        <v>201.27999999999975</v>
      </c>
      <c r="N906" s="5">
        <f t="shared" ca="1" si="267"/>
        <v>55.828905591450081</v>
      </c>
      <c r="O906" s="5">
        <f t="shared" ca="1" si="272"/>
        <v>165.76715321559547</v>
      </c>
      <c r="P906" s="5">
        <f t="shared" ca="1" si="268"/>
        <v>13.228965083201274</v>
      </c>
      <c r="Q906" s="5">
        <f t="shared" ca="1" si="269"/>
        <v>46.669777568919329</v>
      </c>
      <c r="R906" s="5">
        <f t="shared" ca="1" si="275"/>
        <v>31.234503700284172</v>
      </c>
      <c r="S906" s="5">
        <f t="shared" si="273"/>
        <v>25</v>
      </c>
      <c r="T906" s="5">
        <f t="shared" ca="1" si="274"/>
        <v>0</v>
      </c>
      <c r="U906" s="6">
        <f t="shared" si="286"/>
        <v>-185.5600000000004</v>
      </c>
      <c r="V906" s="6">
        <f t="shared" si="280"/>
        <v>-80.210000000000036</v>
      </c>
      <c r="W906" s="8">
        <f t="shared" ca="1" si="276"/>
        <v>0</v>
      </c>
      <c r="X906" s="8">
        <f t="shared" ca="1" si="277"/>
        <v>1</v>
      </c>
      <c r="Y906" s="8">
        <f t="shared" ca="1" si="278"/>
        <v>-265.77000000000044</v>
      </c>
      <c r="Z906" s="8">
        <f t="shared" ca="1" si="279"/>
        <v>19668.389999999974</v>
      </c>
    </row>
    <row r="907" spans="1:26" x14ac:dyDescent="0.2">
      <c r="A907" s="2">
        <v>39699</v>
      </c>
      <c r="B907" s="1">
        <v>6560.73</v>
      </c>
      <c r="C907" s="1">
        <v>6668.45</v>
      </c>
      <c r="D907" s="1">
        <v>6548.36</v>
      </c>
      <c r="E907" s="1">
        <v>6658.69</v>
      </c>
      <c r="F907" s="1">
        <v>3317200</v>
      </c>
      <c r="G907" s="5">
        <f t="shared" si="281"/>
        <v>320.97999999999956</v>
      </c>
      <c r="H907" s="5">
        <f t="shared" si="282"/>
        <v>0</v>
      </c>
      <c r="I907" s="5">
        <f t="shared" si="283"/>
        <v>320.97999999999956</v>
      </c>
      <c r="J907" s="5">
        <f t="shared" si="284"/>
        <v>0</v>
      </c>
      <c r="K907" s="5">
        <f t="shared" ca="1" si="270"/>
        <v>43.290044617000149</v>
      </c>
      <c r="L907" s="5">
        <f t="shared" ca="1" si="271"/>
        <v>71.837221567473236</v>
      </c>
      <c r="M907" s="5">
        <f t="shared" si="285"/>
        <v>361.17000000000007</v>
      </c>
      <c r="N907" s="5">
        <f t="shared" ca="1" si="267"/>
        <v>24.796191116647133</v>
      </c>
      <c r="O907" s="5">
        <f t="shared" ca="1" si="272"/>
        <v>179.7244994144815</v>
      </c>
      <c r="P907" s="5">
        <f t="shared" ca="1" si="268"/>
        <v>24.086891190702076</v>
      </c>
      <c r="Q907" s="5">
        <f t="shared" ca="1" si="269"/>
        <v>39.970745113498353</v>
      </c>
      <c r="R907" s="5">
        <f t="shared" ca="1" si="275"/>
        <v>30.774624230024386</v>
      </c>
      <c r="S907" s="5">
        <f t="shared" si="273"/>
        <v>25</v>
      </c>
      <c r="T907" s="5">
        <f t="shared" ca="1" si="274"/>
        <v>0</v>
      </c>
      <c r="U907" s="6">
        <f t="shared" si="286"/>
        <v>253.44999999999982</v>
      </c>
      <c r="V907" s="6">
        <f t="shared" si="280"/>
        <v>-97.960000000000036</v>
      </c>
      <c r="W907" s="8">
        <f t="shared" ca="1" si="276"/>
        <v>0</v>
      </c>
      <c r="X907" s="8">
        <f t="shared" ca="1" si="277"/>
        <v>1</v>
      </c>
      <c r="Y907" s="8">
        <f t="shared" ca="1" si="278"/>
        <v>155.48999999999978</v>
      </c>
      <c r="Z907" s="8">
        <f t="shared" ca="1" si="279"/>
        <v>19823.879999999976</v>
      </c>
    </row>
    <row r="908" spans="1:26" x14ac:dyDescent="0.2">
      <c r="A908" s="2">
        <v>39700</v>
      </c>
      <c r="B908" s="1">
        <v>6598.61</v>
      </c>
      <c r="C908" s="1">
        <v>6598.61</v>
      </c>
      <c r="D908" s="1">
        <v>6407.75</v>
      </c>
      <c r="E908" s="1">
        <v>6424.77</v>
      </c>
      <c r="F908" s="1">
        <v>3529400</v>
      </c>
      <c r="G908" s="5">
        <f t="shared" si="281"/>
        <v>0</v>
      </c>
      <c r="H908" s="5">
        <f t="shared" si="282"/>
        <v>140.60999999999967</v>
      </c>
      <c r="I908" s="5">
        <f t="shared" si="283"/>
        <v>0</v>
      </c>
      <c r="J908" s="5">
        <f t="shared" si="284"/>
        <v>140.60999999999967</v>
      </c>
      <c r="K908" s="5">
        <f t="shared" ca="1" si="270"/>
        <v>40.197898572928707</v>
      </c>
      <c r="L908" s="5">
        <f t="shared" ca="1" si="271"/>
        <v>76.74956288408228</v>
      </c>
      <c r="M908" s="5">
        <f t="shared" si="285"/>
        <v>250.9399999999996</v>
      </c>
      <c r="N908" s="5">
        <f t="shared" ca="1" si="267"/>
        <v>31.254773601554142</v>
      </c>
      <c r="O908" s="5">
        <f t="shared" ca="1" si="272"/>
        <v>184.81132088487564</v>
      </c>
      <c r="P908" s="5">
        <f t="shared" ca="1" si="268"/>
        <v>21.750777160436591</v>
      </c>
      <c r="Q908" s="5">
        <f t="shared" ca="1" si="269"/>
        <v>41.528604696187323</v>
      </c>
      <c r="R908" s="5">
        <f t="shared" ca="1" si="275"/>
        <v>30.808920613705087</v>
      </c>
      <c r="S908" s="5">
        <f t="shared" si="273"/>
        <v>25</v>
      </c>
      <c r="T908" s="5">
        <f t="shared" ca="1" si="274"/>
        <v>0</v>
      </c>
      <c r="U908" s="6">
        <f t="shared" si="286"/>
        <v>-60.079999999999927</v>
      </c>
      <c r="V908" s="6">
        <f t="shared" si="280"/>
        <v>173.83999999999924</v>
      </c>
      <c r="W908" s="8">
        <f t="shared" ca="1" si="276"/>
        <v>0</v>
      </c>
      <c r="X908" s="8">
        <f t="shared" ca="1" si="277"/>
        <v>1</v>
      </c>
      <c r="Y908" s="8">
        <f t="shared" ca="1" si="278"/>
        <v>113.75999999999931</v>
      </c>
      <c r="Z908" s="8">
        <f t="shared" ca="1" si="279"/>
        <v>19937.639999999974</v>
      </c>
    </row>
    <row r="909" spans="1:26" x14ac:dyDescent="0.2">
      <c r="A909" s="2">
        <v>39701</v>
      </c>
      <c r="B909" s="1">
        <v>6396.28</v>
      </c>
      <c r="C909" s="1">
        <v>6497.72</v>
      </c>
      <c r="D909" s="1">
        <v>6396.28</v>
      </c>
      <c r="E909" s="1">
        <v>6458.01</v>
      </c>
      <c r="F909" s="1">
        <v>3995200</v>
      </c>
      <c r="G909" s="5">
        <f t="shared" si="281"/>
        <v>0</v>
      </c>
      <c r="H909" s="5">
        <f t="shared" si="282"/>
        <v>11.470000000000255</v>
      </c>
      <c r="I909" s="5">
        <f t="shared" si="283"/>
        <v>0</v>
      </c>
      <c r="J909" s="5">
        <f t="shared" si="284"/>
        <v>11.470000000000255</v>
      </c>
      <c r="K909" s="5">
        <f t="shared" ca="1" si="270"/>
        <v>37.326620103433804</v>
      </c>
      <c r="L909" s="5">
        <f t="shared" ca="1" si="271"/>
        <v>72.086736963790699</v>
      </c>
      <c r="M909" s="5">
        <f t="shared" si="285"/>
        <v>101.44000000000051</v>
      </c>
      <c r="N909" s="5">
        <f t="shared" ca="1" si="267"/>
        <v>31.76953691220714</v>
      </c>
      <c r="O909" s="5">
        <f t="shared" ca="1" si="272"/>
        <v>178.85622653595598</v>
      </c>
      <c r="P909" s="5">
        <f t="shared" ca="1" si="268"/>
        <v>20.869622951555407</v>
      </c>
      <c r="Q909" s="5">
        <f t="shared" ca="1" si="269"/>
        <v>40.304292648877329</v>
      </c>
      <c r="R909" s="5">
        <f t="shared" ca="1" si="275"/>
        <v>30.87753606359809</v>
      </c>
      <c r="S909" s="5">
        <f t="shared" si="273"/>
        <v>25</v>
      </c>
      <c r="T909" s="5">
        <f t="shared" ca="1" si="274"/>
        <v>0</v>
      </c>
      <c r="U909" s="6">
        <f t="shared" si="286"/>
        <v>-28.490000000000691</v>
      </c>
      <c r="V909" s="6">
        <f t="shared" si="280"/>
        <v>-61.730000000000473</v>
      </c>
      <c r="W909" s="8">
        <f t="shared" ca="1" si="276"/>
        <v>0</v>
      </c>
      <c r="X909" s="8">
        <f t="shared" ca="1" si="277"/>
        <v>1</v>
      </c>
      <c r="Y909" s="8">
        <f t="shared" ca="1" si="278"/>
        <v>-90.220000000001164</v>
      </c>
      <c r="Z909" s="8">
        <f t="shared" ca="1" si="279"/>
        <v>19847.419999999973</v>
      </c>
    </row>
    <row r="910" spans="1:26" x14ac:dyDescent="0.2">
      <c r="A910" s="2">
        <v>39702</v>
      </c>
      <c r="B910" s="1">
        <v>6438.49</v>
      </c>
      <c r="C910" s="1">
        <v>6438.49</v>
      </c>
      <c r="D910" s="1">
        <v>6249.52</v>
      </c>
      <c r="E910" s="1">
        <v>6251.95</v>
      </c>
      <c r="F910" s="1">
        <v>3718000</v>
      </c>
      <c r="G910" s="5">
        <f t="shared" si="281"/>
        <v>0</v>
      </c>
      <c r="H910" s="5">
        <f t="shared" si="282"/>
        <v>146.75999999999931</v>
      </c>
      <c r="I910" s="5">
        <f t="shared" si="283"/>
        <v>0</v>
      </c>
      <c r="J910" s="5">
        <f t="shared" si="284"/>
        <v>146.75999999999931</v>
      </c>
      <c r="K910" s="5">
        <f t="shared" ca="1" si="270"/>
        <v>34.660432953188533</v>
      </c>
      <c r="L910" s="5">
        <f t="shared" ca="1" si="271"/>
        <v>77.420541466377031</v>
      </c>
      <c r="M910" s="5">
        <f t="shared" si="285"/>
        <v>208.48999999999978</v>
      </c>
      <c r="N910" s="5">
        <f t="shared" ca="1" si="267"/>
        <v>38.151085618795285</v>
      </c>
      <c r="O910" s="5">
        <f t="shared" ca="1" si="272"/>
        <v>180.97292464053052</v>
      </c>
      <c r="P910" s="5">
        <f t="shared" ca="1" si="268"/>
        <v>19.152275414698146</v>
      </c>
      <c r="Q910" s="5">
        <f t="shared" ca="1" si="269"/>
        <v>42.780179200926725</v>
      </c>
      <c r="R910" s="5">
        <f t="shared" ca="1" si="275"/>
        <v>31.397075317540747</v>
      </c>
      <c r="S910" s="5">
        <f t="shared" si="273"/>
        <v>25</v>
      </c>
      <c r="T910" s="5">
        <f t="shared" ca="1" si="274"/>
        <v>0</v>
      </c>
      <c r="U910" s="6">
        <f t="shared" si="286"/>
        <v>-19.520000000000437</v>
      </c>
      <c r="V910" s="6">
        <f t="shared" si="280"/>
        <v>186.53999999999996</v>
      </c>
      <c r="W910" s="8">
        <f t="shared" ca="1" si="276"/>
        <v>0</v>
      </c>
      <c r="X910" s="8">
        <f t="shared" ca="1" si="277"/>
        <v>1</v>
      </c>
      <c r="Y910" s="8">
        <f t="shared" ca="1" si="278"/>
        <v>167.01999999999953</v>
      </c>
      <c r="Z910" s="8">
        <f t="shared" ca="1" si="279"/>
        <v>20014.439999999973</v>
      </c>
    </row>
    <row r="911" spans="1:26" x14ac:dyDescent="0.2">
      <c r="A911" s="2">
        <v>39703</v>
      </c>
      <c r="B911" s="1">
        <v>6338.61</v>
      </c>
      <c r="C911" s="1">
        <v>6354.68</v>
      </c>
      <c r="D911" s="1">
        <v>6171.35</v>
      </c>
      <c r="E911" s="1">
        <v>6310.68</v>
      </c>
      <c r="F911" s="1">
        <v>3648800</v>
      </c>
      <c r="G911" s="5">
        <f t="shared" si="281"/>
        <v>0</v>
      </c>
      <c r="H911" s="5">
        <f t="shared" si="282"/>
        <v>78.170000000000073</v>
      </c>
      <c r="I911" s="5">
        <f t="shared" si="283"/>
        <v>0</v>
      </c>
      <c r="J911" s="5">
        <f t="shared" si="284"/>
        <v>78.170000000000073</v>
      </c>
      <c r="K911" s="5">
        <f t="shared" ca="1" si="270"/>
        <v>32.184687742246496</v>
      </c>
      <c r="L911" s="5">
        <f t="shared" ca="1" si="271"/>
        <v>77.474074218778682</v>
      </c>
      <c r="M911" s="5">
        <f t="shared" si="285"/>
        <v>183.32999999999993</v>
      </c>
      <c r="N911" s="5">
        <f t="shared" ca="1" si="267"/>
        <v>41.300289795929757</v>
      </c>
      <c r="O911" s="5">
        <f t="shared" ca="1" si="272"/>
        <v>181.14128716620689</v>
      </c>
      <c r="P911" s="5">
        <f t="shared" ca="1" si="268"/>
        <v>17.767726091465448</v>
      </c>
      <c r="Q911" s="5">
        <f t="shared" ca="1" si="269"/>
        <v>42.769970022180551</v>
      </c>
      <c r="R911" s="5">
        <f t="shared" ca="1" si="275"/>
        <v>32.104447780282818</v>
      </c>
      <c r="S911" s="5">
        <f t="shared" si="273"/>
        <v>25</v>
      </c>
      <c r="T911" s="5">
        <f t="shared" ca="1" si="274"/>
        <v>0</v>
      </c>
      <c r="U911" s="6">
        <f t="shared" si="286"/>
        <v>86.659999999999854</v>
      </c>
      <c r="V911" s="6">
        <f t="shared" si="280"/>
        <v>27.929999999999382</v>
      </c>
      <c r="W911" s="8">
        <f t="shared" ca="1" si="276"/>
        <v>0</v>
      </c>
      <c r="X911" s="8">
        <f t="shared" ca="1" si="277"/>
        <v>1</v>
      </c>
      <c r="Y911" s="8">
        <f t="shared" ca="1" si="278"/>
        <v>114.58999999999924</v>
      </c>
      <c r="Z911" s="8">
        <f t="shared" ca="1" si="279"/>
        <v>20129.029999999973</v>
      </c>
    </row>
    <row r="912" spans="1:26" x14ac:dyDescent="0.2">
      <c r="A912" s="2">
        <v>39706</v>
      </c>
      <c r="B912" s="1">
        <v>6198.3</v>
      </c>
      <c r="C912" s="1">
        <v>6202.14</v>
      </c>
      <c r="D912" s="1">
        <v>6020.7</v>
      </c>
      <c r="E912" s="1">
        <v>6052.45</v>
      </c>
      <c r="F912" s="1">
        <v>3130600</v>
      </c>
      <c r="G912" s="5">
        <f t="shared" si="281"/>
        <v>0</v>
      </c>
      <c r="H912" s="5">
        <f t="shared" si="282"/>
        <v>150.65000000000055</v>
      </c>
      <c r="I912" s="5">
        <f t="shared" si="283"/>
        <v>0</v>
      </c>
      <c r="J912" s="5">
        <f t="shared" si="284"/>
        <v>150.65000000000055</v>
      </c>
      <c r="K912" s="5">
        <f t="shared" ca="1" si="270"/>
        <v>29.885781474943176</v>
      </c>
      <c r="L912" s="5">
        <f t="shared" ca="1" si="271"/>
        <v>82.700926060294535</v>
      </c>
      <c r="M912" s="5">
        <f t="shared" si="285"/>
        <v>289.98000000000047</v>
      </c>
      <c r="N912" s="5">
        <f t="shared" ca="1" si="267"/>
        <v>46.910639578674171</v>
      </c>
      <c r="O912" s="5">
        <f t="shared" ca="1" si="272"/>
        <v>188.91548094004929</v>
      </c>
      <c r="P912" s="5">
        <f t="shared" ca="1" si="268"/>
        <v>15.819657196027876</v>
      </c>
      <c r="Q912" s="5">
        <f t="shared" ca="1" si="269"/>
        <v>43.776680263984808</v>
      </c>
      <c r="R912" s="5">
        <f t="shared" ca="1" si="275"/>
        <v>33.162032908739342</v>
      </c>
      <c r="S912" s="5">
        <f t="shared" si="273"/>
        <v>25</v>
      </c>
      <c r="T912" s="5">
        <f t="shared" ca="1" si="274"/>
        <v>0</v>
      </c>
      <c r="U912" s="6">
        <f t="shared" si="286"/>
        <v>-112.38000000000011</v>
      </c>
      <c r="V912" s="6">
        <f t="shared" si="280"/>
        <v>145.85000000000036</v>
      </c>
      <c r="W912" s="8">
        <f t="shared" ca="1" si="276"/>
        <v>0</v>
      </c>
      <c r="X912" s="8">
        <f t="shared" ca="1" si="277"/>
        <v>1</v>
      </c>
      <c r="Y912" s="8">
        <f t="shared" ca="1" si="278"/>
        <v>33.470000000000255</v>
      </c>
      <c r="Z912" s="8">
        <f t="shared" ca="1" si="279"/>
        <v>20162.499999999975</v>
      </c>
    </row>
    <row r="913" spans="1:26" x14ac:dyDescent="0.2">
      <c r="A913" s="2">
        <v>39707</v>
      </c>
      <c r="B913" s="1">
        <v>5748.17</v>
      </c>
      <c r="C913" s="1">
        <v>5851.9</v>
      </c>
      <c r="D913" s="1">
        <v>5724.52</v>
      </c>
      <c r="E913" s="1">
        <v>5756.59</v>
      </c>
      <c r="F913" s="1">
        <v>3532000</v>
      </c>
      <c r="G913" s="5">
        <f t="shared" si="281"/>
        <v>0</v>
      </c>
      <c r="H913" s="5">
        <f t="shared" si="282"/>
        <v>296.17999999999938</v>
      </c>
      <c r="I913" s="5">
        <f t="shared" si="283"/>
        <v>0</v>
      </c>
      <c r="J913" s="5">
        <f t="shared" si="284"/>
        <v>296.17999999999938</v>
      </c>
      <c r="K913" s="5">
        <f t="shared" ca="1" si="270"/>
        <v>27.751082798161519</v>
      </c>
      <c r="L913" s="5">
        <f t="shared" ca="1" si="271"/>
        <v>97.949431341702024</v>
      </c>
      <c r="M913" s="5">
        <f t="shared" si="285"/>
        <v>327.92999999999938</v>
      </c>
      <c r="N913" s="5">
        <f t="shared" ref="N913:N976" ca="1" si="287">ABS(P913-Q913)/(P913+Q913)*100</f>
        <v>55.845713141183118</v>
      </c>
      <c r="O913" s="5">
        <f t="shared" ca="1" si="272"/>
        <v>198.84508944433145</v>
      </c>
      <c r="P913" s="5">
        <f t="shared" ref="P913:P976" ca="1" si="288">K913/O913*100</f>
        <v>13.956131818850217</v>
      </c>
      <c r="Q913" s="5">
        <f t="shared" ref="Q913:Q976" ca="1" si="289">L913/O913*100</f>
        <v>49.25916532081316</v>
      </c>
      <c r="R913" s="5">
        <f t="shared" ca="1" si="275"/>
        <v>34.782295782485328</v>
      </c>
      <c r="S913" s="5">
        <f t="shared" si="273"/>
        <v>25</v>
      </c>
      <c r="T913" s="5">
        <f t="shared" ca="1" si="274"/>
        <v>0</v>
      </c>
      <c r="U913" s="6">
        <f t="shared" si="286"/>
        <v>-304.27999999999975</v>
      </c>
      <c r="V913" s="6">
        <f t="shared" si="280"/>
        <v>-8.4200000000000728</v>
      </c>
      <c r="W913" s="8">
        <f t="shared" ca="1" si="276"/>
        <v>0</v>
      </c>
      <c r="X913" s="8">
        <f t="shared" ca="1" si="277"/>
        <v>1</v>
      </c>
      <c r="Y913" s="8">
        <f t="shared" ca="1" si="278"/>
        <v>-312.69999999999982</v>
      </c>
      <c r="Z913" s="8">
        <f t="shared" ca="1" si="279"/>
        <v>19849.799999999974</v>
      </c>
    </row>
    <row r="914" spans="1:26" x14ac:dyDescent="0.2">
      <c r="A914" s="2">
        <v>39708</v>
      </c>
      <c r="B914" s="1">
        <v>5953.88</v>
      </c>
      <c r="C914" s="1">
        <v>6027.29</v>
      </c>
      <c r="D914" s="1">
        <v>5747.3</v>
      </c>
      <c r="E914" s="1">
        <v>5800.87</v>
      </c>
      <c r="F914" s="1">
        <v>4704800</v>
      </c>
      <c r="G914" s="5">
        <f t="shared" si="281"/>
        <v>175.39000000000033</v>
      </c>
      <c r="H914" s="5">
        <f t="shared" si="282"/>
        <v>0</v>
      </c>
      <c r="I914" s="5">
        <f t="shared" si="283"/>
        <v>175.39000000000033</v>
      </c>
      <c r="J914" s="5">
        <f t="shared" si="284"/>
        <v>0</v>
      </c>
      <c r="K914" s="5">
        <f t="shared" ca="1" si="270"/>
        <v>38.296719741150007</v>
      </c>
      <c r="L914" s="5">
        <f t="shared" ca="1" si="271"/>
        <v>90.953043388723316</v>
      </c>
      <c r="M914" s="5">
        <f t="shared" si="285"/>
        <v>279.98999999999978</v>
      </c>
      <c r="N914" s="5">
        <f t="shared" ca="1" si="287"/>
        <v>40.739976903990879</v>
      </c>
      <c r="O914" s="5">
        <f t="shared" ca="1" si="272"/>
        <v>204.64115448402205</v>
      </c>
      <c r="P914" s="5">
        <f t="shared" ca="1" si="288"/>
        <v>18.714085071358475</v>
      </c>
      <c r="Q914" s="5">
        <f t="shared" ca="1" si="289"/>
        <v>44.445137938187671</v>
      </c>
      <c r="R914" s="5">
        <f t="shared" ca="1" si="275"/>
        <v>35.207844434021439</v>
      </c>
      <c r="S914" s="5">
        <f t="shared" si="273"/>
        <v>25</v>
      </c>
      <c r="T914" s="5">
        <f t="shared" ca="1" si="274"/>
        <v>0</v>
      </c>
      <c r="U914" s="6">
        <f t="shared" si="286"/>
        <v>197.28999999999996</v>
      </c>
      <c r="V914" s="6">
        <f t="shared" si="280"/>
        <v>153.01000000000022</v>
      </c>
      <c r="W914" s="8">
        <f t="shared" ca="1" si="276"/>
        <v>0</v>
      </c>
      <c r="X914" s="8">
        <f t="shared" ca="1" si="277"/>
        <v>1</v>
      </c>
      <c r="Y914" s="8">
        <f t="shared" ca="1" si="278"/>
        <v>350.30000000000018</v>
      </c>
      <c r="Z914" s="8">
        <f t="shared" ca="1" si="279"/>
        <v>20200.099999999973</v>
      </c>
    </row>
    <row r="915" spans="1:26" x14ac:dyDescent="0.2">
      <c r="A915" s="2">
        <v>39709</v>
      </c>
      <c r="B915" s="1">
        <v>5558.05</v>
      </c>
      <c r="C915" s="1">
        <v>5681.83</v>
      </c>
      <c r="D915" s="1">
        <v>5530.19</v>
      </c>
      <c r="E915" s="1">
        <v>5641.95</v>
      </c>
      <c r="F915" s="1">
        <v>4143800</v>
      </c>
      <c r="G915" s="5">
        <f t="shared" si="281"/>
        <v>0</v>
      </c>
      <c r="H915" s="5">
        <f t="shared" si="282"/>
        <v>217.11000000000058</v>
      </c>
      <c r="I915" s="5">
        <f t="shared" si="283"/>
        <v>0</v>
      </c>
      <c r="J915" s="5">
        <f t="shared" si="284"/>
        <v>217.11000000000058</v>
      </c>
      <c r="K915" s="5">
        <f t="shared" ref="K915:K978" ca="1" si="290">K914*13/14 + I915/14</f>
        <v>35.561239759639292</v>
      </c>
      <c r="L915" s="5">
        <f t="shared" ref="L915:L978" ca="1" si="291">L914*13/14 + J915/14</f>
        <v>99.964254575243132</v>
      </c>
      <c r="M915" s="5">
        <f t="shared" si="285"/>
        <v>270.68000000000029</v>
      </c>
      <c r="N915" s="5">
        <f t="shared" ca="1" si="287"/>
        <v>47.520959160985981</v>
      </c>
      <c r="O915" s="5">
        <f t="shared" ref="O915:O978" ca="1" si="292">O914*13/14 + M915/14</f>
        <v>209.35821487802048</v>
      </c>
      <c r="P915" s="5">
        <f t="shared" ca="1" si="288"/>
        <v>16.985834437095544</v>
      </c>
      <c r="Q915" s="5">
        <f t="shared" ca="1" si="289"/>
        <v>47.747949433694707</v>
      </c>
      <c r="R915" s="5">
        <f t="shared" ca="1" si="275"/>
        <v>36.087352628804616</v>
      </c>
      <c r="S915" s="5">
        <f t="shared" si="273"/>
        <v>25</v>
      </c>
      <c r="T915" s="5">
        <f t="shared" ca="1" si="274"/>
        <v>0</v>
      </c>
      <c r="U915" s="6">
        <f t="shared" si="286"/>
        <v>-242.81999999999971</v>
      </c>
      <c r="V915" s="6">
        <f t="shared" si="280"/>
        <v>-83.899999999999636</v>
      </c>
      <c r="W915" s="8">
        <f t="shared" ca="1" si="276"/>
        <v>0</v>
      </c>
      <c r="X915" s="8">
        <f t="shared" ca="1" si="277"/>
        <v>1</v>
      </c>
      <c r="Y915" s="8">
        <f t="shared" ca="1" si="278"/>
        <v>-326.71999999999935</v>
      </c>
      <c r="Z915" s="8">
        <f t="shared" ca="1" si="279"/>
        <v>19873.379999999976</v>
      </c>
    </row>
    <row r="916" spans="1:26" x14ac:dyDescent="0.2">
      <c r="A916" s="2">
        <v>39710</v>
      </c>
      <c r="B916" s="1">
        <v>5910.76</v>
      </c>
      <c r="C916" s="1">
        <v>5982.64</v>
      </c>
      <c r="D916" s="1">
        <v>5858.19</v>
      </c>
      <c r="E916" s="1">
        <v>5970.38</v>
      </c>
      <c r="F916" s="1">
        <v>4413200</v>
      </c>
      <c r="G916" s="5">
        <f t="shared" si="281"/>
        <v>300.8100000000004</v>
      </c>
      <c r="H916" s="5">
        <f t="shared" si="282"/>
        <v>0</v>
      </c>
      <c r="I916" s="5">
        <f t="shared" si="283"/>
        <v>300.8100000000004</v>
      </c>
      <c r="J916" s="5">
        <f t="shared" si="284"/>
        <v>0</v>
      </c>
      <c r="K916" s="5">
        <f t="shared" ca="1" si="290"/>
        <v>54.507579776807944</v>
      </c>
      <c r="L916" s="5">
        <f t="shared" ca="1" si="291"/>
        <v>92.823950677011482</v>
      </c>
      <c r="M916" s="5">
        <f t="shared" si="285"/>
        <v>340.69000000000051</v>
      </c>
      <c r="N916" s="5">
        <f t="shared" ca="1" si="287"/>
        <v>26.006904823549409</v>
      </c>
      <c r="O916" s="5">
        <f t="shared" ca="1" si="292"/>
        <v>218.73905667244762</v>
      </c>
      <c r="P916" s="5">
        <f t="shared" ca="1" si="288"/>
        <v>24.918997368828702</v>
      </c>
      <c r="Q916" s="5">
        <f t="shared" ca="1" si="289"/>
        <v>42.435928950727522</v>
      </c>
      <c r="R916" s="5">
        <f t="shared" ca="1" si="275"/>
        <v>35.367320642714958</v>
      </c>
      <c r="S916" s="5">
        <f t="shared" si="273"/>
        <v>25</v>
      </c>
      <c r="T916" s="5">
        <f t="shared" ca="1" si="274"/>
        <v>0</v>
      </c>
      <c r="U916" s="6">
        <f t="shared" si="286"/>
        <v>268.8100000000004</v>
      </c>
      <c r="V916" s="6">
        <f t="shared" si="280"/>
        <v>-59.619999999999891</v>
      </c>
      <c r="W916" s="8">
        <f t="shared" ca="1" si="276"/>
        <v>0</v>
      </c>
      <c r="X916" s="8">
        <f t="shared" ca="1" si="277"/>
        <v>1</v>
      </c>
      <c r="Y916" s="8">
        <f t="shared" ca="1" si="278"/>
        <v>209.19000000000051</v>
      </c>
      <c r="Z916" s="8">
        <f t="shared" ca="1" si="279"/>
        <v>20082.569999999978</v>
      </c>
    </row>
    <row r="917" spans="1:26" x14ac:dyDescent="0.2">
      <c r="A917" s="2">
        <v>39713</v>
      </c>
      <c r="B917" s="1">
        <v>6156.86</v>
      </c>
      <c r="C917" s="1">
        <v>6156.86</v>
      </c>
      <c r="D917" s="1">
        <v>6032.16</v>
      </c>
      <c r="E917" s="1">
        <v>6110.6</v>
      </c>
      <c r="F917" s="1">
        <v>4353800</v>
      </c>
      <c r="G917" s="5">
        <f t="shared" si="281"/>
        <v>174.21999999999935</v>
      </c>
      <c r="H917" s="5">
        <f t="shared" si="282"/>
        <v>0</v>
      </c>
      <c r="I917" s="5">
        <f t="shared" si="283"/>
        <v>174.21999999999935</v>
      </c>
      <c r="J917" s="5">
        <f t="shared" si="284"/>
        <v>0</v>
      </c>
      <c r="K917" s="5">
        <f t="shared" ca="1" si="290"/>
        <v>63.058466935607328</v>
      </c>
      <c r="L917" s="5">
        <f t="shared" ca="1" si="291"/>
        <v>86.19366848579638</v>
      </c>
      <c r="M917" s="5">
        <f t="shared" si="285"/>
        <v>186.47999999999956</v>
      </c>
      <c r="N917" s="5">
        <f t="shared" ca="1" si="287"/>
        <v>15.500750783141767</v>
      </c>
      <c r="O917" s="5">
        <f t="shared" ca="1" si="292"/>
        <v>216.4348383387013</v>
      </c>
      <c r="P917" s="5">
        <f t="shared" ca="1" si="288"/>
        <v>29.135081680762703</v>
      </c>
      <c r="Q917" s="5">
        <f t="shared" ca="1" si="289"/>
        <v>39.824304232810682</v>
      </c>
      <c r="R917" s="5">
        <f t="shared" ca="1" si="275"/>
        <v>33.948279938459727</v>
      </c>
      <c r="S917" s="5">
        <f t="shared" si="273"/>
        <v>25</v>
      </c>
      <c r="T917" s="5">
        <f t="shared" ca="1" si="274"/>
        <v>0</v>
      </c>
      <c r="U917" s="6">
        <f t="shared" si="286"/>
        <v>186.47999999999956</v>
      </c>
      <c r="V917" s="6">
        <f t="shared" si="280"/>
        <v>46.259999999999309</v>
      </c>
      <c r="W917" s="8">
        <f t="shared" ca="1" si="276"/>
        <v>0</v>
      </c>
      <c r="X917" s="8">
        <f t="shared" ca="1" si="277"/>
        <v>1</v>
      </c>
      <c r="Y917" s="8">
        <f t="shared" ca="1" si="278"/>
        <v>232.73999999999887</v>
      </c>
      <c r="Z917" s="8">
        <f t="shared" ca="1" si="279"/>
        <v>20315.309999999976</v>
      </c>
    </row>
    <row r="918" spans="1:26" x14ac:dyDescent="0.2">
      <c r="A918" s="2">
        <v>39714</v>
      </c>
      <c r="B918" s="1">
        <v>6016.56</v>
      </c>
      <c r="C918" s="1">
        <v>6182.21</v>
      </c>
      <c r="D918" s="1">
        <v>6011.71</v>
      </c>
      <c r="E918" s="1">
        <v>6182.21</v>
      </c>
      <c r="F918" s="1">
        <v>4144000</v>
      </c>
      <c r="G918" s="5">
        <f t="shared" si="281"/>
        <v>25.350000000000364</v>
      </c>
      <c r="H918" s="5">
        <f t="shared" si="282"/>
        <v>20.449999999999818</v>
      </c>
      <c r="I918" s="5">
        <f t="shared" si="283"/>
        <v>25.350000000000364</v>
      </c>
      <c r="J918" s="5">
        <f t="shared" si="284"/>
        <v>0</v>
      </c>
      <c r="K918" s="5">
        <f t="shared" ca="1" si="290"/>
        <v>60.365005011635404</v>
      </c>
      <c r="L918" s="5">
        <f t="shared" ca="1" si="291"/>
        <v>80.036977879668058</v>
      </c>
      <c r="M918" s="5">
        <f t="shared" si="285"/>
        <v>170.5</v>
      </c>
      <c r="N918" s="5">
        <f t="shared" ca="1" si="287"/>
        <v>14.011178804548873</v>
      </c>
      <c r="O918" s="5">
        <f t="shared" ca="1" si="292"/>
        <v>213.15377845736549</v>
      </c>
      <c r="P918" s="5">
        <f t="shared" ca="1" si="288"/>
        <v>28.31993195171507</v>
      </c>
      <c r="Q918" s="5">
        <f t="shared" ca="1" si="289"/>
        <v>37.54893695007938</v>
      </c>
      <c r="R918" s="5">
        <f t="shared" ca="1" si="275"/>
        <v>32.524201286037524</v>
      </c>
      <c r="S918" s="5">
        <f t="shared" si="273"/>
        <v>25</v>
      </c>
      <c r="T918" s="5">
        <f t="shared" ca="1" si="274"/>
        <v>0</v>
      </c>
      <c r="U918" s="6">
        <f t="shared" si="286"/>
        <v>-94.039999999999964</v>
      </c>
      <c r="V918" s="6">
        <f t="shared" si="280"/>
        <v>-165.64999999999964</v>
      </c>
      <c r="W918" s="8">
        <f t="shared" ca="1" si="276"/>
        <v>0</v>
      </c>
      <c r="X918" s="8">
        <f t="shared" ca="1" si="277"/>
        <v>1</v>
      </c>
      <c r="Y918" s="8">
        <f t="shared" ca="1" si="278"/>
        <v>-259.6899999999996</v>
      </c>
      <c r="Z918" s="8">
        <f t="shared" ca="1" si="279"/>
        <v>20055.619999999977</v>
      </c>
    </row>
    <row r="919" spans="1:26" x14ac:dyDescent="0.2">
      <c r="A919" s="2">
        <v>39715</v>
      </c>
      <c r="B919" s="1">
        <v>6136.98</v>
      </c>
      <c r="C919" s="1">
        <v>6198.48</v>
      </c>
      <c r="D919" s="1">
        <v>6100.33</v>
      </c>
      <c r="E919" s="1">
        <v>6132.6</v>
      </c>
      <c r="F919" s="1">
        <v>4209000</v>
      </c>
      <c r="G919" s="5">
        <f t="shared" si="281"/>
        <v>16.269999999999527</v>
      </c>
      <c r="H919" s="5">
        <f t="shared" si="282"/>
        <v>0</v>
      </c>
      <c r="I919" s="5">
        <f t="shared" si="283"/>
        <v>16.269999999999527</v>
      </c>
      <c r="J919" s="5">
        <f t="shared" si="284"/>
        <v>0</v>
      </c>
      <c r="K919" s="5">
        <f t="shared" ca="1" si="290"/>
        <v>57.215361796518557</v>
      </c>
      <c r="L919" s="5">
        <f t="shared" ca="1" si="291"/>
        <v>74.320050888263196</v>
      </c>
      <c r="M919" s="5">
        <f t="shared" si="285"/>
        <v>98.149999999999636</v>
      </c>
      <c r="N919" s="5">
        <f t="shared" ca="1" si="287"/>
        <v>13.00386621565951</v>
      </c>
      <c r="O919" s="5">
        <f t="shared" ca="1" si="292"/>
        <v>204.93922285326795</v>
      </c>
      <c r="P919" s="5">
        <f t="shared" ca="1" si="288"/>
        <v>27.91820960377288</v>
      </c>
      <c r="Q919" s="5">
        <f t="shared" ca="1" si="289"/>
        <v>36.26443481806055</v>
      </c>
      <c r="R919" s="5">
        <f t="shared" ca="1" si="275"/>
        <v>31.129891638153381</v>
      </c>
      <c r="S919" s="5">
        <f t="shared" si="273"/>
        <v>25</v>
      </c>
      <c r="T919" s="5">
        <f t="shared" ca="1" si="274"/>
        <v>0</v>
      </c>
      <c r="U919" s="6">
        <f t="shared" si="286"/>
        <v>-45.230000000000473</v>
      </c>
      <c r="V919" s="6">
        <f t="shared" si="280"/>
        <v>4.3799999999991996</v>
      </c>
      <c r="W919" s="8">
        <f t="shared" ca="1" si="276"/>
        <v>0</v>
      </c>
      <c r="X919" s="8">
        <f t="shared" ca="1" si="277"/>
        <v>1</v>
      </c>
      <c r="Y919" s="8">
        <f t="shared" ca="1" si="278"/>
        <v>-40.850000000001273</v>
      </c>
      <c r="Z919" s="8">
        <f t="shared" ca="1" si="279"/>
        <v>20014.769999999975</v>
      </c>
    </row>
    <row r="920" spans="1:26" x14ac:dyDescent="0.2">
      <c r="A920" s="2">
        <v>39716</v>
      </c>
      <c r="B920" s="1">
        <v>6056.7</v>
      </c>
      <c r="C920" s="1">
        <v>6164.59</v>
      </c>
      <c r="D920" s="1">
        <v>6028.77</v>
      </c>
      <c r="E920" s="1">
        <v>6060.83</v>
      </c>
      <c r="F920" s="1">
        <v>3768200</v>
      </c>
      <c r="G920" s="5">
        <f t="shared" si="281"/>
        <v>0</v>
      </c>
      <c r="H920" s="5">
        <f t="shared" si="282"/>
        <v>71.559999999999491</v>
      </c>
      <c r="I920" s="5">
        <f t="shared" si="283"/>
        <v>0</v>
      </c>
      <c r="J920" s="5">
        <f t="shared" si="284"/>
        <v>71.559999999999491</v>
      </c>
      <c r="K920" s="5">
        <f t="shared" ca="1" si="290"/>
        <v>53.128550239624374</v>
      </c>
      <c r="L920" s="5">
        <f t="shared" ca="1" si="291"/>
        <v>74.122904396244365</v>
      </c>
      <c r="M920" s="5">
        <f t="shared" si="285"/>
        <v>135.81999999999971</v>
      </c>
      <c r="N920" s="5">
        <f t="shared" ca="1" si="287"/>
        <v>16.498321545082156</v>
      </c>
      <c r="O920" s="5">
        <f t="shared" ca="1" si="292"/>
        <v>200.00213550660595</v>
      </c>
      <c r="P920" s="5">
        <f t="shared" ca="1" si="288"/>
        <v>26.563991481915739</v>
      </c>
      <c r="Q920" s="5">
        <f t="shared" ca="1" si="289"/>
        <v>37.061056477467524</v>
      </c>
      <c r="R920" s="5">
        <f t="shared" ca="1" si="275"/>
        <v>30.084779488648291</v>
      </c>
      <c r="S920" s="5">
        <f t="shared" si="273"/>
        <v>25</v>
      </c>
      <c r="T920" s="5">
        <f t="shared" ca="1" si="274"/>
        <v>0</v>
      </c>
      <c r="U920" s="6">
        <f t="shared" si="286"/>
        <v>-75.900000000000546</v>
      </c>
      <c r="V920" s="6">
        <f t="shared" si="280"/>
        <v>-4.1300000000001091</v>
      </c>
      <c r="W920" s="8">
        <f t="shared" ca="1" si="276"/>
        <v>0</v>
      </c>
      <c r="X920" s="8">
        <f t="shared" ca="1" si="277"/>
        <v>1</v>
      </c>
      <c r="Y920" s="8">
        <f t="shared" ca="1" si="278"/>
        <v>-80.030000000000655</v>
      </c>
      <c r="Z920" s="8">
        <f t="shared" ca="1" si="279"/>
        <v>19934.739999999976</v>
      </c>
    </row>
    <row r="921" spans="1:26" x14ac:dyDescent="0.2">
      <c r="A921" s="2">
        <v>39717</v>
      </c>
      <c r="B921" s="1">
        <v>6095.14</v>
      </c>
      <c r="C921" s="1">
        <v>6095.14</v>
      </c>
      <c r="D921" s="1">
        <v>5881.58</v>
      </c>
      <c r="E921" s="1">
        <v>5929.63</v>
      </c>
      <c r="F921" s="1">
        <v>3924400</v>
      </c>
      <c r="G921" s="5">
        <f t="shared" si="281"/>
        <v>0</v>
      </c>
      <c r="H921" s="5">
        <f t="shared" si="282"/>
        <v>147.19000000000051</v>
      </c>
      <c r="I921" s="5">
        <f t="shared" si="283"/>
        <v>0</v>
      </c>
      <c r="J921" s="5">
        <f t="shared" si="284"/>
        <v>147.19000000000051</v>
      </c>
      <c r="K921" s="5">
        <f t="shared" ca="1" si="290"/>
        <v>49.333653793936925</v>
      </c>
      <c r="L921" s="5">
        <f t="shared" ca="1" si="291"/>
        <v>79.341982653655521</v>
      </c>
      <c r="M921" s="5">
        <f t="shared" si="285"/>
        <v>213.5600000000004</v>
      </c>
      <c r="N921" s="5">
        <f t="shared" ca="1" si="287"/>
        <v>23.320909605091032</v>
      </c>
      <c r="O921" s="5">
        <f t="shared" ca="1" si="292"/>
        <v>200.97055439899125</v>
      </c>
      <c r="P921" s="5">
        <f t="shared" ca="1" si="288"/>
        <v>24.547702493766195</v>
      </c>
      <c r="Q921" s="5">
        <f t="shared" ca="1" si="289"/>
        <v>39.479406767289973</v>
      </c>
      <c r="R921" s="5">
        <f t="shared" ca="1" si="275"/>
        <v>29.601645925537056</v>
      </c>
      <c r="S921" s="5">
        <f t="shared" si="273"/>
        <v>25</v>
      </c>
      <c r="T921" s="5">
        <f t="shared" ca="1" si="274"/>
        <v>0</v>
      </c>
      <c r="U921" s="6">
        <f t="shared" si="286"/>
        <v>34.3100000000004</v>
      </c>
      <c r="V921" s="6">
        <f t="shared" si="280"/>
        <v>165.51000000000022</v>
      </c>
      <c r="W921" s="8">
        <f t="shared" ca="1" si="276"/>
        <v>0</v>
      </c>
      <c r="X921" s="8">
        <f t="shared" ca="1" si="277"/>
        <v>1</v>
      </c>
      <c r="Y921" s="8">
        <f t="shared" ca="1" si="278"/>
        <v>199.82000000000062</v>
      </c>
      <c r="Z921" s="8">
        <f t="shared" ca="1" si="279"/>
        <v>20134.559999999976</v>
      </c>
    </row>
    <row r="922" spans="1:26" x14ac:dyDescent="0.2">
      <c r="A922" s="2">
        <v>39721</v>
      </c>
      <c r="B922" s="1">
        <v>5534.72</v>
      </c>
      <c r="C922" s="1">
        <v>5719.28</v>
      </c>
      <c r="D922" s="1">
        <v>5534.72</v>
      </c>
      <c r="E922" s="1">
        <v>5719.28</v>
      </c>
      <c r="F922" s="1">
        <v>2947000</v>
      </c>
      <c r="G922" s="5">
        <f t="shared" si="281"/>
        <v>0</v>
      </c>
      <c r="H922" s="5">
        <f t="shared" si="282"/>
        <v>346.85999999999967</v>
      </c>
      <c r="I922" s="5">
        <f t="shared" si="283"/>
        <v>0</v>
      </c>
      <c r="J922" s="5">
        <f t="shared" si="284"/>
        <v>346.85999999999967</v>
      </c>
      <c r="K922" s="5">
        <f t="shared" ca="1" si="290"/>
        <v>45.809821380084294</v>
      </c>
      <c r="L922" s="5">
        <f t="shared" ca="1" si="291"/>
        <v>98.45041246410868</v>
      </c>
      <c r="M922" s="5">
        <f t="shared" si="285"/>
        <v>394.90999999999985</v>
      </c>
      <c r="N922" s="5">
        <f t="shared" ca="1" si="287"/>
        <v>36.490022011802928</v>
      </c>
      <c r="O922" s="5">
        <f t="shared" ca="1" si="292"/>
        <v>214.82337194192044</v>
      </c>
      <c r="P922" s="5">
        <f t="shared" ca="1" si="288"/>
        <v>21.324412221063831</v>
      </c>
      <c r="Q922" s="5">
        <f t="shared" ca="1" si="289"/>
        <v>45.828538847591354</v>
      </c>
      <c r="R922" s="5">
        <f t="shared" ca="1" si="275"/>
        <v>30.093672788841761</v>
      </c>
      <c r="S922" s="5">
        <f t="shared" si="273"/>
        <v>25</v>
      </c>
      <c r="T922" s="5">
        <f t="shared" ca="1" si="274"/>
        <v>0</v>
      </c>
      <c r="U922" s="6">
        <f t="shared" si="286"/>
        <v>-394.90999999999985</v>
      </c>
      <c r="V922" s="6">
        <f t="shared" si="280"/>
        <v>-184.55999999999949</v>
      </c>
      <c r="W922" s="8">
        <f t="shared" ca="1" si="276"/>
        <v>0</v>
      </c>
      <c r="X922" s="8">
        <f t="shared" ca="1" si="277"/>
        <v>1</v>
      </c>
      <c r="Y922" s="8">
        <f t="shared" ca="1" si="278"/>
        <v>-579.46999999999935</v>
      </c>
      <c r="Z922" s="8">
        <f t="shared" ca="1" si="279"/>
        <v>19555.089999999975</v>
      </c>
    </row>
    <row r="923" spans="1:26" x14ac:dyDescent="0.2">
      <c r="A923" s="2">
        <v>39722</v>
      </c>
      <c r="B923" s="1">
        <v>5854</v>
      </c>
      <c r="C923" s="1">
        <v>5854</v>
      </c>
      <c r="D923" s="1">
        <v>5727.72</v>
      </c>
      <c r="E923" s="1">
        <v>5764.01</v>
      </c>
      <c r="F923" s="1">
        <v>2825800</v>
      </c>
      <c r="G923" s="5">
        <f t="shared" si="281"/>
        <v>134.72000000000025</v>
      </c>
      <c r="H923" s="5">
        <f t="shared" si="282"/>
        <v>0</v>
      </c>
      <c r="I923" s="5">
        <f t="shared" si="283"/>
        <v>134.72000000000025</v>
      </c>
      <c r="J923" s="5">
        <f t="shared" si="284"/>
        <v>0</v>
      </c>
      <c r="K923" s="5">
        <f t="shared" ca="1" si="290"/>
        <v>52.160548424364009</v>
      </c>
      <c r="L923" s="5">
        <f t="shared" ca="1" si="291"/>
        <v>91.418240145243772</v>
      </c>
      <c r="M923" s="5">
        <f t="shared" si="285"/>
        <v>134.72000000000025</v>
      </c>
      <c r="N923" s="5">
        <f t="shared" ca="1" si="287"/>
        <v>27.342264210459906</v>
      </c>
      <c r="O923" s="5">
        <f t="shared" ca="1" si="292"/>
        <v>209.10170251749759</v>
      </c>
      <c r="P923" s="5">
        <f t="shared" ca="1" si="288"/>
        <v>24.945061564001001</v>
      </c>
      <c r="Q923" s="5">
        <f t="shared" ca="1" si="289"/>
        <v>43.71951019269865</v>
      </c>
      <c r="R923" s="5">
        <f t="shared" ca="1" si="275"/>
        <v>29.897143604671626</v>
      </c>
      <c r="S923" s="5">
        <f t="shared" si="273"/>
        <v>25</v>
      </c>
      <c r="T923" s="5">
        <f t="shared" ca="1" si="274"/>
        <v>0</v>
      </c>
      <c r="U923" s="6">
        <f t="shared" si="286"/>
        <v>134.72000000000025</v>
      </c>
      <c r="V923" s="6">
        <f t="shared" si="280"/>
        <v>89.989999999999782</v>
      </c>
      <c r="W923" s="8">
        <f t="shared" ca="1" si="276"/>
        <v>0</v>
      </c>
      <c r="X923" s="8">
        <f t="shared" ca="1" si="277"/>
        <v>1</v>
      </c>
      <c r="Y923" s="8">
        <f t="shared" ca="1" si="278"/>
        <v>224.71000000000004</v>
      </c>
      <c r="Z923" s="8">
        <f t="shared" ca="1" si="279"/>
        <v>19779.799999999974</v>
      </c>
    </row>
    <row r="924" spans="1:26" x14ac:dyDescent="0.2">
      <c r="A924" s="2">
        <v>39723</v>
      </c>
      <c r="B924" s="1">
        <v>5764.48</v>
      </c>
      <c r="C924" s="1">
        <v>5840.09</v>
      </c>
      <c r="D924" s="1">
        <v>5672.39</v>
      </c>
      <c r="E924" s="1">
        <v>5703.72</v>
      </c>
      <c r="F924" s="1">
        <v>3026800</v>
      </c>
      <c r="G924" s="5">
        <f t="shared" si="281"/>
        <v>0</v>
      </c>
      <c r="H924" s="5">
        <f t="shared" si="282"/>
        <v>55.329999999999927</v>
      </c>
      <c r="I924" s="5">
        <f t="shared" si="283"/>
        <v>0</v>
      </c>
      <c r="J924" s="5">
        <f t="shared" si="284"/>
        <v>55.329999999999927</v>
      </c>
      <c r="K924" s="5">
        <f t="shared" ca="1" si="290"/>
        <v>48.434794965480869</v>
      </c>
      <c r="L924" s="5">
        <f t="shared" ca="1" si="291"/>
        <v>88.840508706297783</v>
      </c>
      <c r="M924" s="5">
        <f t="shared" si="285"/>
        <v>167.69999999999982</v>
      </c>
      <c r="N924" s="5">
        <f t="shared" ca="1" si="287"/>
        <v>29.434073471384064</v>
      </c>
      <c r="O924" s="5">
        <f t="shared" ca="1" si="292"/>
        <v>206.14443805196206</v>
      </c>
      <c r="P924" s="5">
        <f t="shared" ca="1" si="288"/>
        <v>23.495562346082842</v>
      </c>
      <c r="Q924" s="5">
        <f t="shared" ca="1" si="289"/>
        <v>43.096243365006089</v>
      </c>
      <c r="R924" s="5">
        <f t="shared" ca="1" si="275"/>
        <v>29.864067166579655</v>
      </c>
      <c r="S924" s="5">
        <f t="shared" si="273"/>
        <v>25</v>
      </c>
      <c r="T924" s="5">
        <f t="shared" ca="1" si="274"/>
        <v>0</v>
      </c>
      <c r="U924" s="6">
        <f t="shared" si="286"/>
        <v>0.46999999999934516</v>
      </c>
      <c r="V924" s="6">
        <f t="shared" si="280"/>
        <v>60.759999999999309</v>
      </c>
      <c r="W924" s="8">
        <f t="shared" ca="1" si="276"/>
        <v>0</v>
      </c>
      <c r="X924" s="8">
        <f t="shared" ca="1" si="277"/>
        <v>1</v>
      </c>
      <c r="Y924" s="8">
        <f t="shared" ca="1" si="278"/>
        <v>61.229999999998654</v>
      </c>
      <c r="Z924" s="8">
        <f t="shared" ca="1" si="279"/>
        <v>19841.029999999973</v>
      </c>
    </row>
    <row r="925" spans="1:26" x14ac:dyDescent="0.2">
      <c r="A925" s="2">
        <v>39724</v>
      </c>
      <c r="B925" s="1">
        <v>5611.51</v>
      </c>
      <c r="C925" s="1">
        <v>5747.73</v>
      </c>
      <c r="D925" s="1">
        <v>5558.35</v>
      </c>
      <c r="E925" s="1">
        <v>5742.23</v>
      </c>
      <c r="F925" s="1">
        <v>3179600</v>
      </c>
      <c r="G925" s="5">
        <f t="shared" si="281"/>
        <v>0</v>
      </c>
      <c r="H925" s="5">
        <f t="shared" si="282"/>
        <v>114.03999999999996</v>
      </c>
      <c r="I925" s="5">
        <f t="shared" si="283"/>
        <v>0</v>
      </c>
      <c r="J925" s="5">
        <f t="shared" si="284"/>
        <v>114.03999999999996</v>
      </c>
      <c r="K925" s="5">
        <f t="shared" ca="1" si="290"/>
        <v>44.975166753660808</v>
      </c>
      <c r="L925" s="5">
        <f t="shared" ca="1" si="291"/>
        <v>90.640472370133651</v>
      </c>
      <c r="M925" s="5">
        <f t="shared" si="285"/>
        <v>189.3799999999992</v>
      </c>
      <c r="N925" s="5">
        <f t="shared" ca="1" si="287"/>
        <v>33.672595514436232</v>
      </c>
      <c r="O925" s="5">
        <f t="shared" ca="1" si="292"/>
        <v>204.94697819110755</v>
      </c>
      <c r="P925" s="5">
        <f t="shared" ca="1" si="288"/>
        <v>21.944781596985869</v>
      </c>
      <c r="Q925" s="5">
        <f t="shared" ca="1" si="289"/>
        <v>44.22630339326782</v>
      </c>
      <c r="R925" s="5">
        <f t="shared" ca="1" si="275"/>
        <v>30.136104905712269</v>
      </c>
      <c r="S925" s="5">
        <f t="shared" si="273"/>
        <v>25</v>
      </c>
      <c r="T925" s="5">
        <f t="shared" ca="1" si="274"/>
        <v>0</v>
      </c>
      <c r="U925" s="6">
        <f t="shared" si="286"/>
        <v>-92.210000000000036</v>
      </c>
      <c r="V925" s="6">
        <f t="shared" si="280"/>
        <v>-130.71999999999935</v>
      </c>
      <c r="W925" s="8">
        <f t="shared" ca="1" si="276"/>
        <v>0</v>
      </c>
      <c r="X925" s="8">
        <f t="shared" ca="1" si="277"/>
        <v>1</v>
      </c>
      <c r="Y925" s="8">
        <f t="shared" ca="1" si="278"/>
        <v>-222.92999999999938</v>
      </c>
      <c r="Z925" s="8">
        <f t="shared" ca="1" si="279"/>
        <v>19618.099999999973</v>
      </c>
    </row>
    <row r="926" spans="1:26" x14ac:dyDescent="0.2">
      <c r="A926" s="2">
        <v>39727</v>
      </c>
      <c r="B926" s="1">
        <v>5566.56</v>
      </c>
      <c r="C926" s="1">
        <v>5590.52</v>
      </c>
      <c r="D926" s="1">
        <v>5505.7</v>
      </c>
      <c r="E926" s="1">
        <v>5505.7</v>
      </c>
      <c r="F926" s="1">
        <v>2945200</v>
      </c>
      <c r="G926" s="5">
        <f t="shared" si="281"/>
        <v>0</v>
      </c>
      <c r="H926" s="5">
        <f t="shared" si="282"/>
        <v>52.650000000000546</v>
      </c>
      <c r="I926" s="5">
        <f t="shared" si="283"/>
        <v>0</v>
      </c>
      <c r="J926" s="5">
        <f t="shared" si="284"/>
        <v>52.650000000000546</v>
      </c>
      <c r="K926" s="5">
        <f t="shared" ca="1" si="290"/>
        <v>41.762654842685038</v>
      </c>
      <c r="L926" s="5">
        <f t="shared" ca="1" si="291"/>
        <v>87.926867200838444</v>
      </c>
      <c r="M926" s="5">
        <f t="shared" si="285"/>
        <v>236.52999999999975</v>
      </c>
      <c r="N926" s="5">
        <f t="shared" ca="1" si="287"/>
        <v>35.595946095522507</v>
      </c>
      <c r="O926" s="5">
        <f t="shared" ca="1" si="292"/>
        <v>207.20290832031415</v>
      </c>
      <c r="P926" s="5">
        <f t="shared" ca="1" si="288"/>
        <v>20.155438541492053</v>
      </c>
      <c r="Q926" s="5">
        <f t="shared" ca="1" si="289"/>
        <v>42.435151086254372</v>
      </c>
      <c r="R926" s="5">
        <f t="shared" ca="1" si="275"/>
        <v>30.526093562127283</v>
      </c>
      <c r="S926" s="5">
        <f t="shared" ref="S926:S989" si="293">$P$8</f>
        <v>25</v>
      </c>
      <c r="T926" s="5">
        <f t="shared" ref="T926:T989" ca="1" si="294">IF(AND(AND(P925&lt;=Q925,P926&gt;Q926),R926&gt;=P$8),1,IF(AND(AND(P925&gt;=Q925,P926&lt;Q926), R926&gt;=P$8),-1,0))</f>
        <v>0</v>
      </c>
      <c r="U926" s="6">
        <f t="shared" si="286"/>
        <v>-175.66999999999916</v>
      </c>
      <c r="V926" s="6">
        <f t="shared" si="280"/>
        <v>60.860000000000582</v>
      </c>
      <c r="W926" s="8">
        <f t="shared" ca="1" si="276"/>
        <v>0</v>
      </c>
      <c r="X926" s="8">
        <f t="shared" ca="1" si="277"/>
        <v>1</v>
      </c>
      <c r="Y926" s="8">
        <f t="shared" ca="1" si="278"/>
        <v>-114.80999999999858</v>
      </c>
      <c r="Z926" s="8">
        <f t="shared" ca="1" si="279"/>
        <v>19503.289999999975</v>
      </c>
    </row>
    <row r="927" spans="1:26" x14ac:dyDescent="0.2">
      <c r="A927" s="2">
        <v>39728</v>
      </c>
      <c r="B927" s="1">
        <v>5352.9</v>
      </c>
      <c r="C927" s="1">
        <v>5539.31</v>
      </c>
      <c r="D927" s="1">
        <v>5352.08</v>
      </c>
      <c r="E927" s="1">
        <v>5524.66</v>
      </c>
      <c r="F927" s="1">
        <v>3008200</v>
      </c>
      <c r="G927" s="5">
        <f t="shared" si="281"/>
        <v>0</v>
      </c>
      <c r="H927" s="5">
        <f t="shared" si="282"/>
        <v>153.61999999999989</v>
      </c>
      <c r="I927" s="5">
        <f t="shared" si="283"/>
        <v>0</v>
      </c>
      <c r="J927" s="5">
        <f t="shared" si="284"/>
        <v>153.61999999999989</v>
      </c>
      <c r="K927" s="5">
        <f t="shared" ca="1" si="290"/>
        <v>38.779608068207537</v>
      </c>
      <c r="L927" s="5">
        <f t="shared" ca="1" si="291"/>
        <v>92.61923382934998</v>
      </c>
      <c r="M927" s="5">
        <f t="shared" si="285"/>
        <v>187.23000000000047</v>
      </c>
      <c r="N927" s="5">
        <f t="shared" ca="1" si="287"/>
        <v>40.97420112965488</v>
      </c>
      <c r="O927" s="5">
        <f t="shared" ca="1" si="292"/>
        <v>205.77627201172032</v>
      </c>
      <c r="P927" s="5">
        <f t="shared" ca="1" si="288"/>
        <v>18.845519791513563</v>
      </c>
      <c r="Q927" s="5">
        <f t="shared" ca="1" si="289"/>
        <v>45.009676248811964</v>
      </c>
      <c r="R927" s="5">
        <f t="shared" ref="R927:R990" ca="1" si="295">R926*13/14 + N927/14</f>
        <v>31.272386959807829</v>
      </c>
      <c r="S927" s="5">
        <f t="shared" si="293"/>
        <v>25</v>
      </c>
      <c r="T927" s="5">
        <f t="shared" ca="1" si="294"/>
        <v>0</v>
      </c>
      <c r="U927" s="6">
        <f t="shared" si="286"/>
        <v>-152.80000000000018</v>
      </c>
      <c r="V927" s="6">
        <f t="shared" si="280"/>
        <v>-171.76000000000022</v>
      </c>
      <c r="W927" s="8">
        <f t="shared" ref="W927:W990" ca="1" si="296">T927</f>
        <v>0</v>
      </c>
      <c r="X927" s="8">
        <f t="shared" ref="X927:X990" ca="1" si="297">IF(X926+W926&gt;X$5,X$5, IF(X926+W926&lt;X$7,X$7, X926+W926))</f>
        <v>1</v>
      </c>
      <c r="Y927" s="8">
        <f t="shared" ref="Y927:Y990" ca="1" si="298">X926*U927+X927*V927</f>
        <v>-324.5600000000004</v>
      </c>
      <c r="Z927" s="8">
        <f t="shared" ref="Z927:Z990" ca="1" si="299">Z926+Y927</f>
        <v>19178.729999999974</v>
      </c>
    </row>
    <row r="928" spans="1:26" x14ac:dyDescent="0.2">
      <c r="A928" s="2">
        <v>39729</v>
      </c>
      <c r="B928" s="1">
        <v>5374.27</v>
      </c>
      <c r="C928" s="1">
        <v>5411.72</v>
      </c>
      <c r="D928" s="1">
        <v>5206.3999999999996</v>
      </c>
      <c r="E928" s="1">
        <v>5206.3999999999996</v>
      </c>
      <c r="F928" s="1">
        <v>3213800</v>
      </c>
      <c r="G928" s="5">
        <f t="shared" si="281"/>
        <v>0</v>
      </c>
      <c r="H928" s="5">
        <f t="shared" si="282"/>
        <v>145.68000000000029</v>
      </c>
      <c r="I928" s="5">
        <f t="shared" si="283"/>
        <v>0</v>
      </c>
      <c r="J928" s="5">
        <f t="shared" si="284"/>
        <v>145.68000000000029</v>
      </c>
      <c r="K928" s="5">
        <f t="shared" ca="1" si="290"/>
        <v>36.00963606333557</v>
      </c>
      <c r="L928" s="5">
        <f t="shared" ca="1" si="291"/>
        <v>96.409288555825</v>
      </c>
      <c r="M928" s="5">
        <f t="shared" si="285"/>
        <v>318.26000000000022</v>
      </c>
      <c r="N928" s="5">
        <f t="shared" ca="1" si="287"/>
        <v>45.612553240558334</v>
      </c>
      <c r="O928" s="5">
        <f t="shared" ca="1" si="292"/>
        <v>213.81082401088321</v>
      </c>
      <c r="P928" s="5">
        <f t="shared" ca="1" si="288"/>
        <v>16.84182090870322</v>
      </c>
      <c r="Q928" s="5">
        <f t="shared" ca="1" si="289"/>
        <v>45.090929798258323</v>
      </c>
      <c r="R928" s="5">
        <f t="shared" ca="1" si="295"/>
        <v>32.296684551290006</v>
      </c>
      <c r="S928" s="5">
        <f t="shared" si="293"/>
        <v>25</v>
      </c>
      <c r="T928" s="5">
        <f t="shared" ca="1" si="294"/>
        <v>0</v>
      </c>
      <c r="U928" s="6">
        <f t="shared" si="286"/>
        <v>-150.38999999999942</v>
      </c>
      <c r="V928" s="6">
        <f t="shared" si="280"/>
        <v>167.8700000000008</v>
      </c>
      <c r="W928" s="8">
        <f t="shared" ca="1" si="296"/>
        <v>0</v>
      </c>
      <c r="X928" s="8">
        <f t="shared" ca="1" si="297"/>
        <v>1</v>
      </c>
      <c r="Y928" s="8">
        <f t="shared" ca="1" si="298"/>
        <v>17.480000000001382</v>
      </c>
      <c r="Z928" s="8">
        <f t="shared" ca="1" si="299"/>
        <v>19196.209999999977</v>
      </c>
    </row>
    <row r="929" spans="1:26" x14ac:dyDescent="0.2">
      <c r="A929" s="2">
        <v>39730</v>
      </c>
      <c r="B929" s="1">
        <v>5183.43</v>
      </c>
      <c r="C929" s="1">
        <v>5295.05</v>
      </c>
      <c r="D929" s="1">
        <v>5130.71</v>
      </c>
      <c r="E929" s="1">
        <v>5130.71</v>
      </c>
      <c r="F929" s="1">
        <v>3804400</v>
      </c>
      <c r="G929" s="5">
        <f t="shared" si="281"/>
        <v>0</v>
      </c>
      <c r="H929" s="5">
        <f t="shared" si="282"/>
        <v>75.6899999999996</v>
      </c>
      <c r="I929" s="5">
        <f t="shared" si="283"/>
        <v>0</v>
      </c>
      <c r="J929" s="5">
        <f t="shared" si="284"/>
        <v>75.6899999999996</v>
      </c>
      <c r="K929" s="5">
        <f t="shared" ca="1" si="290"/>
        <v>33.437519201668742</v>
      </c>
      <c r="L929" s="5">
        <f t="shared" ca="1" si="291"/>
        <v>94.929339373266046</v>
      </c>
      <c r="M929" s="5">
        <f t="shared" si="285"/>
        <v>164.34000000000015</v>
      </c>
      <c r="N929" s="5">
        <f t="shared" ca="1" si="287"/>
        <v>47.90319000889248</v>
      </c>
      <c r="O929" s="5">
        <f t="shared" ca="1" si="292"/>
        <v>210.27719372439159</v>
      </c>
      <c r="P929" s="5">
        <f t="shared" ca="1" si="288"/>
        <v>15.901638503648186</v>
      </c>
      <c r="Q929" s="5">
        <f t="shared" ca="1" si="289"/>
        <v>45.144857457860631</v>
      </c>
      <c r="R929" s="5">
        <f t="shared" ca="1" si="295"/>
        <v>33.411434941118749</v>
      </c>
      <c r="S929" s="5">
        <f t="shared" si="293"/>
        <v>25</v>
      </c>
      <c r="T929" s="5">
        <f t="shared" ca="1" si="294"/>
        <v>0</v>
      </c>
      <c r="U929" s="6">
        <f t="shared" si="286"/>
        <v>-22.969999999999345</v>
      </c>
      <c r="V929" s="6">
        <f t="shared" si="280"/>
        <v>52.720000000000255</v>
      </c>
      <c r="W929" s="8">
        <f t="shared" ca="1" si="296"/>
        <v>0</v>
      </c>
      <c r="X929" s="8">
        <f t="shared" ca="1" si="297"/>
        <v>1</v>
      </c>
      <c r="Y929" s="8">
        <f t="shared" ca="1" si="298"/>
        <v>29.750000000000909</v>
      </c>
      <c r="Z929" s="8">
        <f t="shared" ca="1" si="299"/>
        <v>19225.959999999977</v>
      </c>
    </row>
    <row r="930" spans="1:26" x14ac:dyDescent="0.2">
      <c r="A930" s="2">
        <v>39734</v>
      </c>
      <c r="B930" s="1">
        <v>4996.0600000000004</v>
      </c>
      <c r="C930" s="1">
        <v>5025.7299999999996</v>
      </c>
      <c r="D930" s="1">
        <v>4971.3599999999997</v>
      </c>
      <c r="E930" s="1">
        <v>5020.4399999999996</v>
      </c>
      <c r="F930" s="1">
        <v>2205000</v>
      </c>
      <c r="G930" s="5">
        <f t="shared" si="281"/>
        <v>0</v>
      </c>
      <c r="H930" s="5">
        <f t="shared" si="282"/>
        <v>159.35000000000036</v>
      </c>
      <c r="I930" s="5">
        <f t="shared" si="283"/>
        <v>0</v>
      </c>
      <c r="J930" s="5">
        <f t="shared" si="284"/>
        <v>159.35000000000036</v>
      </c>
      <c r="K930" s="5">
        <f t="shared" ca="1" si="290"/>
        <v>31.049124972978117</v>
      </c>
      <c r="L930" s="5">
        <f t="shared" ca="1" si="291"/>
        <v>99.530815132318494</v>
      </c>
      <c r="M930" s="5">
        <f t="shared" si="285"/>
        <v>159.35000000000036</v>
      </c>
      <c r="N930" s="5">
        <f t="shared" ca="1" si="287"/>
        <v>52.444265255534916</v>
      </c>
      <c r="O930" s="5">
        <f t="shared" ca="1" si="292"/>
        <v>206.63953702979222</v>
      </c>
      <c r="P930" s="5">
        <f t="shared" ca="1" si="288"/>
        <v>15.025742614058228</v>
      </c>
      <c r="Q930" s="5">
        <f t="shared" ca="1" si="289"/>
        <v>48.166394758215439</v>
      </c>
      <c r="R930" s="5">
        <f t="shared" ca="1" si="295"/>
        <v>34.770922820719903</v>
      </c>
      <c r="S930" s="5">
        <f t="shared" si="293"/>
        <v>25</v>
      </c>
      <c r="T930" s="5">
        <f t="shared" ca="1" si="294"/>
        <v>0</v>
      </c>
      <c r="U930" s="6">
        <f t="shared" si="286"/>
        <v>-134.64999999999964</v>
      </c>
      <c r="V930" s="6">
        <f t="shared" si="280"/>
        <v>-24.3799999999992</v>
      </c>
      <c r="W930" s="8">
        <f t="shared" ca="1" si="296"/>
        <v>0</v>
      </c>
      <c r="X930" s="8">
        <f t="shared" ca="1" si="297"/>
        <v>1</v>
      </c>
      <c r="Y930" s="8">
        <f t="shared" ca="1" si="298"/>
        <v>-159.02999999999884</v>
      </c>
      <c r="Z930" s="8">
        <f t="shared" ca="1" si="299"/>
        <v>19066.929999999978</v>
      </c>
    </row>
    <row r="931" spans="1:26" x14ac:dyDescent="0.2">
      <c r="A931" s="2">
        <v>39735</v>
      </c>
      <c r="B931" s="1">
        <v>5321.25</v>
      </c>
      <c r="C931" s="1">
        <v>5321.25</v>
      </c>
      <c r="D931" s="1">
        <v>5277.3</v>
      </c>
      <c r="E931" s="1">
        <v>5291.56</v>
      </c>
      <c r="F931" s="1">
        <v>3236800</v>
      </c>
      <c r="G931" s="5">
        <f t="shared" si="281"/>
        <v>295.52000000000044</v>
      </c>
      <c r="H931" s="5">
        <f t="shared" si="282"/>
        <v>0</v>
      </c>
      <c r="I931" s="5">
        <f t="shared" si="283"/>
        <v>295.52000000000044</v>
      </c>
      <c r="J931" s="5">
        <f t="shared" si="284"/>
        <v>0</v>
      </c>
      <c r="K931" s="5">
        <f t="shared" ca="1" si="290"/>
        <v>49.939901760622561</v>
      </c>
      <c r="L931" s="5">
        <f t="shared" ca="1" si="291"/>
        <v>92.421471194295734</v>
      </c>
      <c r="M931" s="5">
        <f t="shared" si="285"/>
        <v>300.8100000000004</v>
      </c>
      <c r="N931" s="5">
        <f t="shared" ca="1" si="287"/>
        <v>29.840657301841176</v>
      </c>
      <c r="O931" s="5">
        <f t="shared" ca="1" si="292"/>
        <v>213.36599867052138</v>
      </c>
      <c r="P931" s="5">
        <f t="shared" ca="1" si="288"/>
        <v>23.405745091437687</v>
      </c>
      <c r="Q931" s="5">
        <f t="shared" ca="1" si="289"/>
        <v>43.315932140159063</v>
      </c>
      <c r="R931" s="5">
        <f t="shared" ca="1" si="295"/>
        <v>34.418760997942847</v>
      </c>
      <c r="S931" s="5">
        <f t="shared" si="293"/>
        <v>25</v>
      </c>
      <c r="T931" s="5">
        <f t="shared" ca="1" si="294"/>
        <v>0</v>
      </c>
      <c r="U931" s="6">
        <f t="shared" si="286"/>
        <v>300.8100000000004</v>
      </c>
      <c r="V931" s="6">
        <f t="shared" si="280"/>
        <v>29.6899999999996</v>
      </c>
      <c r="W931" s="8">
        <f t="shared" ca="1" si="296"/>
        <v>0</v>
      </c>
      <c r="X931" s="8">
        <f t="shared" ca="1" si="297"/>
        <v>1</v>
      </c>
      <c r="Y931" s="8">
        <f t="shared" ca="1" si="298"/>
        <v>330.5</v>
      </c>
      <c r="Z931" s="8">
        <f t="shared" ca="1" si="299"/>
        <v>19397.429999999978</v>
      </c>
    </row>
    <row r="932" spans="1:26" x14ac:dyDescent="0.2">
      <c r="A932" s="2">
        <v>39736</v>
      </c>
      <c r="B932" s="1">
        <v>5225.05</v>
      </c>
      <c r="C932" s="1">
        <v>5246.26</v>
      </c>
      <c r="D932" s="1">
        <v>5178.68</v>
      </c>
      <c r="E932" s="1">
        <v>5246.26</v>
      </c>
      <c r="F932" s="1">
        <v>2673600</v>
      </c>
      <c r="G932" s="5">
        <f t="shared" si="281"/>
        <v>0</v>
      </c>
      <c r="H932" s="5">
        <f t="shared" si="282"/>
        <v>98.619999999999891</v>
      </c>
      <c r="I932" s="5">
        <f t="shared" si="283"/>
        <v>0</v>
      </c>
      <c r="J932" s="5">
        <f t="shared" si="284"/>
        <v>98.619999999999891</v>
      </c>
      <c r="K932" s="5">
        <f t="shared" ca="1" si="290"/>
        <v>46.372765920578097</v>
      </c>
      <c r="L932" s="5">
        <f t="shared" ca="1" si="291"/>
        <v>92.864223251846028</v>
      </c>
      <c r="M932" s="5">
        <f t="shared" si="285"/>
        <v>112.88000000000011</v>
      </c>
      <c r="N932" s="5">
        <f t="shared" ca="1" si="287"/>
        <v>33.390162777575746</v>
      </c>
      <c r="O932" s="5">
        <f t="shared" ca="1" si="292"/>
        <v>206.18842733691272</v>
      </c>
      <c r="P932" s="5">
        <f t="shared" ca="1" si="288"/>
        <v>22.490479470414122</v>
      </c>
      <c r="Q932" s="5">
        <f t="shared" ca="1" si="289"/>
        <v>45.038523476443956</v>
      </c>
      <c r="R932" s="5">
        <f t="shared" ca="1" si="295"/>
        <v>34.345289696488052</v>
      </c>
      <c r="S932" s="5">
        <f t="shared" si="293"/>
        <v>25</v>
      </c>
      <c r="T932" s="5">
        <f t="shared" ca="1" si="294"/>
        <v>0</v>
      </c>
      <c r="U932" s="6">
        <f t="shared" si="286"/>
        <v>-66.510000000000218</v>
      </c>
      <c r="V932" s="6">
        <f t="shared" si="280"/>
        <v>-21.210000000000036</v>
      </c>
      <c r="W932" s="8">
        <f t="shared" ca="1" si="296"/>
        <v>0</v>
      </c>
      <c r="X932" s="8">
        <f t="shared" ca="1" si="297"/>
        <v>1</v>
      </c>
      <c r="Y932" s="8">
        <f t="shared" ca="1" si="298"/>
        <v>-87.720000000000255</v>
      </c>
      <c r="Z932" s="8">
        <f t="shared" ca="1" si="299"/>
        <v>19309.709999999977</v>
      </c>
    </row>
    <row r="933" spans="1:26" x14ac:dyDescent="0.2">
      <c r="A933" s="2">
        <v>39737</v>
      </c>
      <c r="B933" s="1">
        <v>5069.07</v>
      </c>
      <c r="C933" s="1">
        <v>5085.97</v>
      </c>
      <c r="D933" s="1">
        <v>5069.07</v>
      </c>
      <c r="E933" s="1">
        <v>5075.97</v>
      </c>
      <c r="F933" s="1">
        <v>1698000</v>
      </c>
      <c r="G933" s="5">
        <f t="shared" si="281"/>
        <v>0</v>
      </c>
      <c r="H933" s="5">
        <f t="shared" si="282"/>
        <v>109.61000000000058</v>
      </c>
      <c r="I933" s="5">
        <f t="shared" si="283"/>
        <v>0</v>
      </c>
      <c r="J933" s="5">
        <f t="shared" si="284"/>
        <v>109.61000000000058</v>
      </c>
      <c r="K933" s="5">
        <f t="shared" ca="1" si="290"/>
        <v>43.06042549767966</v>
      </c>
      <c r="L933" s="5">
        <f t="shared" ca="1" si="291"/>
        <v>94.060350162428506</v>
      </c>
      <c r="M933" s="5">
        <f t="shared" si="285"/>
        <v>177.19000000000051</v>
      </c>
      <c r="N933" s="5">
        <f t="shared" ca="1" si="287"/>
        <v>37.193433612982382</v>
      </c>
      <c r="O933" s="5">
        <f t="shared" ca="1" si="292"/>
        <v>204.11711109856188</v>
      </c>
      <c r="P933" s="5">
        <f t="shared" ca="1" si="288"/>
        <v>21.095941083002643</v>
      </c>
      <c r="Q933" s="5">
        <f t="shared" ca="1" si="289"/>
        <v>46.081560559129045</v>
      </c>
      <c r="R933" s="5">
        <f t="shared" ca="1" si="295"/>
        <v>34.548728547666222</v>
      </c>
      <c r="S933" s="5">
        <f t="shared" si="293"/>
        <v>25</v>
      </c>
      <c r="T933" s="5">
        <f t="shared" ca="1" si="294"/>
        <v>0</v>
      </c>
      <c r="U933" s="6">
        <f t="shared" si="286"/>
        <v>-177.19000000000051</v>
      </c>
      <c r="V933" s="6">
        <f t="shared" si="280"/>
        <v>-6.9000000000005457</v>
      </c>
      <c r="W933" s="8">
        <f t="shared" ca="1" si="296"/>
        <v>0</v>
      </c>
      <c r="X933" s="8">
        <f t="shared" ca="1" si="297"/>
        <v>1</v>
      </c>
      <c r="Y933" s="8">
        <f t="shared" ca="1" si="298"/>
        <v>-184.09000000000106</v>
      </c>
      <c r="Z933" s="8">
        <f t="shared" ca="1" si="299"/>
        <v>19125.619999999977</v>
      </c>
    </row>
    <row r="934" spans="1:26" x14ac:dyDescent="0.2">
      <c r="A934" s="2">
        <v>39738</v>
      </c>
      <c r="B934" s="1">
        <v>4993.79</v>
      </c>
      <c r="C934" s="1">
        <v>5024.43</v>
      </c>
      <c r="D934" s="1">
        <v>4924.7299999999996</v>
      </c>
      <c r="E934" s="1">
        <v>4960.3999999999996</v>
      </c>
      <c r="F934" s="1">
        <v>3068400</v>
      </c>
      <c r="G934" s="5">
        <f t="shared" si="281"/>
        <v>0</v>
      </c>
      <c r="H934" s="5">
        <f t="shared" si="282"/>
        <v>144.34000000000015</v>
      </c>
      <c r="I934" s="5">
        <f t="shared" si="283"/>
        <v>0</v>
      </c>
      <c r="J934" s="5">
        <f t="shared" si="284"/>
        <v>144.34000000000015</v>
      </c>
      <c r="K934" s="5">
        <f t="shared" ca="1" si="290"/>
        <v>39.984680819273976</v>
      </c>
      <c r="L934" s="5">
        <f t="shared" ca="1" si="291"/>
        <v>97.651753722255052</v>
      </c>
      <c r="M934" s="5">
        <f t="shared" si="285"/>
        <v>151.24000000000069</v>
      </c>
      <c r="N934" s="5">
        <f t="shared" ca="1" si="287"/>
        <v>41.898115927713306</v>
      </c>
      <c r="O934" s="5">
        <f t="shared" ca="1" si="292"/>
        <v>200.34017459152182</v>
      </c>
      <c r="P934" s="5">
        <f t="shared" ca="1" si="288"/>
        <v>19.958393717485599</v>
      </c>
      <c r="Q934" s="5">
        <f t="shared" ca="1" si="289"/>
        <v>48.742971259438825</v>
      </c>
      <c r="R934" s="5">
        <f t="shared" ca="1" si="295"/>
        <v>35.073684789098159</v>
      </c>
      <c r="S934" s="5">
        <f t="shared" si="293"/>
        <v>25</v>
      </c>
      <c r="T934" s="5">
        <f t="shared" ca="1" si="294"/>
        <v>0</v>
      </c>
      <c r="U934" s="6">
        <f t="shared" si="286"/>
        <v>-82.180000000000291</v>
      </c>
      <c r="V934" s="6">
        <f t="shared" si="280"/>
        <v>33.390000000000327</v>
      </c>
      <c r="W934" s="8">
        <f t="shared" ca="1" si="296"/>
        <v>0</v>
      </c>
      <c r="X934" s="8">
        <f t="shared" ca="1" si="297"/>
        <v>1</v>
      </c>
      <c r="Y934" s="8">
        <f t="shared" ca="1" si="298"/>
        <v>-48.789999999999964</v>
      </c>
      <c r="Z934" s="8">
        <f t="shared" ca="1" si="299"/>
        <v>19076.829999999976</v>
      </c>
    </row>
    <row r="935" spans="1:26" x14ac:dyDescent="0.2">
      <c r="A935" s="2">
        <v>39741</v>
      </c>
      <c r="B935" s="1">
        <v>4845.3100000000004</v>
      </c>
      <c r="C935" s="1">
        <v>4931.84</v>
      </c>
      <c r="D935" s="1">
        <v>4805.68</v>
      </c>
      <c r="E935" s="1">
        <v>4931.84</v>
      </c>
      <c r="F935" s="1">
        <v>2195600</v>
      </c>
      <c r="G935" s="5">
        <f t="shared" si="281"/>
        <v>0</v>
      </c>
      <c r="H935" s="5">
        <f t="shared" si="282"/>
        <v>119.04999999999927</v>
      </c>
      <c r="I935" s="5">
        <f t="shared" si="283"/>
        <v>0</v>
      </c>
      <c r="J935" s="5">
        <f t="shared" si="284"/>
        <v>119.04999999999927</v>
      </c>
      <c r="K935" s="5">
        <f t="shared" ca="1" si="290"/>
        <v>37.128632189325835</v>
      </c>
      <c r="L935" s="5">
        <f t="shared" ca="1" si="291"/>
        <v>99.180199884951065</v>
      </c>
      <c r="M935" s="5">
        <f t="shared" si="285"/>
        <v>154.71999999999935</v>
      </c>
      <c r="N935" s="5">
        <f t="shared" ca="1" si="287"/>
        <v>45.522778495976191</v>
      </c>
      <c r="O935" s="5">
        <f t="shared" ca="1" si="292"/>
        <v>197.08159069212735</v>
      </c>
      <c r="P935" s="5">
        <f t="shared" ca="1" si="288"/>
        <v>18.839218852930124</v>
      </c>
      <c r="Q935" s="5">
        <f t="shared" ca="1" si="289"/>
        <v>50.324436461387322</v>
      </c>
      <c r="R935" s="5">
        <f t="shared" ca="1" si="295"/>
        <v>35.820048625303734</v>
      </c>
      <c r="S935" s="5">
        <f t="shared" si="293"/>
        <v>25</v>
      </c>
      <c r="T935" s="5">
        <f t="shared" ca="1" si="294"/>
        <v>0</v>
      </c>
      <c r="U935" s="6">
        <f t="shared" si="286"/>
        <v>-115.08999999999924</v>
      </c>
      <c r="V935" s="6">
        <f t="shared" si="280"/>
        <v>-86.529999999999745</v>
      </c>
      <c r="W935" s="8">
        <f t="shared" ca="1" si="296"/>
        <v>0</v>
      </c>
      <c r="X935" s="8">
        <f t="shared" ca="1" si="297"/>
        <v>1</v>
      </c>
      <c r="Y935" s="8">
        <f t="shared" ca="1" si="298"/>
        <v>-201.61999999999898</v>
      </c>
      <c r="Z935" s="8">
        <f t="shared" ca="1" si="299"/>
        <v>18875.209999999977</v>
      </c>
    </row>
    <row r="936" spans="1:26" x14ac:dyDescent="0.2">
      <c r="A936" s="2">
        <v>39742</v>
      </c>
      <c r="B936" s="1">
        <v>4988.8500000000004</v>
      </c>
      <c r="C936" s="1">
        <v>5045.45</v>
      </c>
      <c r="D936" s="1">
        <v>4890.32</v>
      </c>
      <c r="E936" s="1">
        <v>4942.72</v>
      </c>
      <c r="F936" s="1">
        <v>3491800</v>
      </c>
      <c r="G936" s="5">
        <f t="shared" si="281"/>
        <v>113.60999999999967</v>
      </c>
      <c r="H936" s="5">
        <f t="shared" si="282"/>
        <v>0</v>
      </c>
      <c r="I936" s="5">
        <f t="shared" si="283"/>
        <v>113.60999999999967</v>
      </c>
      <c r="J936" s="5">
        <f t="shared" si="284"/>
        <v>0</v>
      </c>
      <c r="K936" s="5">
        <f t="shared" ca="1" si="290"/>
        <v>42.591587032945398</v>
      </c>
      <c r="L936" s="5">
        <f t="shared" ca="1" si="291"/>
        <v>92.095899893168848</v>
      </c>
      <c r="M936" s="5">
        <f t="shared" si="285"/>
        <v>155.13000000000011</v>
      </c>
      <c r="N936" s="5">
        <f t="shared" ca="1" si="287"/>
        <v>36.754945830550781</v>
      </c>
      <c r="O936" s="5">
        <f t="shared" ca="1" si="292"/>
        <v>194.08504849983254</v>
      </c>
      <c r="P936" s="5">
        <f t="shared" ca="1" si="288"/>
        <v>21.944805827215561</v>
      </c>
      <c r="Q936" s="5">
        <f t="shared" ca="1" si="289"/>
        <v>47.451310961363575</v>
      </c>
      <c r="R936" s="5">
        <f t="shared" ca="1" si="295"/>
        <v>35.886826997107093</v>
      </c>
      <c r="S936" s="5">
        <f t="shared" si="293"/>
        <v>25</v>
      </c>
      <c r="T936" s="5">
        <f t="shared" ca="1" si="294"/>
        <v>0</v>
      </c>
      <c r="U936" s="6">
        <f t="shared" si="286"/>
        <v>57.010000000000218</v>
      </c>
      <c r="V936" s="6">
        <f t="shared" si="280"/>
        <v>46.130000000000109</v>
      </c>
      <c r="W936" s="8">
        <f t="shared" ca="1" si="296"/>
        <v>0</v>
      </c>
      <c r="X936" s="8">
        <f t="shared" ca="1" si="297"/>
        <v>1</v>
      </c>
      <c r="Y936" s="8">
        <f t="shared" ca="1" si="298"/>
        <v>103.14000000000033</v>
      </c>
      <c r="Z936" s="8">
        <f t="shared" ca="1" si="299"/>
        <v>18978.349999999977</v>
      </c>
    </row>
    <row r="937" spans="1:26" x14ac:dyDescent="0.2">
      <c r="A937" s="2">
        <v>39743</v>
      </c>
      <c r="B937" s="1">
        <v>4843.71</v>
      </c>
      <c r="C937" s="1">
        <v>4955.6099999999997</v>
      </c>
      <c r="D937" s="1">
        <v>4839.17</v>
      </c>
      <c r="E937" s="1">
        <v>4862.59</v>
      </c>
      <c r="F937" s="1">
        <v>2598000</v>
      </c>
      <c r="G937" s="5">
        <f t="shared" si="281"/>
        <v>0</v>
      </c>
      <c r="H937" s="5">
        <f t="shared" si="282"/>
        <v>51.149999999999636</v>
      </c>
      <c r="I937" s="5">
        <f t="shared" si="283"/>
        <v>0</v>
      </c>
      <c r="J937" s="5">
        <f t="shared" si="284"/>
        <v>51.149999999999636</v>
      </c>
      <c r="K937" s="5">
        <f t="shared" ca="1" si="290"/>
        <v>39.549330816306444</v>
      </c>
      <c r="L937" s="5">
        <f t="shared" ca="1" si="291"/>
        <v>89.171192757942464</v>
      </c>
      <c r="M937" s="5">
        <f t="shared" si="285"/>
        <v>116.4399999999996</v>
      </c>
      <c r="N937" s="5">
        <f t="shared" ca="1" si="287"/>
        <v>38.550077768300099</v>
      </c>
      <c r="O937" s="5">
        <f t="shared" ca="1" si="292"/>
        <v>188.53897360698733</v>
      </c>
      <c r="P937" s="5">
        <f t="shared" ca="1" si="288"/>
        <v>20.976740277979708</v>
      </c>
      <c r="Q937" s="5">
        <f t="shared" ca="1" si="289"/>
        <v>47.295893815472503</v>
      </c>
      <c r="R937" s="5">
        <f t="shared" ca="1" si="295"/>
        <v>36.077059195049458</v>
      </c>
      <c r="S937" s="5">
        <f t="shared" si="293"/>
        <v>25</v>
      </c>
      <c r="T937" s="5">
        <f t="shared" ca="1" si="294"/>
        <v>0</v>
      </c>
      <c r="U937" s="6">
        <f t="shared" si="286"/>
        <v>-99.010000000000218</v>
      </c>
      <c r="V937" s="6">
        <f t="shared" si="280"/>
        <v>-18.880000000000109</v>
      </c>
      <c r="W937" s="8">
        <f t="shared" ca="1" si="296"/>
        <v>0</v>
      </c>
      <c r="X937" s="8">
        <f t="shared" ca="1" si="297"/>
        <v>1</v>
      </c>
      <c r="Y937" s="8">
        <f t="shared" ca="1" si="298"/>
        <v>-117.89000000000033</v>
      </c>
      <c r="Z937" s="8">
        <f t="shared" ca="1" si="299"/>
        <v>18860.459999999977</v>
      </c>
    </row>
    <row r="938" spans="1:26" x14ac:dyDescent="0.2">
      <c r="A938" s="2">
        <v>39744</v>
      </c>
      <c r="B938" s="1">
        <v>4706.13</v>
      </c>
      <c r="C938" s="1">
        <v>4730.51</v>
      </c>
      <c r="D938" s="1">
        <v>4706.13</v>
      </c>
      <c r="E938" s="1">
        <v>4730.51</v>
      </c>
      <c r="F938" s="1">
        <v>1710800</v>
      </c>
      <c r="G938" s="5">
        <f t="shared" si="281"/>
        <v>0</v>
      </c>
      <c r="H938" s="5">
        <f t="shared" si="282"/>
        <v>133.03999999999996</v>
      </c>
      <c r="I938" s="5">
        <f t="shared" si="283"/>
        <v>0</v>
      </c>
      <c r="J938" s="5">
        <f t="shared" si="284"/>
        <v>133.03999999999996</v>
      </c>
      <c r="K938" s="5">
        <f t="shared" ca="1" si="290"/>
        <v>36.724378615141696</v>
      </c>
      <c r="L938" s="5">
        <f t="shared" ca="1" si="291"/>
        <v>92.30467898951801</v>
      </c>
      <c r="M938" s="5">
        <f t="shared" si="285"/>
        <v>156.46000000000004</v>
      </c>
      <c r="N938" s="5">
        <f t="shared" ca="1" si="287"/>
        <v>43.07580122352929</v>
      </c>
      <c r="O938" s="5">
        <f t="shared" ca="1" si="292"/>
        <v>186.24761834934537</v>
      </c>
      <c r="P938" s="5">
        <f t="shared" ca="1" si="288"/>
        <v>19.71803931809621</v>
      </c>
      <c r="Q938" s="5">
        <f t="shared" ca="1" si="289"/>
        <v>49.560192934323474</v>
      </c>
      <c r="R938" s="5">
        <f t="shared" ca="1" si="295"/>
        <v>36.576969339940874</v>
      </c>
      <c r="S938" s="5">
        <f t="shared" si="293"/>
        <v>25</v>
      </c>
      <c r="T938" s="5">
        <f t="shared" ca="1" si="294"/>
        <v>0</v>
      </c>
      <c r="U938" s="6">
        <f t="shared" si="286"/>
        <v>-156.46000000000004</v>
      </c>
      <c r="V938" s="6">
        <f t="shared" si="280"/>
        <v>-24.380000000000109</v>
      </c>
      <c r="W938" s="8">
        <f t="shared" ca="1" si="296"/>
        <v>0</v>
      </c>
      <c r="X938" s="8">
        <f t="shared" ca="1" si="297"/>
        <v>1</v>
      </c>
      <c r="Y938" s="8">
        <f t="shared" ca="1" si="298"/>
        <v>-180.84000000000015</v>
      </c>
      <c r="Z938" s="8">
        <f t="shared" ca="1" si="299"/>
        <v>18679.619999999977</v>
      </c>
    </row>
    <row r="939" spans="1:26" x14ac:dyDescent="0.2">
      <c r="A939" s="2">
        <v>39745</v>
      </c>
      <c r="B939" s="1">
        <v>4599.13</v>
      </c>
      <c r="C939" s="1">
        <v>4603.5600000000004</v>
      </c>
      <c r="D939" s="1">
        <v>4579.62</v>
      </c>
      <c r="E939" s="1">
        <v>4579.62</v>
      </c>
      <c r="F939" s="1">
        <v>1659800</v>
      </c>
      <c r="G939" s="5">
        <f t="shared" si="281"/>
        <v>0</v>
      </c>
      <c r="H939" s="5">
        <f t="shared" si="282"/>
        <v>126.51000000000022</v>
      </c>
      <c r="I939" s="5">
        <f t="shared" si="283"/>
        <v>0</v>
      </c>
      <c r="J939" s="5">
        <f t="shared" si="284"/>
        <v>126.51000000000022</v>
      </c>
      <c r="K939" s="5">
        <f t="shared" ca="1" si="290"/>
        <v>34.101208714060149</v>
      </c>
      <c r="L939" s="5">
        <f t="shared" ca="1" si="291"/>
        <v>94.747916204552453</v>
      </c>
      <c r="M939" s="5">
        <f t="shared" si="285"/>
        <v>150.89000000000033</v>
      </c>
      <c r="N939" s="5">
        <f t="shared" ca="1" si="287"/>
        <v>47.068001066208041</v>
      </c>
      <c r="O939" s="5">
        <f t="shared" ca="1" si="292"/>
        <v>183.72207418153499</v>
      </c>
      <c r="P939" s="5">
        <f t="shared" ca="1" si="288"/>
        <v>18.561301828306647</v>
      </c>
      <c r="Q939" s="5">
        <f t="shared" ca="1" si="289"/>
        <v>51.571329480491521</v>
      </c>
      <c r="R939" s="5">
        <f t="shared" ca="1" si="295"/>
        <v>37.326328748959959</v>
      </c>
      <c r="S939" s="5">
        <f t="shared" si="293"/>
        <v>25</v>
      </c>
      <c r="T939" s="5">
        <f t="shared" ca="1" si="294"/>
        <v>0</v>
      </c>
      <c r="U939" s="6">
        <f t="shared" si="286"/>
        <v>-131.38000000000011</v>
      </c>
      <c r="V939" s="6">
        <f t="shared" si="280"/>
        <v>19.510000000000218</v>
      </c>
      <c r="W939" s="8">
        <f t="shared" ca="1" si="296"/>
        <v>0</v>
      </c>
      <c r="X939" s="8">
        <f t="shared" ca="1" si="297"/>
        <v>1</v>
      </c>
      <c r="Y939" s="8">
        <f t="shared" ca="1" si="298"/>
        <v>-111.86999999999989</v>
      </c>
      <c r="Z939" s="8">
        <f t="shared" ca="1" si="299"/>
        <v>18567.749999999978</v>
      </c>
    </row>
    <row r="940" spans="1:26" x14ac:dyDescent="0.2">
      <c r="A940" s="2">
        <v>39748</v>
      </c>
      <c r="B940" s="1">
        <v>4301.33</v>
      </c>
      <c r="C940" s="1">
        <v>4391.95</v>
      </c>
      <c r="D940" s="1">
        <v>4301.33</v>
      </c>
      <c r="E940" s="1">
        <v>4366.87</v>
      </c>
      <c r="F940" s="1">
        <v>2183600</v>
      </c>
      <c r="G940" s="5">
        <f t="shared" si="281"/>
        <v>0</v>
      </c>
      <c r="H940" s="5">
        <f t="shared" si="282"/>
        <v>278.28999999999996</v>
      </c>
      <c r="I940" s="5">
        <f t="shared" si="283"/>
        <v>0</v>
      </c>
      <c r="J940" s="5">
        <f t="shared" si="284"/>
        <v>278.28999999999996</v>
      </c>
      <c r="K940" s="5">
        <f t="shared" ca="1" si="290"/>
        <v>31.665408091627281</v>
      </c>
      <c r="L940" s="5">
        <f t="shared" ca="1" si="291"/>
        <v>107.85806504708442</v>
      </c>
      <c r="M940" s="5">
        <f t="shared" si="285"/>
        <v>278.28999999999996</v>
      </c>
      <c r="N940" s="5">
        <f t="shared" ca="1" si="287"/>
        <v>54.609203198165659</v>
      </c>
      <c r="O940" s="5">
        <f t="shared" ca="1" si="292"/>
        <v>190.47692602571109</v>
      </c>
      <c r="P940" s="5">
        <f t="shared" ca="1" si="288"/>
        <v>16.624275051222213</v>
      </c>
      <c r="Q940" s="5">
        <f t="shared" ca="1" si="289"/>
        <v>56.625265483613198</v>
      </c>
      <c r="R940" s="5">
        <f t="shared" ca="1" si="295"/>
        <v>38.560819781046085</v>
      </c>
      <c r="S940" s="5">
        <f t="shared" si="293"/>
        <v>25</v>
      </c>
      <c r="T940" s="5">
        <f t="shared" ca="1" si="294"/>
        <v>0</v>
      </c>
      <c r="U940" s="6">
        <f t="shared" si="286"/>
        <v>-278.28999999999996</v>
      </c>
      <c r="V940" s="6">
        <f t="shared" si="280"/>
        <v>-65.539999999999964</v>
      </c>
      <c r="W940" s="8">
        <f t="shared" ca="1" si="296"/>
        <v>0</v>
      </c>
      <c r="X940" s="8">
        <f t="shared" ca="1" si="297"/>
        <v>1</v>
      </c>
      <c r="Y940" s="8">
        <f t="shared" ca="1" si="298"/>
        <v>-343.82999999999993</v>
      </c>
      <c r="Z940" s="8">
        <f t="shared" ca="1" si="299"/>
        <v>18223.919999999976</v>
      </c>
    </row>
    <row r="941" spans="1:26" x14ac:dyDescent="0.2">
      <c r="A941" s="2">
        <v>39749</v>
      </c>
      <c r="B941" s="1">
        <v>4160.53</v>
      </c>
      <c r="C941" s="1">
        <v>4425.8999999999996</v>
      </c>
      <c r="D941" s="1">
        <v>4110.09</v>
      </c>
      <c r="E941" s="1">
        <v>4399.97</v>
      </c>
      <c r="F941" s="1">
        <v>4329200</v>
      </c>
      <c r="G941" s="5">
        <f t="shared" si="281"/>
        <v>33.949999999999818</v>
      </c>
      <c r="H941" s="5">
        <f t="shared" si="282"/>
        <v>191.23999999999978</v>
      </c>
      <c r="I941" s="5">
        <f t="shared" si="283"/>
        <v>0</v>
      </c>
      <c r="J941" s="5">
        <f t="shared" si="284"/>
        <v>191.23999999999978</v>
      </c>
      <c r="K941" s="5">
        <f t="shared" ca="1" si="290"/>
        <v>29.403593227939616</v>
      </c>
      <c r="L941" s="5">
        <f t="shared" ca="1" si="291"/>
        <v>113.81391754372123</v>
      </c>
      <c r="M941" s="5">
        <f t="shared" si="285"/>
        <v>315.80999999999949</v>
      </c>
      <c r="N941" s="5">
        <f t="shared" ca="1" si="287"/>
        <v>58.938550084396738</v>
      </c>
      <c r="O941" s="5">
        <f t="shared" ca="1" si="292"/>
        <v>199.42928845244597</v>
      </c>
      <c r="P941" s="5">
        <f t="shared" ca="1" si="288"/>
        <v>14.743869095712547</v>
      </c>
      <c r="Q941" s="5">
        <f t="shared" ca="1" si="289"/>
        <v>57.069810771982091</v>
      </c>
      <c r="R941" s="5">
        <f t="shared" ca="1" si="295"/>
        <v>40.016371945571137</v>
      </c>
      <c r="S941" s="5">
        <f t="shared" si="293"/>
        <v>25</v>
      </c>
      <c r="T941" s="5">
        <f t="shared" ca="1" si="294"/>
        <v>0</v>
      </c>
      <c r="U941" s="6">
        <f t="shared" si="286"/>
        <v>-206.34000000000015</v>
      </c>
      <c r="V941" s="6">
        <f t="shared" si="280"/>
        <v>-239.44000000000051</v>
      </c>
      <c r="W941" s="8">
        <f t="shared" ca="1" si="296"/>
        <v>0</v>
      </c>
      <c r="X941" s="8">
        <f t="shared" ca="1" si="297"/>
        <v>1</v>
      </c>
      <c r="Y941" s="8">
        <f t="shared" ca="1" si="298"/>
        <v>-445.78000000000065</v>
      </c>
      <c r="Z941" s="8">
        <f t="shared" ca="1" si="299"/>
        <v>17778.139999999978</v>
      </c>
    </row>
    <row r="942" spans="1:26" x14ac:dyDescent="0.2">
      <c r="A942" s="2">
        <v>39750</v>
      </c>
      <c r="B942" s="1">
        <v>4622.55</v>
      </c>
      <c r="C942" s="1">
        <v>4622.55</v>
      </c>
      <c r="D942" s="1">
        <v>4395.6099999999997</v>
      </c>
      <c r="E942" s="1">
        <v>4406.5200000000004</v>
      </c>
      <c r="F942" s="1">
        <v>4528000</v>
      </c>
      <c r="G942" s="5">
        <f t="shared" si="281"/>
        <v>196.65000000000055</v>
      </c>
      <c r="H942" s="5">
        <f t="shared" si="282"/>
        <v>0</v>
      </c>
      <c r="I942" s="5">
        <f t="shared" si="283"/>
        <v>196.65000000000055</v>
      </c>
      <c r="J942" s="5">
        <f t="shared" si="284"/>
        <v>0</v>
      </c>
      <c r="K942" s="5">
        <f t="shared" ca="1" si="290"/>
        <v>41.349765140229685</v>
      </c>
      <c r="L942" s="5">
        <f t="shared" ca="1" si="291"/>
        <v>105.684352004884</v>
      </c>
      <c r="M942" s="5">
        <f t="shared" si="285"/>
        <v>226.94000000000051</v>
      </c>
      <c r="N942" s="5">
        <f t="shared" ca="1" si="287"/>
        <v>43.754870035476195</v>
      </c>
      <c r="O942" s="5">
        <f t="shared" ca="1" si="292"/>
        <v>201.39433927727129</v>
      </c>
      <c r="P942" s="5">
        <f t="shared" ca="1" si="288"/>
        <v>20.531741502079193</v>
      </c>
      <c r="Q942" s="5">
        <f t="shared" ca="1" si="289"/>
        <v>52.476326983243659</v>
      </c>
      <c r="R942" s="5">
        <f t="shared" ca="1" si="295"/>
        <v>40.283407523421495</v>
      </c>
      <c r="S942" s="5">
        <f t="shared" si="293"/>
        <v>25</v>
      </c>
      <c r="T942" s="5">
        <f t="shared" ca="1" si="294"/>
        <v>0</v>
      </c>
      <c r="U942" s="6">
        <f t="shared" si="286"/>
        <v>222.57999999999993</v>
      </c>
      <c r="V942" s="6">
        <f t="shared" si="280"/>
        <v>216.02999999999975</v>
      </c>
      <c r="W942" s="8">
        <f t="shared" ca="1" si="296"/>
        <v>0</v>
      </c>
      <c r="X942" s="8">
        <f t="shared" ca="1" si="297"/>
        <v>1</v>
      </c>
      <c r="Y942" s="8">
        <f t="shared" ca="1" si="298"/>
        <v>438.60999999999967</v>
      </c>
      <c r="Z942" s="8">
        <f t="shared" ca="1" si="299"/>
        <v>18216.749999999978</v>
      </c>
    </row>
    <row r="943" spans="1:26" x14ac:dyDescent="0.2">
      <c r="A943" s="2">
        <v>39751</v>
      </c>
      <c r="B943" s="1">
        <v>4448.51</v>
      </c>
      <c r="C943" s="1">
        <v>4684.1099999999997</v>
      </c>
      <c r="D943" s="1">
        <v>4448.51</v>
      </c>
      <c r="E943" s="1">
        <v>4683.6400000000003</v>
      </c>
      <c r="F943" s="1">
        <v>4037400</v>
      </c>
      <c r="G943" s="5">
        <f t="shared" si="281"/>
        <v>61.559999999999491</v>
      </c>
      <c r="H943" s="5">
        <f t="shared" si="282"/>
        <v>0</v>
      </c>
      <c r="I943" s="5">
        <f t="shared" si="283"/>
        <v>61.559999999999491</v>
      </c>
      <c r="J943" s="5">
        <f t="shared" si="284"/>
        <v>0</v>
      </c>
      <c r="K943" s="5">
        <f t="shared" ca="1" si="290"/>
        <v>42.793353344498954</v>
      </c>
      <c r="L943" s="5">
        <f t="shared" ca="1" si="291"/>
        <v>98.135469718820872</v>
      </c>
      <c r="M943" s="5">
        <f t="shared" si="285"/>
        <v>277.58999999999924</v>
      </c>
      <c r="N943" s="5">
        <f t="shared" ca="1" si="287"/>
        <v>39.269551232579659</v>
      </c>
      <c r="O943" s="5">
        <f t="shared" ca="1" si="292"/>
        <v>206.83688647175185</v>
      </c>
      <c r="P943" s="5">
        <f t="shared" ca="1" si="288"/>
        <v>20.689420574092491</v>
      </c>
      <c r="Q943" s="5">
        <f t="shared" ca="1" si="289"/>
        <v>47.445826222211792</v>
      </c>
      <c r="R943" s="5">
        <f t="shared" ca="1" si="295"/>
        <v>40.210989216932795</v>
      </c>
      <c r="S943" s="5">
        <f t="shared" si="293"/>
        <v>25</v>
      </c>
      <c r="T943" s="5">
        <f t="shared" ca="1" si="294"/>
        <v>0</v>
      </c>
      <c r="U943" s="6">
        <f t="shared" si="286"/>
        <v>41.989999999999782</v>
      </c>
      <c r="V943" s="6">
        <f t="shared" si="280"/>
        <v>-235.13000000000011</v>
      </c>
      <c r="W943" s="8">
        <f t="shared" ca="1" si="296"/>
        <v>0</v>
      </c>
      <c r="X943" s="8">
        <f t="shared" ca="1" si="297"/>
        <v>1</v>
      </c>
      <c r="Y943" s="8">
        <f t="shared" ca="1" si="298"/>
        <v>-193.14000000000033</v>
      </c>
      <c r="Z943" s="8">
        <f t="shared" ca="1" si="299"/>
        <v>18023.609999999979</v>
      </c>
    </row>
    <row r="944" spans="1:26" x14ac:dyDescent="0.2">
      <c r="A944" s="2">
        <v>39752</v>
      </c>
      <c r="B944" s="1">
        <v>4707.75</v>
      </c>
      <c r="C944" s="1">
        <v>4911.8</v>
      </c>
      <c r="D944" s="1">
        <v>4659.67</v>
      </c>
      <c r="E944" s="1">
        <v>4870.66</v>
      </c>
      <c r="F944" s="1">
        <v>4772600</v>
      </c>
      <c r="G944" s="5">
        <f t="shared" si="281"/>
        <v>227.69000000000051</v>
      </c>
      <c r="H944" s="5">
        <f t="shared" si="282"/>
        <v>0</v>
      </c>
      <c r="I944" s="5">
        <f t="shared" si="283"/>
        <v>227.69000000000051</v>
      </c>
      <c r="J944" s="5">
        <f t="shared" si="284"/>
        <v>0</v>
      </c>
      <c r="K944" s="5">
        <f t="shared" ca="1" si="290"/>
        <v>56.00025667703477</v>
      </c>
      <c r="L944" s="5">
        <f t="shared" ca="1" si="291"/>
        <v>91.125793310333663</v>
      </c>
      <c r="M944" s="5">
        <f t="shared" si="285"/>
        <v>252.13000000000011</v>
      </c>
      <c r="N944" s="5">
        <f t="shared" ca="1" si="287"/>
        <v>23.874450946188382</v>
      </c>
      <c r="O944" s="5">
        <f t="shared" ca="1" si="292"/>
        <v>210.07210886662671</v>
      </c>
      <c r="P944" s="5">
        <f t="shared" ca="1" si="288"/>
        <v>26.657635313495586</v>
      </c>
      <c r="Q944" s="5">
        <f t="shared" ca="1" si="289"/>
        <v>43.37833984814651</v>
      </c>
      <c r="R944" s="5">
        <f t="shared" ca="1" si="295"/>
        <v>39.044093626165342</v>
      </c>
      <c r="S944" s="5">
        <f t="shared" si="293"/>
        <v>25</v>
      </c>
      <c r="T944" s="5">
        <f t="shared" ca="1" si="294"/>
        <v>0</v>
      </c>
      <c r="U944" s="6">
        <f t="shared" si="286"/>
        <v>24.109999999999673</v>
      </c>
      <c r="V944" s="6">
        <f t="shared" si="280"/>
        <v>-162.90999999999985</v>
      </c>
      <c r="W944" s="8">
        <f t="shared" ca="1" si="296"/>
        <v>0</v>
      </c>
      <c r="X944" s="8">
        <f t="shared" ca="1" si="297"/>
        <v>1</v>
      </c>
      <c r="Y944" s="8">
        <f t="shared" ca="1" si="298"/>
        <v>-138.80000000000018</v>
      </c>
      <c r="Z944" s="8">
        <f t="shared" ca="1" si="299"/>
        <v>17884.809999999979</v>
      </c>
    </row>
    <row r="945" spans="1:26" x14ac:dyDescent="0.2">
      <c r="A945" s="2">
        <v>39755</v>
      </c>
      <c r="B945" s="1">
        <v>4925.74</v>
      </c>
      <c r="C945" s="1">
        <v>5010.57</v>
      </c>
      <c r="D945" s="1">
        <v>4836.51</v>
      </c>
      <c r="E945" s="1">
        <v>4995.0600000000004</v>
      </c>
      <c r="F945" s="1">
        <v>4325600</v>
      </c>
      <c r="G945" s="5">
        <f t="shared" si="281"/>
        <v>98.769999999999527</v>
      </c>
      <c r="H945" s="5">
        <f t="shared" si="282"/>
        <v>0</v>
      </c>
      <c r="I945" s="5">
        <f t="shared" si="283"/>
        <v>98.769999999999527</v>
      </c>
      <c r="J945" s="5">
        <f t="shared" si="284"/>
        <v>0</v>
      </c>
      <c r="K945" s="5">
        <f t="shared" ca="1" si="290"/>
        <v>59.05523834296082</v>
      </c>
      <c r="L945" s="5">
        <f t="shared" ca="1" si="291"/>
        <v>84.616808073881245</v>
      </c>
      <c r="M945" s="5">
        <f t="shared" si="285"/>
        <v>174.05999999999949</v>
      </c>
      <c r="N945" s="5">
        <f t="shared" ca="1" si="287"/>
        <v>17.791609689164932</v>
      </c>
      <c r="O945" s="5">
        <f t="shared" ca="1" si="292"/>
        <v>207.49981537615332</v>
      </c>
      <c r="P945" s="5">
        <f t="shared" ca="1" si="288"/>
        <v>28.46038115065604</v>
      </c>
      <c r="Q945" s="5">
        <f t="shared" ca="1" si="289"/>
        <v>40.779220897372291</v>
      </c>
      <c r="R945" s="5">
        <f t="shared" ca="1" si="295"/>
        <v>37.526059059236736</v>
      </c>
      <c r="S945" s="5">
        <f t="shared" si="293"/>
        <v>25</v>
      </c>
      <c r="T945" s="5">
        <f t="shared" ca="1" si="294"/>
        <v>0</v>
      </c>
      <c r="U945" s="6">
        <f t="shared" si="286"/>
        <v>55.079999999999927</v>
      </c>
      <c r="V945" s="6">
        <f t="shared" si="280"/>
        <v>-69.320000000000618</v>
      </c>
      <c r="W945" s="8">
        <f t="shared" ca="1" si="296"/>
        <v>0</v>
      </c>
      <c r="X945" s="8">
        <f t="shared" ca="1" si="297"/>
        <v>1</v>
      </c>
      <c r="Y945" s="8">
        <f t="shared" ca="1" si="298"/>
        <v>-14.240000000000691</v>
      </c>
      <c r="Z945" s="8">
        <f t="shared" ca="1" si="299"/>
        <v>17870.569999999978</v>
      </c>
    </row>
    <row r="946" spans="1:26" x14ac:dyDescent="0.2">
      <c r="A946" s="2">
        <v>39756</v>
      </c>
      <c r="B946" s="1">
        <v>4991.25</v>
      </c>
      <c r="C946" s="1">
        <v>5015.12</v>
      </c>
      <c r="D946" s="1">
        <v>4876</v>
      </c>
      <c r="E946" s="1">
        <v>4992.63</v>
      </c>
      <c r="F946" s="1">
        <v>4130200</v>
      </c>
      <c r="G946" s="5">
        <f t="shared" si="281"/>
        <v>4.5500000000001819</v>
      </c>
      <c r="H946" s="5">
        <f t="shared" si="282"/>
        <v>0</v>
      </c>
      <c r="I946" s="5">
        <f t="shared" si="283"/>
        <v>4.5500000000001819</v>
      </c>
      <c r="J946" s="5">
        <f t="shared" si="284"/>
        <v>0</v>
      </c>
      <c r="K946" s="5">
        <f t="shared" ca="1" si="290"/>
        <v>55.162007032749344</v>
      </c>
      <c r="L946" s="5">
        <f t="shared" ca="1" si="291"/>
        <v>78.572750354318288</v>
      </c>
      <c r="M946" s="5">
        <f t="shared" si="285"/>
        <v>139.11999999999989</v>
      </c>
      <c r="N946" s="5">
        <f t="shared" ca="1" si="287"/>
        <v>17.505354463545611</v>
      </c>
      <c r="O946" s="5">
        <f t="shared" ca="1" si="292"/>
        <v>202.61554284928522</v>
      </c>
      <c r="P946" s="5">
        <f t="shared" ca="1" si="288"/>
        <v>27.22496322692351</v>
      </c>
      <c r="Q946" s="5">
        <f t="shared" ca="1" si="289"/>
        <v>38.779231469307526</v>
      </c>
      <c r="R946" s="5">
        <f t="shared" ca="1" si="295"/>
        <v>36.096008730973089</v>
      </c>
      <c r="S946" s="5">
        <f t="shared" si="293"/>
        <v>25</v>
      </c>
      <c r="T946" s="5">
        <f t="shared" ca="1" si="294"/>
        <v>0</v>
      </c>
      <c r="U946" s="6">
        <f t="shared" si="286"/>
        <v>-3.8100000000004002</v>
      </c>
      <c r="V946" s="6">
        <f t="shared" si="280"/>
        <v>-1.3800000000001091</v>
      </c>
      <c r="W946" s="8">
        <f t="shared" ca="1" si="296"/>
        <v>0</v>
      </c>
      <c r="X946" s="8">
        <f t="shared" ca="1" si="297"/>
        <v>1</v>
      </c>
      <c r="Y946" s="8">
        <f t="shared" ca="1" si="298"/>
        <v>-5.1900000000005093</v>
      </c>
      <c r="Z946" s="8">
        <f t="shared" ca="1" si="299"/>
        <v>17865.379999999976</v>
      </c>
    </row>
    <row r="947" spans="1:26" x14ac:dyDescent="0.2">
      <c r="A947" s="2">
        <v>39757</v>
      </c>
      <c r="B947" s="1">
        <v>5077.01</v>
      </c>
      <c r="C947" s="1">
        <v>5095.9799999999996</v>
      </c>
      <c r="D947" s="1">
        <v>4965.3999999999996</v>
      </c>
      <c r="E947" s="1">
        <v>4978.26</v>
      </c>
      <c r="F947" s="1">
        <v>4516600</v>
      </c>
      <c r="G947" s="5">
        <f t="shared" si="281"/>
        <v>80.859999999999673</v>
      </c>
      <c r="H947" s="5">
        <f t="shared" si="282"/>
        <v>0</v>
      </c>
      <c r="I947" s="5">
        <f t="shared" si="283"/>
        <v>80.859999999999673</v>
      </c>
      <c r="J947" s="5">
        <f t="shared" si="284"/>
        <v>0</v>
      </c>
      <c r="K947" s="5">
        <f t="shared" ca="1" si="290"/>
        <v>56.997577958981516</v>
      </c>
      <c r="L947" s="5">
        <f t="shared" ca="1" si="291"/>
        <v>72.960411043295551</v>
      </c>
      <c r="M947" s="5">
        <f t="shared" si="285"/>
        <v>130.57999999999993</v>
      </c>
      <c r="N947" s="5">
        <f t="shared" ca="1" si="287"/>
        <v>12.283071788710387</v>
      </c>
      <c r="O947" s="5">
        <f t="shared" ca="1" si="292"/>
        <v>197.47014693147912</v>
      </c>
      <c r="P947" s="5">
        <f t="shared" ca="1" si="288"/>
        <v>28.863896059569605</v>
      </c>
      <c r="Q947" s="5">
        <f t="shared" ca="1" si="289"/>
        <v>36.947565076057977</v>
      </c>
      <c r="R947" s="5">
        <f t="shared" ca="1" si="295"/>
        <v>34.395084663668612</v>
      </c>
      <c r="S947" s="5">
        <f t="shared" si="293"/>
        <v>25</v>
      </c>
      <c r="T947" s="5">
        <f t="shared" ca="1" si="294"/>
        <v>0</v>
      </c>
      <c r="U947" s="6">
        <f t="shared" si="286"/>
        <v>84.380000000000109</v>
      </c>
      <c r="V947" s="6">
        <f t="shared" si="280"/>
        <v>98.75</v>
      </c>
      <c r="W947" s="8">
        <f t="shared" ca="1" si="296"/>
        <v>0</v>
      </c>
      <c r="X947" s="8">
        <f t="shared" ca="1" si="297"/>
        <v>1</v>
      </c>
      <c r="Y947" s="8">
        <f t="shared" ca="1" si="298"/>
        <v>183.13000000000011</v>
      </c>
      <c r="Z947" s="8">
        <f t="shared" ca="1" si="299"/>
        <v>18048.509999999977</v>
      </c>
    </row>
    <row r="948" spans="1:26" x14ac:dyDescent="0.2">
      <c r="A948" s="2">
        <v>39758</v>
      </c>
      <c r="B948" s="1">
        <v>4699.09</v>
      </c>
      <c r="C948" s="1">
        <v>4741.1400000000003</v>
      </c>
      <c r="D948" s="1">
        <v>4688.1099999999997</v>
      </c>
      <c r="E948" s="1">
        <v>4694.12</v>
      </c>
      <c r="F948" s="1">
        <v>3419000</v>
      </c>
      <c r="G948" s="5">
        <f t="shared" si="281"/>
        <v>0</v>
      </c>
      <c r="H948" s="5">
        <f t="shared" si="282"/>
        <v>277.28999999999996</v>
      </c>
      <c r="I948" s="5">
        <f t="shared" si="283"/>
        <v>0</v>
      </c>
      <c r="J948" s="5">
        <f t="shared" si="284"/>
        <v>277.28999999999996</v>
      </c>
      <c r="K948" s="5">
        <f t="shared" ca="1" si="290"/>
        <v>52.926322390482838</v>
      </c>
      <c r="L948" s="5">
        <f t="shared" ca="1" si="291"/>
        <v>87.555381683060162</v>
      </c>
      <c r="M948" s="5">
        <f t="shared" si="285"/>
        <v>290.15000000000055</v>
      </c>
      <c r="N948" s="5">
        <f t="shared" ca="1" si="287"/>
        <v>24.650227245569862</v>
      </c>
      <c r="O948" s="5">
        <f t="shared" ca="1" si="292"/>
        <v>204.09013643637351</v>
      </c>
      <c r="P948" s="5">
        <f t="shared" ca="1" si="288"/>
        <v>25.93281738874381</v>
      </c>
      <c r="Q948" s="5">
        <f t="shared" ca="1" si="289"/>
        <v>42.900349429849172</v>
      </c>
      <c r="R948" s="5">
        <f t="shared" ca="1" si="295"/>
        <v>33.699023419518703</v>
      </c>
      <c r="S948" s="5">
        <f t="shared" si="293"/>
        <v>25</v>
      </c>
      <c r="T948" s="5">
        <f t="shared" ca="1" si="294"/>
        <v>0</v>
      </c>
      <c r="U948" s="6">
        <f t="shared" si="286"/>
        <v>-279.17000000000007</v>
      </c>
      <c r="V948" s="6">
        <f t="shared" si="280"/>
        <v>4.9700000000002547</v>
      </c>
      <c r="W948" s="8">
        <f t="shared" ca="1" si="296"/>
        <v>0</v>
      </c>
      <c r="X948" s="8">
        <f t="shared" ca="1" si="297"/>
        <v>1</v>
      </c>
      <c r="Y948" s="8">
        <f t="shared" ca="1" si="298"/>
        <v>-274.19999999999982</v>
      </c>
      <c r="Z948" s="8">
        <f t="shared" ca="1" si="299"/>
        <v>17774.309999999976</v>
      </c>
    </row>
    <row r="949" spans="1:26" x14ac:dyDescent="0.2">
      <c r="A949" s="2">
        <v>39759</v>
      </c>
      <c r="B949" s="1">
        <v>4468.08</v>
      </c>
      <c r="C949" s="1">
        <v>4777.2299999999996</v>
      </c>
      <c r="D949" s="1">
        <v>4468.08</v>
      </c>
      <c r="E949" s="1">
        <v>4742.33</v>
      </c>
      <c r="F949" s="1">
        <v>3785800</v>
      </c>
      <c r="G949" s="5">
        <f t="shared" si="281"/>
        <v>36.089999999999236</v>
      </c>
      <c r="H949" s="5">
        <f t="shared" si="282"/>
        <v>220.02999999999975</v>
      </c>
      <c r="I949" s="5">
        <f t="shared" si="283"/>
        <v>0</v>
      </c>
      <c r="J949" s="5">
        <f t="shared" si="284"/>
        <v>220.02999999999975</v>
      </c>
      <c r="K949" s="5">
        <f t="shared" ca="1" si="290"/>
        <v>49.145870791162636</v>
      </c>
      <c r="L949" s="5">
        <f t="shared" ca="1" si="291"/>
        <v>97.017854419984417</v>
      </c>
      <c r="M949" s="5">
        <f t="shared" si="285"/>
        <v>309.14999999999964</v>
      </c>
      <c r="N949" s="5">
        <f t="shared" ca="1" si="287"/>
        <v>32.752301270145011</v>
      </c>
      <c r="O949" s="5">
        <f t="shared" ca="1" si="292"/>
        <v>211.59441240520394</v>
      </c>
      <c r="P949" s="5">
        <f t="shared" ca="1" si="288"/>
        <v>23.226450184822532</v>
      </c>
      <c r="Q949" s="5">
        <f t="shared" ca="1" si="289"/>
        <v>45.85085840272329</v>
      </c>
      <c r="R949" s="5">
        <f t="shared" ca="1" si="295"/>
        <v>33.631400408849153</v>
      </c>
      <c r="S949" s="5">
        <f t="shared" si="293"/>
        <v>25</v>
      </c>
      <c r="T949" s="5">
        <f t="shared" ca="1" si="294"/>
        <v>0</v>
      </c>
      <c r="U949" s="6">
        <f t="shared" si="286"/>
        <v>-226.03999999999996</v>
      </c>
      <c r="V949" s="6">
        <f t="shared" si="280"/>
        <v>-274.25</v>
      </c>
      <c r="W949" s="8">
        <f t="shared" ca="1" si="296"/>
        <v>0</v>
      </c>
      <c r="X949" s="8">
        <f t="shared" ca="1" si="297"/>
        <v>1</v>
      </c>
      <c r="Y949" s="8">
        <f t="shared" ca="1" si="298"/>
        <v>-500.28999999999996</v>
      </c>
      <c r="Z949" s="8">
        <f t="shared" ca="1" si="299"/>
        <v>17274.019999999975</v>
      </c>
    </row>
    <row r="950" spans="1:26" x14ac:dyDescent="0.2">
      <c r="A950" s="2">
        <v>39762</v>
      </c>
      <c r="B950" s="1">
        <v>4711.6099999999997</v>
      </c>
      <c r="C950" s="1">
        <v>4772.32</v>
      </c>
      <c r="D950" s="1">
        <v>4657.47</v>
      </c>
      <c r="E950" s="1">
        <v>4740.2700000000004</v>
      </c>
      <c r="F950" s="1">
        <v>3235200</v>
      </c>
      <c r="G950" s="5">
        <f t="shared" si="281"/>
        <v>0</v>
      </c>
      <c r="H950" s="5">
        <f t="shared" si="282"/>
        <v>0</v>
      </c>
      <c r="I950" s="5">
        <f t="shared" si="283"/>
        <v>0</v>
      </c>
      <c r="J950" s="5">
        <f t="shared" si="284"/>
        <v>0</v>
      </c>
      <c r="K950" s="5">
        <f t="shared" ca="1" si="290"/>
        <v>45.635451448936735</v>
      </c>
      <c r="L950" s="5">
        <f t="shared" ca="1" si="291"/>
        <v>90.088007675699814</v>
      </c>
      <c r="M950" s="5">
        <f t="shared" si="285"/>
        <v>114.84999999999945</v>
      </c>
      <c r="N950" s="5">
        <f t="shared" ca="1" si="287"/>
        <v>32.752301270145004</v>
      </c>
      <c r="O950" s="5">
        <f t="shared" ca="1" si="292"/>
        <v>204.68409723340363</v>
      </c>
      <c r="P950" s="5">
        <f t="shared" ca="1" si="288"/>
        <v>22.2955530330713</v>
      </c>
      <c r="Q950" s="5">
        <f t="shared" ca="1" si="289"/>
        <v>44.013193449499603</v>
      </c>
      <c r="R950" s="5">
        <f t="shared" ca="1" si="295"/>
        <v>33.568607613227428</v>
      </c>
      <c r="S950" s="5">
        <f t="shared" si="293"/>
        <v>25</v>
      </c>
      <c r="T950" s="5">
        <f t="shared" ca="1" si="294"/>
        <v>0</v>
      </c>
      <c r="U950" s="6">
        <f t="shared" si="286"/>
        <v>-30.720000000000255</v>
      </c>
      <c r="V950" s="6">
        <f t="shared" si="280"/>
        <v>-28.660000000000764</v>
      </c>
      <c r="W950" s="8">
        <f t="shared" ca="1" si="296"/>
        <v>0</v>
      </c>
      <c r="X950" s="8">
        <f t="shared" ca="1" si="297"/>
        <v>1</v>
      </c>
      <c r="Y950" s="8">
        <f t="shared" ca="1" si="298"/>
        <v>-59.380000000001019</v>
      </c>
      <c r="Z950" s="8">
        <f t="shared" ca="1" si="299"/>
        <v>17214.639999999974</v>
      </c>
    </row>
    <row r="951" spans="1:26" x14ac:dyDescent="0.2">
      <c r="A951" s="2">
        <v>39763</v>
      </c>
      <c r="B951" s="1">
        <v>4652.63</v>
      </c>
      <c r="C951" s="1">
        <v>4706.18</v>
      </c>
      <c r="D951" s="1">
        <v>4593.8599999999997</v>
      </c>
      <c r="E951" s="1">
        <v>4638.57</v>
      </c>
      <c r="F951" s="1">
        <v>3284600</v>
      </c>
      <c r="G951" s="5">
        <f t="shared" si="281"/>
        <v>0</v>
      </c>
      <c r="H951" s="5">
        <f t="shared" si="282"/>
        <v>63.610000000000582</v>
      </c>
      <c r="I951" s="5">
        <f t="shared" si="283"/>
        <v>0</v>
      </c>
      <c r="J951" s="5">
        <f t="shared" si="284"/>
        <v>63.610000000000582</v>
      </c>
      <c r="K951" s="5">
        <f t="shared" ca="1" si="290"/>
        <v>42.375776345441253</v>
      </c>
      <c r="L951" s="5">
        <f t="shared" ca="1" si="291"/>
        <v>88.196721413149859</v>
      </c>
      <c r="M951" s="5">
        <f t="shared" si="285"/>
        <v>146.41000000000076</v>
      </c>
      <c r="N951" s="5">
        <f t="shared" ca="1" si="287"/>
        <v>35.092340159123431</v>
      </c>
      <c r="O951" s="5">
        <f t="shared" ca="1" si="292"/>
        <v>200.52166171673201</v>
      </c>
      <c r="P951" s="5">
        <f t="shared" ca="1" si="288"/>
        <v>21.132767394130024</v>
      </c>
      <c r="Q951" s="5">
        <f t="shared" ca="1" si="289"/>
        <v>43.983637806543527</v>
      </c>
      <c r="R951" s="5">
        <f t="shared" ca="1" si="295"/>
        <v>33.677445652220001</v>
      </c>
      <c r="S951" s="5">
        <f t="shared" si="293"/>
        <v>25</v>
      </c>
      <c r="T951" s="5">
        <f t="shared" ca="1" si="294"/>
        <v>0</v>
      </c>
      <c r="U951" s="6">
        <f t="shared" si="286"/>
        <v>-87.640000000000327</v>
      </c>
      <c r="V951" s="6">
        <f t="shared" si="280"/>
        <v>14.0600000000004</v>
      </c>
      <c r="W951" s="8">
        <f t="shared" ca="1" si="296"/>
        <v>0</v>
      </c>
      <c r="X951" s="8">
        <f t="shared" ca="1" si="297"/>
        <v>1</v>
      </c>
      <c r="Y951" s="8">
        <f t="shared" ca="1" si="298"/>
        <v>-73.579999999999927</v>
      </c>
      <c r="Z951" s="8">
        <f t="shared" ca="1" si="299"/>
        <v>17141.059999999976</v>
      </c>
    </row>
    <row r="952" spans="1:26" x14ac:dyDescent="0.2">
      <c r="A952" s="2">
        <v>39764</v>
      </c>
      <c r="B952" s="1">
        <v>4587.2</v>
      </c>
      <c r="C952" s="1">
        <v>4673.33</v>
      </c>
      <c r="D952" s="1">
        <v>4545.8599999999997</v>
      </c>
      <c r="E952" s="1">
        <v>4615.57</v>
      </c>
      <c r="F952" s="1">
        <v>2692800</v>
      </c>
      <c r="G952" s="5">
        <f t="shared" si="281"/>
        <v>0</v>
      </c>
      <c r="H952" s="5">
        <f t="shared" si="282"/>
        <v>48</v>
      </c>
      <c r="I952" s="5">
        <f t="shared" si="283"/>
        <v>0</v>
      </c>
      <c r="J952" s="5">
        <f t="shared" si="284"/>
        <v>48</v>
      </c>
      <c r="K952" s="5">
        <f t="shared" ca="1" si="290"/>
        <v>39.34893517790973</v>
      </c>
      <c r="L952" s="5">
        <f t="shared" ca="1" si="291"/>
        <v>85.325527026496289</v>
      </c>
      <c r="M952" s="5">
        <f t="shared" si="285"/>
        <v>127.47000000000025</v>
      </c>
      <c r="N952" s="5">
        <f t="shared" ca="1" si="287"/>
        <v>36.877313152718564</v>
      </c>
      <c r="O952" s="5">
        <f t="shared" ca="1" si="292"/>
        <v>195.30368587982258</v>
      </c>
      <c r="P952" s="5">
        <f t="shared" ca="1" si="288"/>
        <v>20.147564036309358</v>
      </c>
      <c r="Q952" s="5">
        <f t="shared" ca="1" si="289"/>
        <v>43.688641431478246</v>
      </c>
      <c r="R952" s="5">
        <f t="shared" ca="1" si="295"/>
        <v>33.906007616541331</v>
      </c>
      <c r="S952" s="5">
        <f t="shared" si="293"/>
        <v>25</v>
      </c>
      <c r="T952" s="5">
        <f t="shared" ca="1" si="294"/>
        <v>0</v>
      </c>
      <c r="U952" s="6">
        <f t="shared" si="286"/>
        <v>-51.369999999999891</v>
      </c>
      <c r="V952" s="6">
        <f t="shared" si="280"/>
        <v>-28.369999999999891</v>
      </c>
      <c r="W952" s="8">
        <f t="shared" ca="1" si="296"/>
        <v>0</v>
      </c>
      <c r="X952" s="8">
        <f t="shared" ca="1" si="297"/>
        <v>1</v>
      </c>
      <c r="Y952" s="8">
        <f t="shared" ca="1" si="298"/>
        <v>-79.739999999999782</v>
      </c>
      <c r="Z952" s="8">
        <f t="shared" ca="1" si="299"/>
        <v>17061.319999999978</v>
      </c>
    </row>
    <row r="953" spans="1:26" x14ac:dyDescent="0.2">
      <c r="A953" s="2">
        <v>39765</v>
      </c>
      <c r="B953" s="1">
        <v>4425.25</v>
      </c>
      <c r="C953" s="1">
        <v>4438.82</v>
      </c>
      <c r="D953" s="1">
        <v>4374.6400000000003</v>
      </c>
      <c r="E953" s="1">
        <v>4437.83</v>
      </c>
      <c r="F953" s="1">
        <v>3261800</v>
      </c>
      <c r="G953" s="5">
        <f t="shared" si="281"/>
        <v>0</v>
      </c>
      <c r="H953" s="5">
        <f t="shared" si="282"/>
        <v>171.21999999999935</v>
      </c>
      <c r="I953" s="5">
        <f t="shared" si="283"/>
        <v>0</v>
      </c>
      <c r="J953" s="5">
        <f t="shared" si="284"/>
        <v>171.21999999999935</v>
      </c>
      <c r="K953" s="5">
        <f t="shared" ca="1" si="290"/>
        <v>36.538296950916177</v>
      </c>
      <c r="L953" s="5">
        <f t="shared" ca="1" si="291"/>
        <v>91.460846524603653</v>
      </c>
      <c r="M953" s="5">
        <f t="shared" si="285"/>
        <v>240.92999999999938</v>
      </c>
      <c r="N953" s="5">
        <f t="shared" ca="1" si="287"/>
        <v>42.908528981048661</v>
      </c>
      <c r="O953" s="5">
        <f t="shared" ca="1" si="292"/>
        <v>198.56270831697807</v>
      </c>
      <c r="P953" s="5">
        <f t="shared" ca="1" si="288"/>
        <v>18.401389294402556</v>
      </c>
      <c r="Q953" s="5">
        <f t="shared" ca="1" si="289"/>
        <v>46.061441899049335</v>
      </c>
      <c r="R953" s="5">
        <f t="shared" ca="1" si="295"/>
        <v>34.549044856863283</v>
      </c>
      <c r="S953" s="5">
        <f t="shared" si="293"/>
        <v>25</v>
      </c>
      <c r="T953" s="5">
        <f t="shared" ca="1" si="294"/>
        <v>0</v>
      </c>
      <c r="U953" s="6">
        <f t="shared" si="286"/>
        <v>-190.31999999999971</v>
      </c>
      <c r="V953" s="6">
        <f t="shared" si="280"/>
        <v>-12.579999999999927</v>
      </c>
      <c r="W953" s="8">
        <f t="shared" ca="1" si="296"/>
        <v>0</v>
      </c>
      <c r="X953" s="8">
        <f t="shared" ca="1" si="297"/>
        <v>1</v>
      </c>
      <c r="Y953" s="8">
        <f t="shared" ca="1" si="298"/>
        <v>-202.89999999999964</v>
      </c>
      <c r="Z953" s="8">
        <f t="shared" ca="1" si="299"/>
        <v>16858.419999999976</v>
      </c>
    </row>
    <row r="954" spans="1:26" x14ac:dyDescent="0.2">
      <c r="A954" s="2">
        <v>39766</v>
      </c>
      <c r="B954" s="1">
        <v>4537.43</v>
      </c>
      <c r="C954" s="1">
        <v>4541.3500000000004</v>
      </c>
      <c r="D954" s="1">
        <v>4422.75</v>
      </c>
      <c r="E954" s="1">
        <v>4452.7</v>
      </c>
      <c r="F954" s="1">
        <v>3154600</v>
      </c>
      <c r="G954" s="5">
        <f t="shared" si="281"/>
        <v>102.53000000000065</v>
      </c>
      <c r="H954" s="5">
        <f t="shared" si="282"/>
        <v>0</v>
      </c>
      <c r="I954" s="5">
        <f t="shared" si="283"/>
        <v>102.53000000000065</v>
      </c>
      <c r="J954" s="5">
        <f t="shared" si="284"/>
        <v>0</v>
      </c>
      <c r="K954" s="5">
        <f t="shared" ca="1" si="290"/>
        <v>41.25199002585078</v>
      </c>
      <c r="L954" s="5">
        <f t="shared" ca="1" si="291"/>
        <v>84.927928915703404</v>
      </c>
      <c r="M954" s="5">
        <f t="shared" si="285"/>
        <v>118.60000000000036</v>
      </c>
      <c r="N954" s="5">
        <f t="shared" ca="1" si="287"/>
        <v>34.61401723524888</v>
      </c>
      <c r="O954" s="5">
        <f t="shared" ca="1" si="292"/>
        <v>192.8510862943368</v>
      </c>
      <c r="P954" s="5">
        <f t="shared" ca="1" si="288"/>
        <v>21.390592512862693</v>
      </c>
      <c r="Q954" s="5">
        <f t="shared" ca="1" si="289"/>
        <v>44.038086871900276</v>
      </c>
      <c r="R954" s="5">
        <f t="shared" ca="1" si="295"/>
        <v>34.553685741033682</v>
      </c>
      <c r="S954" s="5">
        <f t="shared" si="293"/>
        <v>25</v>
      </c>
      <c r="T954" s="5">
        <f t="shared" ca="1" si="294"/>
        <v>0</v>
      </c>
      <c r="U954" s="6">
        <f t="shared" si="286"/>
        <v>99.600000000000364</v>
      </c>
      <c r="V954" s="6">
        <f t="shared" si="280"/>
        <v>84.730000000000473</v>
      </c>
      <c r="W954" s="8">
        <f t="shared" ca="1" si="296"/>
        <v>0</v>
      </c>
      <c r="X954" s="8">
        <f t="shared" ca="1" si="297"/>
        <v>1</v>
      </c>
      <c r="Y954" s="8">
        <f t="shared" ca="1" si="298"/>
        <v>184.33000000000084</v>
      </c>
      <c r="Z954" s="8">
        <f t="shared" ca="1" si="299"/>
        <v>17042.749999999978</v>
      </c>
    </row>
    <row r="955" spans="1:26" x14ac:dyDescent="0.2">
      <c r="A955" s="2">
        <v>39769</v>
      </c>
      <c r="B955" s="1">
        <v>4362.53</v>
      </c>
      <c r="C955" s="1">
        <v>4475.93</v>
      </c>
      <c r="D955" s="1">
        <v>4362.53</v>
      </c>
      <c r="E955" s="1">
        <v>4439.8</v>
      </c>
      <c r="F955" s="1">
        <v>2769800</v>
      </c>
      <c r="G955" s="5">
        <f t="shared" si="281"/>
        <v>0</v>
      </c>
      <c r="H955" s="5">
        <f t="shared" si="282"/>
        <v>60.220000000000255</v>
      </c>
      <c r="I955" s="5">
        <f t="shared" si="283"/>
        <v>0</v>
      </c>
      <c r="J955" s="5">
        <f t="shared" si="284"/>
        <v>60.220000000000255</v>
      </c>
      <c r="K955" s="5">
        <f t="shared" ca="1" si="290"/>
        <v>38.30541930971858</v>
      </c>
      <c r="L955" s="5">
        <f t="shared" ca="1" si="291"/>
        <v>83.163076850296022</v>
      </c>
      <c r="M955" s="5">
        <f t="shared" si="285"/>
        <v>113.40000000000055</v>
      </c>
      <c r="N955" s="5">
        <f t="shared" ca="1" si="287"/>
        <v>36.929458220578383</v>
      </c>
      <c r="O955" s="5">
        <f t="shared" ca="1" si="292"/>
        <v>187.1760087018842</v>
      </c>
      <c r="P955" s="5">
        <f t="shared" ca="1" si="288"/>
        <v>20.464919396121829</v>
      </c>
      <c r="Q955" s="5">
        <f t="shared" ca="1" si="289"/>
        <v>44.430414681376242</v>
      </c>
      <c r="R955" s="5">
        <f t="shared" ca="1" si="295"/>
        <v>34.723383775286869</v>
      </c>
      <c r="S955" s="5">
        <f t="shared" si="293"/>
        <v>25</v>
      </c>
      <c r="T955" s="5">
        <f t="shared" ca="1" si="294"/>
        <v>0</v>
      </c>
      <c r="U955" s="6">
        <f t="shared" si="286"/>
        <v>-90.170000000000073</v>
      </c>
      <c r="V955" s="6">
        <f t="shared" si="280"/>
        <v>-77.270000000000437</v>
      </c>
      <c r="W955" s="8">
        <f t="shared" ca="1" si="296"/>
        <v>0</v>
      </c>
      <c r="X955" s="8">
        <f t="shared" ca="1" si="297"/>
        <v>1</v>
      </c>
      <c r="Y955" s="8">
        <f t="shared" ca="1" si="298"/>
        <v>-167.44000000000051</v>
      </c>
      <c r="Z955" s="8">
        <f t="shared" ca="1" si="299"/>
        <v>16875.309999999976</v>
      </c>
    </row>
    <row r="956" spans="1:26" x14ac:dyDescent="0.2">
      <c r="A956" s="2">
        <v>39770</v>
      </c>
      <c r="B956" s="1">
        <v>4366.34</v>
      </c>
      <c r="C956" s="1">
        <v>4376.28</v>
      </c>
      <c r="D956" s="1">
        <v>4265.05</v>
      </c>
      <c r="E956" s="1">
        <v>4305.18</v>
      </c>
      <c r="F956" s="1">
        <v>3185400</v>
      </c>
      <c r="G956" s="5">
        <f t="shared" si="281"/>
        <v>0</v>
      </c>
      <c r="H956" s="5">
        <f t="shared" si="282"/>
        <v>97.479999999999563</v>
      </c>
      <c r="I956" s="5">
        <f t="shared" si="283"/>
        <v>0</v>
      </c>
      <c r="J956" s="5">
        <f t="shared" si="284"/>
        <v>97.479999999999563</v>
      </c>
      <c r="K956" s="5">
        <f t="shared" ca="1" si="290"/>
        <v>35.569317930452968</v>
      </c>
      <c r="L956" s="5">
        <f t="shared" ca="1" si="291"/>
        <v>84.185714218131992</v>
      </c>
      <c r="M956" s="5">
        <f t="shared" si="285"/>
        <v>174.75</v>
      </c>
      <c r="N956" s="5">
        <f t="shared" ca="1" si="287"/>
        <v>40.596537294030938</v>
      </c>
      <c r="O956" s="5">
        <f t="shared" ca="1" si="292"/>
        <v>186.28843665174961</v>
      </c>
      <c r="P956" s="5">
        <f t="shared" ca="1" si="288"/>
        <v>19.093679978079788</v>
      </c>
      <c r="Q956" s="5">
        <f t="shared" ca="1" si="289"/>
        <v>45.191057336269367</v>
      </c>
      <c r="R956" s="5">
        <f t="shared" ca="1" si="295"/>
        <v>35.142894740911444</v>
      </c>
      <c r="S956" s="5">
        <f t="shared" si="293"/>
        <v>25</v>
      </c>
      <c r="T956" s="5">
        <f t="shared" ca="1" si="294"/>
        <v>0</v>
      </c>
      <c r="U956" s="6">
        <f t="shared" si="286"/>
        <v>-73.460000000000036</v>
      </c>
      <c r="V956" s="6">
        <f t="shared" si="280"/>
        <v>61.159999999999854</v>
      </c>
      <c r="W956" s="8">
        <f t="shared" ca="1" si="296"/>
        <v>0</v>
      </c>
      <c r="X956" s="8">
        <f t="shared" ca="1" si="297"/>
        <v>1</v>
      </c>
      <c r="Y956" s="8">
        <f t="shared" ca="1" si="298"/>
        <v>-12.300000000000182</v>
      </c>
      <c r="Z956" s="8">
        <f t="shared" ca="1" si="299"/>
        <v>16863.009999999977</v>
      </c>
    </row>
    <row r="957" spans="1:26" x14ac:dyDescent="0.2">
      <c r="A957" s="2">
        <v>39771</v>
      </c>
      <c r="B957" s="1">
        <v>4266</v>
      </c>
      <c r="C957" s="1">
        <v>4320.8500000000004</v>
      </c>
      <c r="D957" s="1">
        <v>4226.49</v>
      </c>
      <c r="E957" s="1">
        <v>4284.09</v>
      </c>
      <c r="F957" s="1">
        <v>3091600</v>
      </c>
      <c r="G957" s="5">
        <f t="shared" si="281"/>
        <v>0</v>
      </c>
      <c r="H957" s="5">
        <f t="shared" si="282"/>
        <v>38.5600000000004</v>
      </c>
      <c r="I957" s="5">
        <f t="shared" si="283"/>
        <v>0</v>
      </c>
      <c r="J957" s="5">
        <f t="shared" si="284"/>
        <v>38.5600000000004</v>
      </c>
      <c r="K957" s="5">
        <f t="shared" ca="1" si="290"/>
        <v>33.028652363992038</v>
      </c>
      <c r="L957" s="5">
        <f t="shared" ca="1" si="291"/>
        <v>80.926734631122599</v>
      </c>
      <c r="M957" s="5">
        <f t="shared" si="285"/>
        <v>94.360000000000582</v>
      </c>
      <c r="N957" s="5">
        <f t="shared" ca="1" si="287"/>
        <v>42.032310652574942</v>
      </c>
      <c r="O957" s="5">
        <f t="shared" ca="1" si="292"/>
        <v>179.72211974805325</v>
      </c>
      <c r="P957" s="5">
        <f t="shared" ca="1" si="288"/>
        <v>18.377622303973411</v>
      </c>
      <c r="Q957" s="5">
        <f t="shared" ca="1" si="289"/>
        <v>45.02881155896182</v>
      </c>
      <c r="R957" s="5">
        <f t="shared" ca="1" si="295"/>
        <v>35.634995877458834</v>
      </c>
      <c r="S957" s="5">
        <f t="shared" si="293"/>
        <v>25</v>
      </c>
      <c r="T957" s="5">
        <f t="shared" ca="1" si="294"/>
        <v>0</v>
      </c>
      <c r="U957" s="6">
        <f t="shared" si="286"/>
        <v>-39.180000000000291</v>
      </c>
      <c r="V957" s="6">
        <f t="shared" si="280"/>
        <v>-18.090000000000146</v>
      </c>
      <c r="W957" s="8">
        <f t="shared" ca="1" si="296"/>
        <v>0</v>
      </c>
      <c r="X957" s="8">
        <f t="shared" ca="1" si="297"/>
        <v>1</v>
      </c>
      <c r="Y957" s="8">
        <f t="shared" ca="1" si="298"/>
        <v>-57.270000000000437</v>
      </c>
      <c r="Z957" s="8">
        <f t="shared" ca="1" si="299"/>
        <v>16805.739999999976</v>
      </c>
    </row>
    <row r="958" spans="1:26" x14ac:dyDescent="0.2">
      <c r="A958" s="2">
        <v>39772</v>
      </c>
      <c r="B958" s="1">
        <v>4120.51</v>
      </c>
      <c r="C958" s="1">
        <v>4191.37</v>
      </c>
      <c r="D958" s="1">
        <v>4089.93</v>
      </c>
      <c r="E958" s="1">
        <v>4089.93</v>
      </c>
      <c r="F958" s="1">
        <v>3195600</v>
      </c>
      <c r="G958" s="5">
        <f t="shared" si="281"/>
        <v>0</v>
      </c>
      <c r="H958" s="5">
        <f t="shared" si="282"/>
        <v>136.55999999999995</v>
      </c>
      <c r="I958" s="5">
        <f t="shared" si="283"/>
        <v>0</v>
      </c>
      <c r="J958" s="5">
        <f t="shared" si="284"/>
        <v>136.55999999999995</v>
      </c>
      <c r="K958" s="5">
        <f t="shared" ca="1" si="290"/>
        <v>30.669462909421178</v>
      </c>
      <c r="L958" s="5">
        <f t="shared" ca="1" si="291"/>
        <v>84.900539300328134</v>
      </c>
      <c r="M958" s="5">
        <f t="shared" si="285"/>
        <v>194.16000000000031</v>
      </c>
      <c r="N958" s="5">
        <f t="shared" ca="1" si="287"/>
        <v>46.924872678017564</v>
      </c>
      <c r="O958" s="5">
        <f t="shared" ca="1" si="292"/>
        <v>180.75339690890661</v>
      </c>
      <c r="P958" s="5">
        <f t="shared" ca="1" si="288"/>
        <v>16.967572081025683</v>
      </c>
      <c r="Q958" s="5">
        <f t="shared" ca="1" si="289"/>
        <v>46.970369991505628</v>
      </c>
      <c r="R958" s="5">
        <f t="shared" ca="1" si="295"/>
        <v>36.441415648927318</v>
      </c>
      <c r="S958" s="5">
        <f t="shared" si="293"/>
        <v>25</v>
      </c>
      <c r="T958" s="5">
        <f t="shared" ca="1" si="294"/>
        <v>0</v>
      </c>
      <c r="U958" s="6">
        <f t="shared" si="286"/>
        <v>-163.57999999999993</v>
      </c>
      <c r="V958" s="6">
        <f t="shared" si="280"/>
        <v>30.580000000000382</v>
      </c>
      <c r="W958" s="8">
        <f t="shared" ca="1" si="296"/>
        <v>0</v>
      </c>
      <c r="X958" s="8">
        <f t="shared" ca="1" si="297"/>
        <v>1</v>
      </c>
      <c r="Y958" s="8">
        <f t="shared" ca="1" si="298"/>
        <v>-132.99999999999955</v>
      </c>
      <c r="Z958" s="8">
        <f t="shared" ca="1" si="299"/>
        <v>16672.739999999976</v>
      </c>
    </row>
    <row r="959" spans="1:26" x14ac:dyDescent="0.2">
      <c r="A959" s="2">
        <v>39773</v>
      </c>
      <c r="B959" s="1">
        <v>3962.69</v>
      </c>
      <c r="C959" s="1">
        <v>4194.71</v>
      </c>
      <c r="D959" s="1">
        <v>3955.43</v>
      </c>
      <c r="E959" s="1">
        <v>4171.1000000000004</v>
      </c>
      <c r="F959" s="1">
        <v>3333800</v>
      </c>
      <c r="G959" s="5">
        <f t="shared" si="281"/>
        <v>3.3400000000001455</v>
      </c>
      <c r="H959" s="5">
        <f t="shared" si="282"/>
        <v>134.5</v>
      </c>
      <c r="I959" s="5">
        <f t="shared" si="283"/>
        <v>0</v>
      </c>
      <c r="J959" s="5">
        <f t="shared" si="284"/>
        <v>134.5</v>
      </c>
      <c r="K959" s="5">
        <f t="shared" ca="1" si="290"/>
        <v>28.478786987319666</v>
      </c>
      <c r="L959" s="5">
        <f t="shared" ca="1" si="291"/>
        <v>88.443357921733266</v>
      </c>
      <c r="M959" s="5">
        <f t="shared" si="285"/>
        <v>239.2800000000002</v>
      </c>
      <c r="N959" s="5">
        <f t="shared" ca="1" si="287"/>
        <v>51.285897107905974</v>
      </c>
      <c r="O959" s="5">
        <f t="shared" ca="1" si="292"/>
        <v>184.93386855827043</v>
      </c>
      <c r="P959" s="5">
        <f t="shared" ca="1" si="288"/>
        <v>15.399443708898753</v>
      </c>
      <c r="Q959" s="5">
        <f t="shared" ca="1" si="289"/>
        <v>47.824316125126551</v>
      </c>
      <c r="R959" s="5">
        <f t="shared" ca="1" si="295"/>
        <v>37.501735753140082</v>
      </c>
      <c r="S959" s="5">
        <f t="shared" si="293"/>
        <v>25</v>
      </c>
      <c r="T959" s="5">
        <f t="shared" ca="1" si="294"/>
        <v>0</v>
      </c>
      <c r="U959" s="6">
        <f t="shared" si="286"/>
        <v>-127.23999999999978</v>
      </c>
      <c r="V959" s="6">
        <f t="shared" si="280"/>
        <v>-208.41000000000031</v>
      </c>
      <c r="W959" s="8">
        <f t="shared" ca="1" si="296"/>
        <v>0</v>
      </c>
      <c r="X959" s="8">
        <f t="shared" ca="1" si="297"/>
        <v>1</v>
      </c>
      <c r="Y959" s="8">
        <f t="shared" ca="1" si="298"/>
        <v>-335.65000000000009</v>
      </c>
      <c r="Z959" s="8">
        <f t="shared" ca="1" si="299"/>
        <v>16337.089999999976</v>
      </c>
    </row>
    <row r="960" spans="1:26" x14ac:dyDescent="0.2">
      <c r="A960" s="2">
        <v>39776</v>
      </c>
      <c r="B960" s="1">
        <v>4158.76</v>
      </c>
      <c r="C960" s="1">
        <v>4172.49</v>
      </c>
      <c r="D960" s="1">
        <v>4081.66</v>
      </c>
      <c r="E960" s="1">
        <v>4160.54</v>
      </c>
      <c r="F960" s="1">
        <v>2829600</v>
      </c>
      <c r="G960" s="5">
        <f t="shared" si="281"/>
        <v>0</v>
      </c>
      <c r="H960" s="5">
        <f t="shared" si="282"/>
        <v>0</v>
      </c>
      <c r="I960" s="5">
        <f t="shared" si="283"/>
        <v>0</v>
      </c>
      <c r="J960" s="5">
        <f t="shared" si="284"/>
        <v>0</v>
      </c>
      <c r="K960" s="5">
        <f t="shared" ca="1" si="290"/>
        <v>26.444587916796831</v>
      </c>
      <c r="L960" s="5">
        <f t="shared" ca="1" si="291"/>
        <v>82.125975213038032</v>
      </c>
      <c r="M960" s="5">
        <f t="shared" si="285"/>
        <v>90.829999999999927</v>
      </c>
      <c r="N960" s="5">
        <f t="shared" ca="1" si="287"/>
        <v>51.285897107905967</v>
      </c>
      <c r="O960" s="5">
        <f t="shared" ca="1" si="292"/>
        <v>178.21216366125114</v>
      </c>
      <c r="P960" s="5">
        <f t="shared" ca="1" si="288"/>
        <v>14.838823216951216</v>
      </c>
      <c r="Q960" s="5">
        <f t="shared" ca="1" si="289"/>
        <v>46.083260270126424</v>
      </c>
      <c r="R960" s="5">
        <f t="shared" ca="1" si="295"/>
        <v>38.486318707051936</v>
      </c>
      <c r="S960" s="5">
        <f t="shared" si="293"/>
        <v>25</v>
      </c>
      <c r="T960" s="5">
        <f t="shared" ca="1" si="294"/>
        <v>0</v>
      </c>
      <c r="U960" s="6">
        <f t="shared" si="286"/>
        <v>-12.340000000000146</v>
      </c>
      <c r="V960" s="6">
        <f t="shared" si="280"/>
        <v>-1.7799999999997453</v>
      </c>
      <c r="W960" s="8">
        <f t="shared" ca="1" si="296"/>
        <v>0</v>
      </c>
      <c r="X960" s="8">
        <f t="shared" ca="1" si="297"/>
        <v>1</v>
      </c>
      <c r="Y960" s="8">
        <f t="shared" ca="1" si="298"/>
        <v>-14.119999999999891</v>
      </c>
      <c r="Z960" s="8">
        <f t="shared" ca="1" si="299"/>
        <v>16322.969999999976</v>
      </c>
    </row>
    <row r="961" spans="1:26" x14ac:dyDescent="0.2">
      <c r="A961" s="2">
        <v>39777</v>
      </c>
      <c r="B961" s="1">
        <v>4280.43</v>
      </c>
      <c r="C961" s="1">
        <v>4323.9399999999996</v>
      </c>
      <c r="D961" s="1">
        <v>4220.97</v>
      </c>
      <c r="E961" s="1">
        <v>4266.49</v>
      </c>
      <c r="F961" s="1">
        <v>3618400</v>
      </c>
      <c r="G961" s="5">
        <f t="shared" si="281"/>
        <v>151.44999999999982</v>
      </c>
      <c r="H961" s="5">
        <f t="shared" si="282"/>
        <v>0</v>
      </c>
      <c r="I961" s="5">
        <f t="shared" si="283"/>
        <v>151.44999999999982</v>
      </c>
      <c r="J961" s="5">
        <f t="shared" si="284"/>
        <v>0</v>
      </c>
      <c r="K961" s="5">
        <f t="shared" ca="1" si="290"/>
        <v>35.373545922739901</v>
      </c>
      <c r="L961" s="5">
        <f t="shared" ca="1" si="291"/>
        <v>76.259834126392462</v>
      </c>
      <c r="M961" s="5">
        <f t="shared" si="285"/>
        <v>163.39999999999964</v>
      </c>
      <c r="N961" s="5">
        <f t="shared" ca="1" si="287"/>
        <v>36.625504115039412</v>
      </c>
      <c r="O961" s="5">
        <f t="shared" ca="1" si="292"/>
        <v>177.15415197116175</v>
      </c>
      <c r="P961" s="5">
        <f t="shared" ca="1" si="288"/>
        <v>19.967664053675822</v>
      </c>
      <c r="Q961" s="5">
        <f t="shared" ca="1" si="289"/>
        <v>43.047161626111091</v>
      </c>
      <c r="R961" s="5">
        <f t="shared" ca="1" si="295"/>
        <v>38.353403379051045</v>
      </c>
      <c r="S961" s="5">
        <f t="shared" si="293"/>
        <v>25</v>
      </c>
      <c r="T961" s="5">
        <f t="shared" ca="1" si="294"/>
        <v>0</v>
      </c>
      <c r="U961" s="6">
        <f t="shared" si="286"/>
        <v>119.89000000000033</v>
      </c>
      <c r="V961" s="6">
        <f t="shared" si="280"/>
        <v>13.940000000000509</v>
      </c>
      <c r="W961" s="8">
        <f t="shared" ca="1" si="296"/>
        <v>0</v>
      </c>
      <c r="X961" s="8">
        <f t="shared" ca="1" si="297"/>
        <v>1</v>
      </c>
      <c r="Y961" s="8">
        <f t="shared" ca="1" si="298"/>
        <v>133.83000000000084</v>
      </c>
      <c r="Z961" s="8">
        <f t="shared" ca="1" si="299"/>
        <v>16456.799999999977</v>
      </c>
    </row>
    <row r="962" spans="1:26" x14ac:dyDescent="0.2">
      <c r="A962" s="2">
        <v>39778</v>
      </c>
      <c r="B962" s="1">
        <v>4265.6499999999996</v>
      </c>
      <c r="C962" s="1">
        <v>4315.08</v>
      </c>
      <c r="D962" s="1">
        <v>4244.05</v>
      </c>
      <c r="E962" s="1">
        <v>4271.8</v>
      </c>
      <c r="F962" s="1">
        <v>2964600</v>
      </c>
      <c r="G962" s="5">
        <f t="shared" si="281"/>
        <v>0</v>
      </c>
      <c r="H962" s="5">
        <f t="shared" si="282"/>
        <v>0</v>
      </c>
      <c r="I962" s="5">
        <f t="shared" si="283"/>
        <v>0</v>
      </c>
      <c r="J962" s="5">
        <f t="shared" si="284"/>
        <v>0</v>
      </c>
      <c r="K962" s="5">
        <f t="shared" ca="1" si="290"/>
        <v>32.846864071115625</v>
      </c>
      <c r="L962" s="5">
        <f t="shared" ca="1" si="291"/>
        <v>70.812703117364421</v>
      </c>
      <c r="M962" s="5">
        <f t="shared" si="285"/>
        <v>71.029999999999745</v>
      </c>
      <c r="N962" s="5">
        <f t="shared" ca="1" si="287"/>
        <v>36.625504115039398</v>
      </c>
      <c r="O962" s="5">
        <f t="shared" ca="1" si="292"/>
        <v>169.57385540179303</v>
      </c>
      <c r="P962" s="5">
        <f t="shared" ca="1" si="288"/>
        <v>19.370240768122745</v>
      </c>
      <c r="Q962" s="5">
        <f t="shared" ca="1" si="289"/>
        <v>41.75921043345911</v>
      </c>
      <c r="R962" s="5">
        <f t="shared" ca="1" si="295"/>
        <v>38.22998200305021</v>
      </c>
      <c r="S962" s="5">
        <f t="shared" si="293"/>
        <v>25</v>
      </c>
      <c r="T962" s="5">
        <f t="shared" ca="1" si="294"/>
        <v>0</v>
      </c>
      <c r="U962" s="6">
        <f t="shared" si="286"/>
        <v>-0.84000000000014552</v>
      </c>
      <c r="V962" s="6">
        <f t="shared" si="280"/>
        <v>-6.1500000000005457</v>
      </c>
      <c r="W962" s="8">
        <f t="shared" ca="1" si="296"/>
        <v>0</v>
      </c>
      <c r="X962" s="8">
        <f t="shared" ca="1" si="297"/>
        <v>1</v>
      </c>
      <c r="Y962" s="8">
        <f t="shared" ca="1" si="298"/>
        <v>-6.9900000000006912</v>
      </c>
      <c r="Z962" s="8">
        <f t="shared" ca="1" si="299"/>
        <v>16449.809999999976</v>
      </c>
    </row>
    <row r="963" spans="1:26" x14ac:dyDescent="0.2">
      <c r="A963" s="2">
        <v>39779</v>
      </c>
      <c r="B963" s="1">
        <v>4348.49</v>
      </c>
      <c r="C963" s="1">
        <v>4472.07</v>
      </c>
      <c r="D963" s="1">
        <v>4348.49</v>
      </c>
      <c r="E963" s="1">
        <v>4453.75</v>
      </c>
      <c r="F963" s="1">
        <v>3900600</v>
      </c>
      <c r="G963" s="5">
        <f t="shared" si="281"/>
        <v>156.98999999999978</v>
      </c>
      <c r="H963" s="5">
        <f t="shared" si="282"/>
        <v>0</v>
      </c>
      <c r="I963" s="5">
        <f t="shared" si="283"/>
        <v>156.98999999999978</v>
      </c>
      <c r="J963" s="5">
        <f t="shared" si="284"/>
        <v>0</v>
      </c>
      <c r="K963" s="5">
        <f t="shared" ca="1" si="290"/>
        <v>41.714230923178775</v>
      </c>
      <c r="L963" s="5">
        <f t="shared" ca="1" si="291"/>
        <v>65.754652894695525</v>
      </c>
      <c r="M963" s="5">
        <f t="shared" si="285"/>
        <v>200.26999999999953</v>
      </c>
      <c r="N963" s="5">
        <f t="shared" ca="1" si="287"/>
        <v>22.369658190790968</v>
      </c>
      <c r="O963" s="5">
        <f t="shared" ca="1" si="292"/>
        <v>171.76643715880778</v>
      </c>
      <c r="P963" s="5">
        <f t="shared" ca="1" si="288"/>
        <v>24.285437605375499</v>
      </c>
      <c r="Q963" s="5">
        <f t="shared" ca="1" si="289"/>
        <v>38.281432614161773</v>
      </c>
      <c r="R963" s="5">
        <f t="shared" ca="1" si="295"/>
        <v>37.097101730745983</v>
      </c>
      <c r="S963" s="5">
        <f t="shared" si="293"/>
        <v>25</v>
      </c>
      <c r="T963" s="5">
        <f t="shared" ca="1" si="294"/>
        <v>0</v>
      </c>
      <c r="U963" s="6">
        <f t="shared" si="286"/>
        <v>76.6899999999996</v>
      </c>
      <c r="V963" s="6">
        <f t="shared" si="280"/>
        <v>-105.26000000000022</v>
      </c>
      <c r="W963" s="8">
        <f t="shared" ca="1" si="296"/>
        <v>0</v>
      </c>
      <c r="X963" s="8">
        <f t="shared" ca="1" si="297"/>
        <v>1</v>
      </c>
      <c r="Y963" s="8">
        <f t="shared" ca="1" si="298"/>
        <v>-28.570000000000618</v>
      </c>
      <c r="Z963" s="8">
        <f t="shared" ca="1" si="299"/>
        <v>16421.239999999976</v>
      </c>
    </row>
    <row r="964" spans="1:26" x14ac:dyDescent="0.2">
      <c r="A964" s="2">
        <v>39780</v>
      </c>
      <c r="B964" s="1">
        <v>4444.37</v>
      </c>
      <c r="C964" s="1">
        <v>4476.33</v>
      </c>
      <c r="D964" s="1">
        <v>4419.03</v>
      </c>
      <c r="E964" s="1">
        <v>4460.49</v>
      </c>
      <c r="F964" s="1">
        <v>3740400</v>
      </c>
      <c r="G964" s="5">
        <f t="shared" si="281"/>
        <v>4.2600000000002183</v>
      </c>
      <c r="H964" s="5">
        <f t="shared" si="282"/>
        <v>0</v>
      </c>
      <c r="I964" s="5">
        <f t="shared" si="283"/>
        <v>4.2600000000002183</v>
      </c>
      <c r="J964" s="5">
        <f t="shared" si="284"/>
        <v>0</v>
      </c>
      <c r="K964" s="5">
        <f t="shared" ca="1" si="290"/>
        <v>39.038928714380312</v>
      </c>
      <c r="L964" s="5">
        <f t="shared" ca="1" si="291"/>
        <v>61.057891973645845</v>
      </c>
      <c r="M964" s="5">
        <f t="shared" si="285"/>
        <v>57.300000000000182</v>
      </c>
      <c r="N964" s="5">
        <f t="shared" ca="1" si="287"/>
        <v>21.997664968693151</v>
      </c>
      <c r="O964" s="5">
        <f t="shared" ca="1" si="292"/>
        <v>163.59026307603582</v>
      </c>
      <c r="P964" s="5">
        <f t="shared" ca="1" si="288"/>
        <v>23.863846160718772</v>
      </c>
      <c r="Q964" s="5">
        <f t="shared" ca="1" si="289"/>
        <v>37.323671241525226</v>
      </c>
      <c r="R964" s="5">
        <f t="shared" ca="1" si="295"/>
        <v>36.018570533456497</v>
      </c>
      <c r="S964" s="5">
        <f t="shared" si="293"/>
        <v>25</v>
      </c>
      <c r="T964" s="5">
        <f t="shared" ca="1" si="294"/>
        <v>0</v>
      </c>
      <c r="U964" s="6">
        <f t="shared" si="286"/>
        <v>-9.3800000000001091</v>
      </c>
      <c r="V964" s="6">
        <f t="shared" ref="V964:V1027" si="300">B964-E964</f>
        <v>-16.119999999999891</v>
      </c>
      <c r="W964" s="8">
        <f t="shared" ca="1" si="296"/>
        <v>0</v>
      </c>
      <c r="X964" s="8">
        <f t="shared" ca="1" si="297"/>
        <v>1</v>
      </c>
      <c r="Y964" s="8">
        <f t="shared" ca="1" si="298"/>
        <v>-25.5</v>
      </c>
      <c r="Z964" s="8">
        <f t="shared" ca="1" si="299"/>
        <v>16395.739999999976</v>
      </c>
    </row>
    <row r="965" spans="1:26" x14ac:dyDescent="0.2">
      <c r="A965" s="2">
        <v>39783</v>
      </c>
      <c r="B965" s="1">
        <v>4436.12</v>
      </c>
      <c r="C965" s="1">
        <v>4567.76</v>
      </c>
      <c r="D965" s="1">
        <v>4418.24</v>
      </c>
      <c r="E965" s="1">
        <v>4518.43</v>
      </c>
      <c r="F965" s="1">
        <v>4199000</v>
      </c>
      <c r="G965" s="5">
        <f t="shared" ref="G965:G1028" si="301">IF((C965-C964) &gt; 0, (C965-C964), 0)</f>
        <v>91.430000000000291</v>
      </c>
      <c r="H965" s="5">
        <f t="shared" ref="H965:H1028" si="302">IF((D964-D965) &gt; 0,(D964 - D965), 0)</f>
        <v>0.78999999999996362</v>
      </c>
      <c r="I965" s="5">
        <f t="shared" ref="I965:I1028" si="303">IF(G965&gt;H965,G965,0)</f>
        <v>91.430000000000291</v>
      </c>
      <c r="J965" s="5">
        <f t="shared" ref="J965:J1028" si="304" xml:space="preserve"> IF(H965&gt;G965, H965, 0)</f>
        <v>0</v>
      </c>
      <c r="K965" s="5">
        <f t="shared" ca="1" si="290"/>
        <v>42.781148091924592</v>
      </c>
      <c r="L965" s="5">
        <f t="shared" ca="1" si="291"/>
        <v>56.696613975528287</v>
      </c>
      <c r="M965" s="5">
        <f t="shared" ref="M965:M1028" si="305">MAX(ABS(C965-D965),ABS(C965-E964), ABS(D965-E964))</f>
        <v>149.52000000000044</v>
      </c>
      <c r="N965" s="5">
        <f t="shared" ca="1" si="287"/>
        <v>13.988519237262329</v>
      </c>
      <c r="O965" s="5">
        <f t="shared" ca="1" si="292"/>
        <v>162.58524428489045</v>
      </c>
      <c r="P965" s="5">
        <f t="shared" ca="1" si="288"/>
        <v>26.313057055141613</v>
      </c>
      <c r="Q965" s="5">
        <f t="shared" ca="1" si="289"/>
        <v>34.871930859962596</v>
      </c>
      <c r="R965" s="5">
        <f t="shared" ca="1" si="295"/>
        <v>34.444995440871203</v>
      </c>
      <c r="S965" s="5">
        <f t="shared" si="293"/>
        <v>25</v>
      </c>
      <c r="T965" s="5">
        <f t="shared" ca="1" si="294"/>
        <v>0</v>
      </c>
      <c r="U965" s="6">
        <f t="shared" ref="U965:U1028" si="306">B965-E964</f>
        <v>-24.369999999999891</v>
      </c>
      <c r="V965" s="6">
        <f t="shared" si="300"/>
        <v>-82.3100000000004</v>
      </c>
      <c r="W965" s="8">
        <f t="shared" ca="1" si="296"/>
        <v>0</v>
      </c>
      <c r="X965" s="8">
        <f t="shared" ca="1" si="297"/>
        <v>1</v>
      </c>
      <c r="Y965" s="8">
        <f t="shared" ca="1" si="298"/>
        <v>-106.68000000000029</v>
      </c>
      <c r="Z965" s="8">
        <f t="shared" ca="1" si="299"/>
        <v>16289.059999999976</v>
      </c>
    </row>
    <row r="966" spans="1:26" x14ac:dyDescent="0.2">
      <c r="A966" s="2">
        <v>39784</v>
      </c>
      <c r="B966" s="1">
        <v>4310.5</v>
      </c>
      <c r="C966" s="1">
        <v>4356.9799999999996</v>
      </c>
      <c r="D966" s="1">
        <v>4292.08</v>
      </c>
      <c r="E966" s="1">
        <v>4356.9799999999996</v>
      </c>
      <c r="F966" s="1">
        <v>3566600</v>
      </c>
      <c r="G966" s="5">
        <f t="shared" si="301"/>
        <v>0</v>
      </c>
      <c r="H966" s="5">
        <f t="shared" si="302"/>
        <v>126.15999999999985</v>
      </c>
      <c r="I966" s="5">
        <f t="shared" si="303"/>
        <v>0</v>
      </c>
      <c r="J966" s="5">
        <f t="shared" si="304"/>
        <v>126.15999999999985</v>
      </c>
      <c r="K966" s="5">
        <f t="shared" ca="1" si="290"/>
        <v>39.725351799644265</v>
      </c>
      <c r="L966" s="5">
        <f t="shared" ca="1" si="291"/>
        <v>61.658284405847681</v>
      </c>
      <c r="M966" s="5">
        <f t="shared" si="305"/>
        <v>226.35000000000036</v>
      </c>
      <c r="N966" s="5">
        <f t="shared" ca="1" si="287"/>
        <v>21.633602252880436</v>
      </c>
      <c r="O966" s="5">
        <f t="shared" ca="1" si="292"/>
        <v>167.13986969311259</v>
      </c>
      <c r="P966" s="5">
        <f t="shared" ca="1" si="288"/>
        <v>23.767729311135898</v>
      </c>
      <c r="Q966" s="5">
        <f t="shared" ca="1" si="289"/>
        <v>36.890231229125135</v>
      </c>
      <c r="R966" s="5">
        <f t="shared" ca="1" si="295"/>
        <v>33.529895927443292</v>
      </c>
      <c r="S966" s="5">
        <f t="shared" si="293"/>
        <v>25</v>
      </c>
      <c r="T966" s="5">
        <f t="shared" ca="1" si="294"/>
        <v>0</v>
      </c>
      <c r="U966" s="6">
        <f t="shared" si="306"/>
        <v>-207.93000000000029</v>
      </c>
      <c r="V966" s="6">
        <f t="shared" si="300"/>
        <v>-46.479999999999563</v>
      </c>
      <c r="W966" s="8">
        <f t="shared" ca="1" si="296"/>
        <v>0</v>
      </c>
      <c r="X966" s="8">
        <f t="shared" ca="1" si="297"/>
        <v>1</v>
      </c>
      <c r="Y966" s="8">
        <f t="shared" ca="1" si="298"/>
        <v>-254.40999999999985</v>
      </c>
      <c r="Z966" s="8">
        <f t="shared" ca="1" si="299"/>
        <v>16034.649999999976</v>
      </c>
    </row>
    <row r="967" spans="1:26" x14ac:dyDescent="0.2">
      <c r="A967" s="2">
        <v>39785</v>
      </c>
      <c r="B967" s="1">
        <v>4346.05</v>
      </c>
      <c r="C967" s="1">
        <v>4379.25</v>
      </c>
      <c r="D967" s="1">
        <v>4289.13</v>
      </c>
      <c r="E967" s="1">
        <v>4307.26</v>
      </c>
      <c r="F967" s="1">
        <v>4004000</v>
      </c>
      <c r="G967" s="5">
        <f t="shared" si="301"/>
        <v>22.270000000000437</v>
      </c>
      <c r="H967" s="5">
        <f t="shared" si="302"/>
        <v>2.9499999999998181</v>
      </c>
      <c r="I967" s="5">
        <f t="shared" si="303"/>
        <v>22.270000000000437</v>
      </c>
      <c r="J967" s="5">
        <f t="shared" si="304"/>
        <v>0</v>
      </c>
      <c r="K967" s="5">
        <f t="shared" ca="1" si="290"/>
        <v>38.478540956812566</v>
      </c>
      <c r="L967" s="5">
        <f t="shared" ca="1" si="291"/>
        <v>57.254121234001424</v>
      </c>
      <c r="M967" s="5">
        <f t="shared" si="305"/>
        <v>90.119999999999891</v>
      </c>
      <c r="N967" s="5">
        <f t="shared" ca="1" si="287"/>
        <v>19.612512435688288</v>
      </c>
      <c r="O967" s="5">
        <f t="shared" ca="1" si="292"/>
        <v>161.63845042931882</v>
      </c>
      <c r="P967" s="5">
        <f t="shared" ca="1" si="288"/>
        <v>23.805314177791157</v>
      </c>
      <c r="Q967" s="5">
        <f t="shared" ca="1" si="289"/>
        <v>35.42110251733542</v>
      </c>
      <c r="R967" s="5">
        <f t="shared" ca="1" si="295"/>
        <v>32.535797106603646</v>
      </c>
      <c r="S967" s="5">
        <f t="shared" si="293"/>
        <v>25</v>
      </c>
      <c r="T967" s="5">
        <f t="shared" ca="1" si="294"/>
        <v>0</v>
      </c>
      <c r="U967" s="6">
        <f t="shared" si="306"/>
        <v>-10.929999999999382</v>
      </c>
      <c r="V967" s="6">
        <f t="shared" si="300"/>
        <v>38.789999999999964</v>
      </c>
      <c r="W967" s="8">
        <f t="shared" ca="1" si="296"/>
        <v>0</v>
      </c>
      <c r="X967" s="8">
        <f t="shared" ca="1" si="297"/>
        <v>1</v>
      </c>
      <c r="Y967" s="8">
        <f t="shared" ca="1" si="298"/>
        <v>27.860000000000582</v>
      </c>
      <c r="Z967" s="8">
        <f t="shared" ca="1" si="299"/>
        <v>16062.509999999977</v>
      </c>
    </row>
    <row r="968" spans="1:26" x14ac:dyDescent="0.2">
      <c r="A968" s="2">
        <v>39786</v>
      </c>
      <c r="B968" s="1">
        <v>4347.66</v>
      </c>
      <c r="C968" s="1">
        <v>4347.66</v>
      </c>
      <c r="D968" s="1">
        <v>4209.91</v>
      </c>
      <c r="E968" s="1">
        <v>4254.96</v>
      </c>
      <c r="F968" s="1">
        <v>3747400</v>
      </c>
      <c r="G968" s="5">
        <f t="shared" si="301"/>
        <v>0</v>
      </c>
      <c r="H968" s="5">
        <f t="shared" si="302"/>
        <v>79.220000000000255</v>
      </c>
      <c r="I968" s="5">
        <f t="shared" si="303"/>
        <v>0</v>
      </c>
      <c r="J968" s="5">
        <f t="shared" si="304"/>
        <v>79.220000000000255</v>
      </c>
      <c r="K968" s="5">
        <f t="shared" ca="1" si="290"/>
        <v>35.730073745611669</v>
      </c>
      <c r="L968" s="5">
        <f t="shared" ca="1" si="291"/>
        <v>58.823112574429921</v>
      </c>
      <c r="M968" s="5">
        <f t="shared" si="305"/>
        <v>137.75</v>
      </c>
      <c r="N968" s="5">
        <f t="shared" ca="1" si="287"/>
        <v>24.423332229813418</v>
      </c>
      <c r="O968" s="5">
        <f t="shared" ca="1" si="292"/>
        <v>159.93213254151033</v>
      </c>
      <c r="P968" s="5">
        <f t="shared" ca="1" si="288"/>
        <v>22.340772412534388</v>
      </c>
      <c r="Q968" s="5">
        <f t="shared" ca="1" si="289"/>
        <v>36.780046410725127</v>
      </c>
      <c r="R968" s="5">
        <f t="shared" ca="1" si="295"/>
        <v>31.956335329690059</v>
      </c>
      <c r="S968" s="5">
        <f t="shared" si="293"/>
        <v>25</v>
      </c>
      <c r="T968" s="5">
        <f t="shared" ca="1" si="294"/>
        <v>0</v>
      </c>
      <c r="U968" s="6">
        <f t="shared" si="306"/>
        <v>40.399999999999636</v>
      </c>
      <c r="V968" s="6">
        <f t="shared" si="300"/>
        <v>92.699999999999818</v>
      </c>
      <c r="W968" s="8">
        <f t="shared" ca="1" si="296"/>
        <v>0</v>
      </c>
      <c r="X968" s="8">
        <f t="shared" ca="1" si="297"/>
        <v>1</v>
      </c>
      <c r="Y968" s="8">
        <f t="shared" ca="1" si="298"/>
        <v>133.09999999999945</v>
      </c>
      <c r="Z968" s="8">
        <f t="shared" ca="1" si="299"/>
        <v>16195.609999999975</v>
      </c>
    </row>
    <row r="969" spans="1:26" x14ac:dyDescent="0.2">
      <c r="A969" s="2">
        <v>39787</v>
      </c>
      <c r="B969" s="1">
        <v>4213.07</v>
      </c>
      <c r="C969" s="1">
        <v>4261.32</v>
      </c>
      <c r="D969" s="1">
        <v>4190.0200000000004</v>
      </c>
      <c r="E969" s="1">
        <v>4225.07</v>
      </c>
      <c r="F969" s="1">
        <v>2784400</v>
      </c>
      <c r="G969" s="5">
        <f t="shared" si="301"/>
        <v>0</v>
      </c>
      <c r="H969" s="5">
        <f t="shared" si="302"/>
        <v>19.889999999999418</v>
      </c>
      <c r="I969" s="5">
        <f t="shared" si="303"/>
        <v>0</v>
      </c>
      <c r="J969" s="5">
        <f t="shared" si="304"/>
        <v>19.889999999999418</v>
      </c>
      <c r="K969" s="5">
        <f t="shared" ca="1" si="290"/>
        <v>33.177925620925123</v>
      </c>
      <c r="L969" s="5">
        <f t="shared" ca="1" si="291"/>
        <v>56.042175961970599</v>
      </c>
      <c r="M969" s="5">
        <f t="shared" si="305"/>
        <v>71.299999999999272</v>
      </c>
      <c r="N969" s="5">
        <f t="shared" ca="1" si="287"/>
        <v>25.626792544953521</v>
      </c>
      <c r="O969" s="5">
        <f t="shared" ca="1" si="292"/>
        <v>153.60126593140239</v>
      </c>
      <c r="P969" s="5">
        <f t="shared" ca="1" si="288"/>
        <v>21.600033970906352</v>
      </c>
      <c r="Q969" s="5">
        <f t="shared" ca="1" si="289"/>
        <v>36.485490937944988</v>
      </c>
      <c r="R969" s="5">
        <f t="shared" ca="1" si="295"/>
        <v>31.504225130780306</v>
      </c>
      <c r="S969" s="5">
        <f t="shared" si="293"/>
        <v>25</v>
      </c>
      <c r="T969" s="5">
        <f t="shared" ca="1" si="294"/>
        <v>0</v>
      </c>
      <c r="U969" s="6">
        <f t="shared" si="306"/>
        <v>-41.890000000000327</v>
      </c>
      <c r="V969" s="6">
        <f t="shared" si="300"/>
        <v>-12</v>
      </c>
      <c r="W969" s="8">
        <f t="shared" ca="1" si="296"/>
        <v>0</v>
      </c>
      <c r="X969" s="8">
        <f t="shared" ca="1" si="297"/>
        <v>1</v>
      </c>
      <c r="Y969" s="8">
        <f t="shared" ca="1" si="298"/>
        <v>-53.890000000000327</v>
      </c>
      <c r="Z969" s="8">
        <f t="shared" ca="1" si="299"/>
        <v>16141.719999999976</v>
      </c>
    </row>
    <row r="970" spans="1:26" x14ac:dyDescent="0.2">
      <c r="A970" s="2">
        <v>39790</v>
      </c>
      <c r="B970" s="1">
        <v>4278.6099999999997</v>
      </c>
      <c r="C970" s="1">
        <v>4424.09</v>
      </c>
      <c r="D970" s="1">
        <v>4278.6099999999997</v>
      </c>
      <c r="E970" s="1">
        <v>4418.33</v>
      </c>
      <c r="F970" s="1">
        <v>3766800</v>
      </c>
      <c r="G970" s="5">
        <f t="shared" si="301"/>
        <v>162.77000000000044</v>
      </c>
      <c r="H970" s="5">
        <f t="shared" si="302"/>
        <v>0</v>
      </c>
      <c r="I970" s="5">
        <f t="shared" si="303"/>
        <v>162.77000000000044</v>
      </c>
      <c r="J970" s="5">
        <f t="shared" si="304"/>
        <v>0</v>
      </c>
      <c r="K970" s="5">
        <f t="shared" ca="1" si="290"/>
        <v>42.434502362287645</v>
      </c>
      <c r="L970" s="5">
        <f t="shared" ca="1" si="291"/>
        <v>52.039163393258413</v>
      </c>
      <c r="M970" s="5">
        <f t="shared" si="305"/>
        <v>199.02000000000044</v>
      </c>
      <c r="N970" s="5">
        <f t="shared" ca="1" si="287"/>
        <v>10.166495556362937</v>
      </c>
      <c r="O970" s="5">
        <f t="shared" ca="1" si="292"/>
        <v>156.84546122201652</v>
      </c>
      <c r="P970" s="5">
        <f t="shared" ca="1" si="288"/>
        <v>27.054976300666507</v>
      </c>
      <c r="Q970" s="5">
        <f t="shared" ca="1" si="289"/>
        <v>33.178622440082208</v>
      </c>
      <c r="R970" s="5">
        <f t="shared" ca="1" si="295"/>
        <v>29.980101589750497</v>
      </c>
      <c r="S970" s="5">
        <f t="shared" si="293"/>
        <v>25</v>
      </c>
      <c r="T970" s="5">
        <f t="shared" ca="1" si="294"/>
        <v>0</v>
      </c>
      <c r="U970" s="6">
        <f t="shared" si="306"/>
        <v>53.539999999999964</v>
      </c>
      <c r="V970" s="6">
        <f t="shared" si="300"/>
        <v>-139.72000000000025</v>
      </c>
      <c r="W970" s="8">
        <f t="shared" ca="1" si="296"/>
        <v>0</v>
      </c>
      <c r="X970" s="8">
        <f t="shared" ca="1" si="297"/>
        <v>1</v>
      </c>
      <c r="Y970" s="8">
        <f t="shared" ca="1" si="298"/>
        <v>-86.180000000000291</v>
      </c>
      <c r="Z970" s="8">
        <f t="shared" ca="1" si="299"/>
        <v>16055.539999999975</v>
      </c>
    </row>
    <row r="971" spans="1:26" x14ac:dyDescent="0.2">
      <c r="A971" s="2">
        <v>39791</v>
      </c>
      <c r="B971" s="1">
        <v>4479.1400000000003</v>
      </c>
      <c r="C971" s="1">
        <v>4524.38</v>
      </c>
      <c r="D971" s="1">
        <v>4456.4399999999996</v>
      </c>
      <c r="E971" s="1">
        <v>4472.66</v>
      </c>
      <c r="F971" s="1">
        <v>4553800</v>
      </c>
      <c r="G971" s="5">
        <f t="shared" si="301"/>
        <v>100.28999999999996</v>
      </c>
      <c r="H971" s="5">
        <f t="shared" si="302"/>
        <v>0</v>
      </c>
      <c r="I971" s="5">
        <f t="shared" si="303"/>
        <v>100.28999999999996</v>
      </c>
      <c r="J971" s="5">
        <f t="shared" si="304"/>
        <v>0</v>
      </c>
      <c r="K971" s="5">
        <f t="shared" ca="1" si="290"/>
        <v>46.567037907838518</v>
      </c>
      <c r="L971" s="5">
        <f t="shared" ca="1" si="291"/>
        <v>48.322080293739951</v>
      </c>
      <c r="M971" s="5">
        <f t="shared" si="305"/>
        <v>106.05000000000018</v>
      </c>
      <c r="N971" s="5">
        <f t="shared" ca="1" si="287"/>
        <v>1.8495718151507028</v>
      </c>
      <c r="O971" s="5">
        <f t="shared" ca="1" si="292"/>
        <v>153.21721399187251</v>
      </c>
      <c r="P971" s="5">
        <f t="shared" ca="1" si="288"/>
        <v>30.392823818287606</v>
      </c>
      <c r="Q971" s="5">
        <f t="shared" ca="1" si="289"/>
        <v>31.538284135817285</v>
      </c>
      <c r="R971" s="5">
        <f t="shared" ca="1" si="295"/>
        <v>27.97077803442194</v>
      </c>
      <c r="S971" s="5">
        <f t="shared" si="293"/>
        <v>25</v>
      </c>
      <c r="T971" s="5">
        <f t="shared" ca="1" si="294"/>
        <v>0</v>
      </c>
      <c r="U971" s="6">
        <f t="shared" si="306"/>
        <v>60.8100000000004</v>
      </c>
      <c r="V971" s="6">
        <f t="shared" si="300"/>
        <v>6.4800000000004729</v>
      </c>
      <c r="W971" s="8">
        <f t="shared" ca="1" si="296"/>
        <v>0</v>
      </c>
      <c r="X971" s="8">
        <f t="shared" ca="1" si="297"/>
        <v>1</v>
      </c>
      <c r="Y971" s="8">
        <f t="shared" ca="1" si="298"/>
        <v>67.290000000000873</v>
      </c>
      <c r="Z971" s="8">
        <f t="shared" ca="1" si="299"/>
        <v>16122.829999999976</v>
      </c>
    </row>
    <row r="972" spans="1:26" x14ac:dyDescent="0.2">
      <c r="A972" s="2">
        <v>39792</v>
      </c>
      <c r="B972" s="1">
        <v>4470.7299999999996</v>
      </c>
      <c r="C972" s="1">
        <v>4658.87</v>
      </c>
      <c r="D972" s="1">
        <v>4470.7299999999996</v>
      </c>
      <c r="E972" s="1">
        <v>4658.87</v>
      </c>
      <c r="F972" s="1">
        <v>5116600</v>
      </c>
      <c r="G972" s="5">
        <f t="shared" si="301"/>
        <v>134.48999999999978</v>
      </c>
      <c r="H972" s="5">
        <f t="shared" si="302"/>
        <v>0</v>
      </c>
      <c r="I972" s="5">
        <f t="shared" si="303"/>
        <v>134.48999999999978</v>
      </c>
      <c r="J972" s="5">
        <f t="shared" si="304"/>
        <v>0</v>
      </c>
      <c r="K972" s="5">
        <f t="shared" ca="1" si="290"/>
        <v>52.847249485850043</v>
      </c>
      <c r="L972" s="5">
        <f t="shared" ca="1" si="291"/>
        <v>44.870503129901387</v>
      </c>
      <c r="M972" s="5">
        <f t="shared" si="305"/>
        <v>188.14000000000033</v>
      </c>
      <c r="N972" s="5">
        <f t="shared" ca="1" si="287"/>
        <v>8.1630472891809607</v>
      </c>
      <c r="O972" s="5">
        <f t="shared" ca="1" si="292"/>
        <v>155.71169870673879</v>
      </c>
      <c r="P972" s="5">
        <f t="shared" ca="1" si="288"/>
        <v>33.939164446070585</v>
      </c>
      <c r="Q972" s="5">
        <f t="shared" ca="1" si="289"/>
        <v>28.81639819138362</v>
      </c>
      <c r="R972" s="5">
        <f t="shared" ca="1" si="295"/>
        <v>26.555940124047581</v>
      </c>
      <c r="S972" s="5">
        <f t="shared" si="293"/>
        <v>25</v>
      </c>
      <c r="T972" s="5">
        <f t="shared" ca="1" si="294"/>
        <v>1</v>
      </c>
      <c r="U972" s="6">
        <f t="shared" si="306"/>
        <v>-1.930000000000291</v>
      </c>
      <c r="V972" s="6">
        <f t="shared" si="300"/>
        <v>-188.14000000000033</v>
      </c>
      <c r="W972" s="8">
        <f t="shared" ca="1" si="296"/>
        <v>1</v>
      </c>
      <c r="X972" s="8">
        <f t="shared" ca="1" si="297"/>
        <v>1</v>
      </c>
      <c r="Y972" s="8">
        <f t="shared" ca="1" si="298"/>
        <v>-190.07000000000062</v>
      </c>
      <c r="Z972" s="8">
        <f t="shared" ca="1" si="299"/>
        <v>15932.759999999977</v>
      </c>
    </row>
    <row r="973" spans="1:26" x14ac:dyDescent="0.2">
      <c r="A973" s="2">
        <v>39793</v>
      </c>
      <c r="B973" s="1">
        <v>4665.04</v>
      </c>
      <c r="C973" s="1">
        <v>4694.3999999999996</v>
      </c>
      <c r="D973" s="1">
        <v>4617.17</v>
      </c>
      <c r="E973" s="1">
        <v>4655.57</v>
      </c>
      <c r="F973" s="1">
        <v>5446400</v>
      </c>
      <c r="G973" s="5">
        <f t="shared" si="301"/>
        <v>35.529999999999745</v>
      </c>
      <c r="H973" s="5">
        <f t="shared" si="302"/>
        <v>0</v>
      </c>
      <c r="I973" s="5">
        <f t="shared" si="303"/>
        <v>35.529999999999745</v>
      </c>
      <c r="J973" s="5">
        <f t="shared" si="304"/>
        <v>0</v>
      </c>
      <c r="K973" s="5">
        <f t="shared" ca="1" si="290"/>
        <v>51.610303094003591</v>
      </c>
      <c r="L973" s="5">
        <f t="shared" ca="1" si="291"/>
        <v>41.665467192051288</v>
      </c>
      <c r="M973" s="5">
        <f t="shared" si="305"/>
        <v>77.229999999999563</v>
      </c>
      <c r="N973" s="5">
        <f t="shared" ca="1" si="287"/>
        <v>10.661756929429615</v>
      </c>
      <c r="O973" s="5">
        <f t="shared" ca="1" si="292"/>
        <v>150.10586308482885</v>
      </c>
      <c r="P973" s="5">
        <f t="shared" ca="1" si="288"/>
        <v>34.382603073163921</v>
      </c>
      <c r="Q973" s="5">
        <f t="shared" ca="1" si="289"/>
        <v>27.757388243059509</v>
      </c>
      <c r="R973" s="5">
        <f t="shared" ca="1" si="295"/>
        <v>25.420641324432015</v>
      </c>
      <c r="S973" s="5">
        <f t="shared" si="293"/>
        <v>25</v>
      </c>
      <c r="T973" s="5">
        <f t="shared" ca="1" si="294"/>
        <v>0</v>
      </c>
      <c r="U973" s="6">
        <f t="shared" si="306"/>
        <v>6.1700000000000728</v>
      </c>
      <c r="V973" s="6">
        <f t="shared" si="300"/>
        <v>9.4700000000002547</v>
      </c>
      <c r="W973" s="8">
        <f t="shared" ca="1" si="296"/>
        <v>0</v>
      </c>
      <c r="X973" s="8">
        <f t="shared" ca="1" si="297"/>
        <v>2</v>
      </c>
      <c r="Y973" s="8">
        <f t="shared" ca="1" si="298"/>
        <v>25.110000000000582</v>
      </c>
      <c r="Z973" s="8">
        <f t="shared" ca="1" si="299"/>
        <v>15957.869999999977</v>
      </c>
    </row>
    <row r="974" spans="1:26" x14ac:dyDescent="0.2">
      <c r="A974" s="2">
        <v>39794</v>
      </c>
      <c r="B974" s="1">
        <v>4600.97</v>
      </c>
      <c r="C974" s="1">
        <v>4654.75</v>
      </c>
      <c r="D974" s="1">
        <v>4401.05</v>
      </c>
      <c r="E974" s="1">
        <v>4481.2700000000004</v>
      </c>
      <c r="F974" s="1">
        <v>5326000</v>
      </c>
      <c r="G974" s="5">
        <f t="shared" si="301"/>
        <v>0</v>
      </c>
      <c r="H974" s="5">
        <f t="shared" si="302"/>
        <v>216.11999999999989</v>
      </c>
      <c r="I974" s="5">
        <f t="shared" si="303"/>
        <v>0</v>
      </c>
      <c r="J974" s="5">
        <f t="shared" si="304"/>
        <v>216.11999999999989</v>
      </c>
      <c r="K974" s="5">
        <f t="shared" ca="1" si="290"/>
        <v>47.923852873003334</v>
      </c>
      <c r="L974" s="5">
        <f t="shared" ca="1" si="291"/>
        <v>54.126505249761905</v>
      </c>
      <c r="M974" s="5">
        <f t="shared" si="305"/>
        <v>254.51999999999953</v>
      </c>
      <c r="N974" s="5">
        <f t="shared" ca="1" si="287"/>
        <v>6.0780309749593</v>
      </c>
      <c r="O974" s="5">
        <f t="shared" ca="1" si="292"/>
        <v>157.56401572162676</v>
      </c>
      <c r="P974" s="5">
        <f t="shared" ca="1" si="288"/>
        <v>30.415480751437496</v>
      </c>
      <c r="Q974" s="5">
        <f t="shared" ca="1" si="289"/>
        <v>34.352072712711816</v>
      </c>
      <c r="R974" s="5">
        <f t="shared" ca="1" si="295"/>
        <v>24.039026299469676</v>
      </c>
      <c r="S974" s="5">
        <f t="shared" si="293"/>
        <v>25</v>
      </c>
      <c r="T974" s="5">
        <f t="shared" ca="1" si="294"/>
        <v>0</v>
      </c>
      <c r="U974" s="6">
        <f t="shared" si="306"/>
        <v>-54.599999999999454</v>
      </c>
      <c r="V974" s="6">
        <f t="shared" si="300"/>
        <v>119.69999999999982</v>
      </c>
      <c r="W974" s="8">
        <f t="shared" ca="1" si="296"/>
        <v>0</v>
      </c>
      <c r="X974" s="8">
        <f t="shared" ca="1" si="297"/>
        <v>2</v>
      </c>
      <c r="Y974" s="8">
        <f t="shared" ca="1" si="298"/>
        <v>130.20000000000073</v>
      </c>
      <c r="Z974" s="8">
        <f t="shared" ca="1" si="299"/>
        <v>16088.069999999978</v>
      </c>
    </row>
    <row r="975" spans="1:26" x14ac:dyDescent="0.2">
      <c r="A975" s="2">
        <v>39797</v>
      </c>
      <c r="B975" s="1">
        <v>4604.5</v>
      </c>
      <c r="C975" s="1">
        <v>4676.46</v>
      </c>
      <c r="D975" s="1">
        <v>4588.1400000000003</v>
      </c>
      <c r="E975" s="1">
        <v>4613.72</v>
      </c>
      <c r="F975" s="1">
        <v>3884800</v>
      </c>
      <c r="G975" s="5">
        <f t="shared" si="301"/>
        <v>21.710000000000036</v>
      </c>
      <c r="H975" s="5">
        <f t="shared" si="302"/>
        <v>0</v>
      </c>
      <c r="I975" s="5">
        <f t="shared" si="303"/>
        <v>21.710000000000036</v>
      </c>
      <c r="J975" s="5">
        <f t="shared" si="304"/>
        <v>0</v>
      </c>
      <c r="K975" s="5">
        <f t="shared" ca="1" si="290"/>
        <v>46.051434810645958</v>
      </c>
      <c r="L975" s="5">
        <f t="shared" ca="1" si="291"/>
        <v>50.26032630335034</v>
      </c>
      <c r="M975" s="5">
        <f t="shared" si="305"/>
        <v>195.1899999999996</v>
      </c>
      <c r="N975" s="5">
        <f t="shared" ca="1" si="287"/>
        <v>4.3700701181475274</v>
      </c>
      <c r="O975" s="5">
        <f t="shared" ca="1" si="292"/>
        <v>160.25158602722482</v>
      </c>
      <c r="P975" s="5">
        <f t="shared" ca="1" si="288"/>
        <v>28.736960396025268</v>
      </c>
      <c r="Q975" s="5">
        <f t="shared" ca="1" si="289"/>
        <v>31.363387751314807</v>
      </c>
      <c r="R975" s="5">
        <f t="shared" ca="1" si="295"/>
        <v>22.634100857946663</v>
      </c>
      <c r="S975" s="5">
        <f t="shared" si="293"/>
        <v>25</v>
      </c>
      <c r="T975" s="5">
        <f t="shared" ca="1" si="294"/>
        <v>0</v>
      </c>
      <c r="U975" s="6">
        <f t="shared" si="306"/>
        <v>123.22999999999956</v>
      </c>
      <c r="V975" s="6">
        <f t="shared" si="300"/>
        <v>-9.2200000000002547</v>
      </c>
      <c r="W975" s="8">
        <f t="shared" ca="1" si="296"/>
        <v>0</v>
      </c>
      <c r="X975" s="8">
        <f t="shared" ca="1" si="297"/>
        <v>2</v>
      </c>
      <c r="Y975" s="8">
        <f t="shared" ca="1" si="298"/>
        <v>228.01999999999862</v>
      </c>
      <c r="Z975" s="8">
        <f t="shared" ca="1" si="299"/>
        <v>16316.089999999976</v>
      </c>
    </row>
    <row r="976" spans="1:26" x14ac:dyDescent="0.2">
      <c r="A976" s="2">
        <v>39798</v>
      </c>
      <c r="B976" s="1">
        <v>4570.5200000000004</v>
      </c>
      <c r="C976" s="1">
        <v>4616.8900000000003</v>
      </c>
      <c r="D976" s="1">
        <v>4532.41</v>
      </c>
      <c r="E976" s="1">
        <v>4616.8900000000003</v>
      </c>
      <c r="F976" s="1">
        <v>3529400</v>
      </c>
      <c r="G976" s="5">
        <f t="shared" si="301"/>
        <v>0</v>
      </c>
      <c r="H976" s="5">
        <f t="shared" si="302"/>
        <v>55.730000000000473</v>
      </c>
      <c r="I976" s="5">
        <f t="shared" si="303"/>
        <v>0</v>
      </c>
      <c r="J976" s="5">
        <f t="shared" si="304"/>
        <v>55.730000000000473</v>
      </c>
      <c r="K976" s="5">
        <f t="shared" ca="1" si="290"/>
        <v>42.762046609885537</v>
      </c>
      <c r="L976" s="5">
        <f t="shared" ca="1" si="291"/>
        <v>50.651017281682499</v>
      </c>
      <c r="M976" s="5">
        <f t="shared" si="305"/>
        <v>84.480000000000473</v>
      </c>
      <c r="N976" s="5">
        <f t="shared" ca="1" si="287"/>
        <v>8.4452541680404778</v>
      </c>
      <c r="O976" s="5">
        <f t="shared" ca="1" si="292"/>
        <v>154.83932988242307</v>
      </c>
      <c r="P976" s="5">
        <f t="shared" ca="1" si="288"/>
        <v>27.617044482404314</v>
      </c>
      <c r="Q976" s="5">
        <f t="shared" ca="1" si="289"/>
        <v>32.711984300206055</v>
      </c>
      <c r="R976" s="5">
        <f t="shared" ca="1" si="295"/>
        <v>21.620611808667654</v>
      </c>
      <c r="S976" s="5">
        <f t="shared" si="293"/>
        <v>25</v>
      </c>
      <c r="T976" s="5">
        <f t="shared" ca="1" si="294"/>
        <v>0</v>
      </c>
      <c r="U976" s="6">
        <f t="shared" si="306"/>
        <v>-43.199999999999818</v>
      </c>
      <c r="V976" s="6">
        <f t="shared" si="300"/>
        <v>-46.369999999999891</v>
      </c>
      <c r="W976" s="8">
        <f t="shared" ca="1" si="296"/>
        <v>0</v>
      </c>
      <c r="X976" s="8">
        <f t="shared" ca="1" si="297"/>
        <v>2</v>
      </c>
      <c r="Y976" s="8">
        <f t="shared" ca="1" si="298"/>
        <v>-179.13999999999942</v>
      </c>
      <c r="Z976" s="8">
        <f t="shared" ca="1" si="299"/>
        <v>16136.949999999977</v>
      </c>
    </row>
    <row r="977" spans="1:26" x14ac:dyDescent="0.2">
      <c r="A977" s="2">
        <v>39799</v>
      </c>
      <c r="B977" s="1">
        <v>4706.2299999999996</v>
      </c>
      <c r="C977" s="1">
        <v>4725.0600000000004</v>
      </c>
      <c r="D977" s="1">
        <v>4628.22</v>
      </c>
      <c r="E977" s="1">
        <v>4648.0200000000004</v>
      </c>
      <c r="F977" s="1">
        <v>5395800</v>
      </c>
      <c r="G977" s="5">
        <f t="shared" si="301"/>
        <v>108.17000000000007</v>
      </c>
      <c r="H977" s="5">
        <f t="shared" si="302"/>
        <v>0</v>
      </c>
      <c r="I977" s="5">
        <f t="shared" si="303"/>
        <v>108.17000000000007</v>
      </c>
      <c r="J977" s="5">
        <f t="shared" si="304"/>
        <v>0</v>
      </c>
      <c r="K977" s="5">
        <f t="shared" ca="1" si="290"/>
        <v>47.434043280608009</v>
      </c>
      <c r="L977" s="5">
        <f t="shared" ca="1" si="291"/>
        <v>47.033087475848035</v>
      </c>
      <c r="M977" s="5">
        <f t="shared" si="305"/>
        <v>108.17000000000007</v>
      </c>
      <c r="N977" s="5">
        <f t="shared" ref="N977:N1040" ca="1" si="307">ABS(P977-Q977)/(P977+Q977)*100</f>
        <v>0.42443948656985464</v>
      </c>
      <c r="O977" s="5">
        <f t="shared" ca="1" si="292"/>
        <v>151.50580631939286</v>
      </c>
      <c r="P977" s="5">
        <f t="shared" ref="P977:P1040" ca="1" si="308">K977/O977*100</f>
        <v>31.308399613814942</v>
      </c>
      <c r="Q977" s="5">
        <f t="shared" ref="Q977:Q1040" ca="1" si="309">L977/O977*100</f>
        <v>31.043752459688907</v>
      </c>
      <c r="R977" s="5">
        <f t="shared" ca="1" si="295"/>
        <v>20.10659949994638</v>
      </c>
      <c r="S977" s="5">
        <f t="shared" si="293"/>
        <v>25</v>
      </c>
      <c r="T977" s="5">
        <f t="shared" ca="1" si="294"/>
        <v>0</v>
      </c>
      <c r="U977" s="6">
        <f t="shared" si="306"/>
        <v>89.339999999999236</v>
      </c>
      <c r="V977" s="6">
        <f t="shared" si="300"/>
        <v>58.209999999999127</v>
      </c>
      <c r="W977" s="8">
        <f t="shared" ca="1" si="296"/>
        <v>0</v>
      </c>
      <c r="X977" s="8">
        <f t="shared" ca="1" si="297"/>
        <v>2</v>
      </c>
      <c r="Y977" s="8">
        <f t="shared" ca="1" si="298"/>
        <v>295.09999999999673</v>
      </c>
      <c r="Z977" s="8">
        <f t="shared" ca="1" si="299"/>
        <v>16432.049999999974</v>
      </c>
    </row>
    <row r="978" spans="1:26" x14ac:dyDescent="0.2">
      <c r="A978" s="2">
        <v>39800</v>
      </c>
      <c r="B978" s="1">
        <v>4674.3599999999997</v>
      </c>
      <c r="C978" s="1">
        <v>4694.8100000000004</v>
      </c>
      <c r="D978" s="1">
        <v>4625.6899999999996</v>
      </c>
      <c r="E978" s="1">
        <v>4694.8100000000004</v>
      </c>
      <c r="F978" s="1">
        <v>4140400</v>
      </c>
      <c r="G978" s="5">
        <f t="shared" si="301"/>
        <v>0</v>
      </c>
      <c r="H978" s="5">
        <f t="shared" si="302"/>
        <v>2.5300000000006548</v>
      </c>
      <c r="I978" s="5">
        <f t="shared" si="303"/>
        <v>0</v>
      </c>
      <c r="J978" s="5">
        <f t="shared" si="304"/>
        <v>2.5300000000006548</v>
      </c>
      <c r="K978" s="5">
        <f t="shared" ca="1" si="290"/>
        <v>44.045897331993153</v>
      </c>
      <c r="L978" s="5">
        <f t="shared" ca="1" si="291"/>
        <v>43.854295513287504</v>
      </c>
      <c r="M978" s="5">
        <f t="shared" si="305"/>
        <v>69.1200000000008</v>
      </c>
      <c r="N978" s="5">
        <f t="shared" ca="1" si="307"/>
        <v>0.21797656239832433</v>
      </c>
      <c r="O978" s="5">
        <f t="shared" ca="1" si="292"/>
        <v>145.6211058680077</v>
      </c>
      <c r="P978" s="5">
        <f t="shared" ca="1" si="308"/>
        <v>30.246918583297088</v>
      </c>
      <c r="Q978" s="5">
        <f t="shared" ca="1" si="309"/>
        <v>30.115343000510819</v>
      </c>
      <c r="R978" s="5">
        <f t="shared" ca="1" si="295"/>
        <v>18.685983575835806</v>
      </c>
      <c r="S978" s="5">
        <f t="shared" si="293"/>
        <v>25</v>
      </c>
      <c r="T978" s="5">
        <f t="shared" ca="1" si="294"/>
        <v>0</v>
      </c>
      <c r="U978" s="6">
        <f t="shared" si="306"/>
        <v>26.339999999999236</v>
      </c>
      <c r="V978" s="6">
        <f t="shared" si="300"/>
        <v>-20.450000000000728</v>
      </c>
      <c r="W978" s="8">
        <f t="shared" ca="1" si="296"/>
        <v>0</v>
      </c>
      <c r="X978" s="8">
        <f t="shared" ca="1" si="297"/>
        <v>2</v>
      </c>
      <c r="Y978" s="8">
        <f t="shared" ca="1" si="298"/>
        <v>11.779999999997017</v>
      </c>
      <c r="Z978" s="8">
        <f t="shared" ca="1" si="299"/>
        <v>16443.829999999973</v>
      </c>
    </row>
    <row r="979" spans="1:26" x14ac:dyDescent="0.2">
      <c r="A979" s="2">
        <v>39801</v>
      </c>
      <c r="B979" s="1">
        <v>4661.6899999999996</v>
      </c>
      <c r="C979" s="1">
        <v>4723.7</v>
      </c>
      <c r="D979" s="1">
        <v>4622.49</v>
      </c>
      <c r="E979" s="1">
        <v>4694.5200000000004</v>
      </c>
      <c r="F979" s="1">
        <v>4417200</v>
      </c>
      <c r="G979" s="5">
        <f t="shared" si="301"/>
        <v>28.889999999999418</v>
      </c>
      <c r="H979" s="5">
        <f t="shared" si="302"/>
        <v>3.1999999999998181</v>
      </c>
      <c r="I979" s="5">
        <f t="shared" si="303"/>
        <v>28.889999999999418</v>
      </c>
      <c r="J979" s="5">
        <f t="shared" si="304"/>
        <v>0</v>
      </c>
      <c r="K979" s="5">
        <f t="shared" ref="K979:K1042" ca="1" si="310">K978*13/14 + I979/14</f>
        <v>42.963333236850744</v>
      </c>
      <c r="L979" s="5">
        <f t="shared" ref="L979:L1042" ca="1" si="311">L978*13/14 + J979/14</f>
        <v>40.72184583376697</v>
      </c>
      <c r="M979" s="5">
        <f t="shared" si="305"/>
        <v>101.21000000000004</v>
      </c>
      <c r="N979" s="5">
        <f t="shared" ca="1" si="307"/>
        <v>2.6784759595152341</v>
      </c>
      <c r="O979" s="5">
        <f t="shared" ref="O979:O1042" ca="1" si="312">O978*13/14 + M979/14</f>
        <v>142.44888402029287</v>
      </c>
      <c r="P979" s="5">
        <f t="shared" ca="1" si="308"/>
        <v>30.160526375714049</v>
      </c>
      <c r="Q979" s="5">
        <f t="shared" ca="1" si="309"/>
        <v>28.586988317834667</v>
      </c>
      <c r="R979" s="5">
        <f t="shared" ca="1" si="295"/>
        <v>17.54259017467005</v>
      </c>
      <c r="S979" s="5">
        <f t="shared" si="293"/>
        <v>25</v>
      </c>
      <c r="T979" s="5">
        <f t="shared" ca="1" si="294"/>
        <v>0</v>
      </c>
      <c r="U979" s="6">
        <f t="shared" si="306"/>
        <v>-33.1200000000008</v>
      </c>
      <c r="V979" s="6">
        <f t="shared" si="300"/>
        <v>-32.830000000000837</v>
      </c>
      <c r="W979" s="8">
        <f t="shared" ca="1" si="296"/>
        <v>0</v>
      </c>
      <c r="X979" s="8">
        <f t="shared" ca="1" si="297"/>
        <v>2</v>
      </c>
      <c r="Y979" s="8">
        <f t="shared" ca="1" si="298"/>
        <v>-131.90000000000327</v>
      </c>
      <c r="Z979" s="8">
        <f t="shared" ca="1" si="299"/>
        <v>16311.929999999969</v>
      </c>
    </row>
    <row r="980" spans="1:26" x14ac:dyDescent="0.2">
      <c r="A980" s="2">
        <v>39804</v>
      </c>
      <c r="B980" s="1">
        <v>4735.17</v>
      </c>
      <c r="C980" s="1">
        <v>4750.96</v>
      </c>
      <c r="D980" s="1">
        <v>4535.54</v>
      </c>
      <c r="E980" s="1">
        <v>4535.54</v>
      </c>
      <c r="F980" s="1">
        <v>4325600</v>
      </c>
      <c r="G980" s="5">
        <f t="shared" si="301"/>
        <v>27.260000000000218</v>
      </c>
      <c r="H980" s="5">
        <f t="shared" si="302"/>
        <v>86.949999999999818</v>
      </c>
      <c r="I980" s="5">
        <f t="shared" si="303"/>
        <v>0</v>
      </c>
      <c r="J980" s="5">
        <f t="shared" si="304"/>
        <v>86.949999999999818</v>
      </c>
      <c r="K980" s="5">
        <f t="shared" ca="1" si="310"/>
        <v>39.894523719932828</v>
      </c>
      <c r="L980" s="5">
        <f t="shared" ca="1" si="311"/>
        <v>44.023856845640744</v>
      </c>
      <c r="M980" s="5">
        <f t="shared" si="305"/>
        <v>215.42000000000007</v>
      </c>
      <c r="N980" s="5">
        <f t="shared" ca="1" si="307"/>
        <v>4.9206539710108768</v>
      </c>
      <c r="O980" s="5">
        <f t="shared" ca="1" si="312"/>
        <v>147.66110659027194</v>
      </c>
      <c r="P980" s="5">
        <f t="shared" ca="1" si="308"/>
        <v>27.017624776869386</v>
      </c>
      <c r="Q980" s="5">
        <f t="shared" ca="1" si="309"/>
        <v>29.814118194168454</v>
      </c>
      <c r="R980" s="5">
        <f t="shared" ca="1" si="295"/>
        <v>16.641023302980109</v>
      </c>
      <c r="S980" s="5">
        <f t="shared" si="293"/>
        <v>25</v>
      </c>
      <c r="T980" s="5">
        <f t="shared" ca="1" si="294"/>
        <v>0</v>
      </c>
      <c r="U980" s="6">
        <f t="shared" si="306"/>
        <v>40.649999999999636</v>
      </c>
      <c r="V980" s="6">
        <f t="shared" si="300"/>
        <v>199.63000000000011</v>
      </c>
      <c r="W980" s="8">
        <f t="shared" ca="1" si="296"/>
        <v>0</v>
      </c>
      <c r="X980" s="8">
        <f t="shared" ca="1" si="297"/>
        <v>2</v>
      </c>
      <c r="Y980" s="8">
        <f t="shared" ca="1" si="298"/>
        <v>480.55999999999949</v>
      </c>
      <c r="Z980" s="8">
        <f t="shared" ca="1" si="299"/>
        <v>16792.489999999969</v>
      </c>
    </row>
    <row r="981" spans="1:26" x14ac:dyDescent="0.2">
      <c r="A981" s="2">
        <v>39805</v>
      </c>
      <c r="B981" s="1">
        <v>4517.05</v>
      </c>
      <c r="C981" s="1">
        <v>4523.13</v>
      </c>
      <c r="D981" s="1">
        <v>4359.55</v>
      </c>
      <c r="E981" s="1">
        <v>4405.8599999999997</v>
      </c>
      <c r="F981" s="1">
        <v>3253400</v>
      </c>
      <c r="G981" s="5">
        <f t="shared" si="301"/>
        <v>0</v>
      </c>
      <c r="H981" s="5">
        <f t="shared" si="302"/>
        <v>175.98999999999978</v>
      </c>
      <c r="I981" s="5">
        <f t="shared" si="303"/>
        <v>0</v>
      </c>
      <c r="J981" s="5">
        <f t="shared" si="304"/>
        <v>175.98999999999978</v>
      </c>
      <c r="K981" s="5">
        <f t="shared" ca="1" si="310"/>
        <v>37.044914882794771</v>
      </c>
      <c r="L981" s="5">
        <f t="shared" ca="1" si="311"/>
        <v>53.450009928094957</v>
      </c>
      <c r="M981" s="5">
        <f t="shared" si="305"/>
        <v>175.98999999999978</v>
      </c>
      <c r="N981" s="5">
        <f t="shared" ca="1" si="307"/>
        <v>18.128193464531265</v>
      </c>
      <c r="O981" s="5">
        <f t="shared" ca="1" si="312"/>
        <v>149.68459897668109</v>
      </c>
      <c r="P981" s="5">
        <f t="shared" ca="1" si="308"/>
        <v>24.748648248418586</v>
      </c>
      <c r="Q981" s="5">
        <f t="shared" ca="1" si="309"/>
        <v>35.708423106656269</v>
      </c>
      <c r="R981" s="5">
        <f t="shared" ca="1" si="295"/>
        <v>16.747249743090904</v>
      </c>
      <c r="S981" s="5">
        <f t="shared" si="293"/>
        <v>25</v>
      </c>
      <c r="T981" s="5">
        <f t="shared" ca="1" si="294"/>
        <v>0</v>
      </c>
      <c r="U981" s="6">
        <f t="shared" si="306"/>
        <v>-18.489999999999782</v>
      </c>
      <c r="V981" s="6">
        <f t="shared" si="300"/>
        <v>111.19000000000051</v>
      </c>
      <c r="W981" s="8">
        <f t="shared" ca="1" si="296"/>
        <v>0</v>
      </c>
      <c r="X981" s="8">
        <f t="shared" ca="1" si="297"/>
        <v>2</v>
      </c>
      <c r="Y981" s="8">
        <f t="shared" ca="1" si="298"/>
        <v>185.40000000000146</v>
      </c>
      <c r="Z981" s="8">
        <f t="shared" ca="1" si="299"/>
        <v>16977.88999999997</v>
      </c>
    </row>
    <row r="982" spans="1:26" x14ac:dyDescent="0.2">
      <c r="A982" s="2">
        <v>39806</v>
      </c>
      <c r="B982" s="1">
        <v>4330.42</v>
      </c>
      <c r="C982" s="1">
        <v>4439.13</v>
      </c>
      <c r="D982" s="1">
        <v>4325.46</v>
      </c>
      <c r="E982" s="1">
        <v>4423.09</v>
      </c>
      <c r="F982" s="1">
        <v>3077800</v>
      </c>
      <c r="G982" s="5">
        <f t="shared" si="301"/>
        <v>0</v>
      </c>
      <c r="H982" s="5">
        <f t="shared" si="302"/>
        <v>34.090000000000146</v>
      </c>
      <c r="I982" s="5">
        <f t="shared" si="303"/>
        <v>0</v>
      </c>
      <c r="J982" s="5">
        <f t="shared" si="304"/>
        <v>34.090000000000146</v>
      </c>
      <c r="K982" s="5">
        <f t="shared" ca="1" si="310"/>
        <v>34.398849534023718</v>
      </c>
      <c r="L982" s="5">
        <f t="shared" ca="1" si="311"/>
        <v>52.067152076088185</v>
      </c>
      <c r="M982" s="5">
        <f t="shared" si="305"/>
        <v>113.67000000000007</v>
      </c>
      <c r="N982" s="5">
        <f t="shared" ca="1" si="307"/>
        <v>20.433814693702935</v>
      </c>
      <c r="O982" s="5">
        <f t="shared" ca="1" si="312"/>
        <v>147.11212762120388</v>
      </c>
      <c r="P982" s="5">
        <f t="shared" ca="1" si="308"/>
        <v>23.382742191450482</v>
      </c>
      <c r="Q982" s="5">
        <f t="shared" ca="1" si="309"/>
        <v>35.392834647973324</v>
      </c>
      <c r="R982" s="5">
        <f t="shared" ca="1" si="295"/>
        <v>17.010575810991764</v>
      </c>
      <c r="S982" s="5">
        <f t="shared" si="293"/>
        <v>25</v>
      </c>
      <c r="T982" s="5">
        <f t="shared" ca="1" si="294"/>
        <v>0</v>
      </c>
      <c r="U982" s="6">
        <f t="shared" si="306"/>
        <v>-75.4399999999996</v>
      </c>
      <c r="V982" s="6">
        <f t="shared" si="300"/>
        <v>-92.670000000000073</v>
      </c>
      <c r="W982" s="8">
        <f t="shared" ca="1" si="296"/>
        <v>0</v>
      </c>
      <c r="X982" s="8">
        <f t="shared" ca="1" si="297"/>
        <v>2</v>
      </c>
      <c r="Y982" s="8">
        <f t="shared" ca="1" si="298"/>
        <v>-336.21999999999935</v>
      </c>
      <c r="Z982" s="8">
        <f t="shared" ca="1" si="299"/>
        <v>16641.669999999969</v>
      </c>
    </row>
    <row r="983" spans="1:26" x14ac:dyDescent="0.2">
      <c r="A983" s="2">
        <v>39807</v>
      </c>
      <c r="B983" s="1">
        <v>4430.1000000000004</v>
      </c>
      <c r="C983" s="1">
        <v>4434.43</v>
      </c>
      <c r="D983" s="1">
        <v>4385.78</v>
      </c>
      <c r="E983" s="1">
        <v>4413.45</v>
      </c>
      <c r="F983" s="1">
        <v>2211800</v>
      </c>
      <c r="G983" s="5">
        <f t="shared" si="301"/>
        <v>0</v>
      </c>
      <c r="H983" s="5">
        <f t="shared" si="302"/>
        <v>0</v>
      </c>
      <c r="I983" s="5">
        <f t="shared" si="303"/>
        <v>0</v>
      </c>
      <c r="J983" s="5">
        <f t="shared" si="304"/>
        <v>0</v>
      </c>
      <c r="K983" s="5">
        <f t="shared" ca="1" si="310"/>
        <v>31.941788853022022</v>
      </c>
      <c r="L983" s="5">
        <f t="shared" ca="1" si="311"/>
        <v>48.348069784939028</v>
      </c>
      <c r="M983" s="5">
        <f t="shared" si="305"/>
        <v>48.650000000000546</v>
      </c>
      <c r="N983" s="5">
        <f t="shared" ca="1" si="307"/>
        <v>20.433814693702946</v>
      </c>
      <c r="O983" s="5">
        <f t="shared" ca="1" si="312"/>
        <v>140.07911850540367</v>
      </c>
      <c r="P983" s="5">
        <f t="shared" ca="1" si="308"/>
        <v>22.802676939882257</v>
      </c>
      <c r="Q983" s="5">
        <f t="shared" ca="1" si="309"/>
        <v>34.514830119432801</v>
      </c>
      <c r="R983" s="5">
        <f t="shared" ca="1" si="295"/>
        <v>17.25509287404256</v>
      </c>
      <c r="S983" s="5">
        <f t="shared" si="293"/>
        <v>25</v>
      </c>
      <c r="T983" s="5">
        <f t="shared" ca="1" si="294"/>
        <v>0</v>
      </c>
      <c r="U983" s="6">
        <f t="shared" si="306"/>
        <v>7.0100000000002183</v>
      </c>
      <c r="V983" s="6">
        <f t="shared" si="300"/>
        <v>16.650000000000546</v>
      </c>
      <c r="W983" s="8">
        <f t="shared" ca="1" si="296"/>
        <v>0</v>
      </c>
      <c r="X983" s="8">
        <f t="shared" ca="1" si="297"/>
        <v>2</v>
      </c>
      <c r="Y983" s="8">
        <f t="shared" ca="1" si="298"/>
        <v>47.320000000001528</v>
      </c>
      <c r="Z983" s="8">
        <f t="shared" ca="1" si="299"/>
        <v>16688.989999999969</v>
      </c>
    </row>
    <row r="984" spans="1:26" x14ac:dyDescent="0.2">
      <c r="A984" s="2">
        <v>39808</v>
      </c>
      <c r="B984" s="1">
        <v>4398.53</v>
      </c>
      <c r="C984" s="1">
        <v>4466.75</v>
      </c>
      <c r="D984" s="1">
        <v>4396.26</v>
      </c>
      <c r="E984" s="1">
        <v>4425.08</v>
      </c>
      <c r="F984" s="1">
        <v>2233200</v>
      </c>
      <c r="G984" s="5">
        <f t="shared" si="301"/>
        <v>32.319999999999709</v>
      </c>
      <c r="H984" s="5">
        <f t="shared" si="302"/>
        <v>0</v>
      </c>
      <c r="I984" s="5">
        <f t="shared" si="303"/>
        <v>32.319999999999709</v>
      </c>
      <c r="J984" s="5">
        <f t="shared" si="304"/>
        <v>0</v>
      </c>
      <c r="K984" s="5">
        <f t="shared" ca="1" si="310"/>
        <v>31.968803934948998</v>
      </c>
      <c r="L984" s="5">
        <f t="shared" ca="1" si="311"/>
        <v>44.894636228871953</v>
      </c>
      <c r="M984" s="5">
        <f t="shared" si="305"/>
        <v>70.489999999999782</v>
      </c>
      <c r="N984" s="5">
        <f t="shared" ca="1" si="307"/>
        <v>16.816619535079109</v>
      </c>
      <c r="O984" s="5">
        <f t="shared" ca="1" si="312"/>
        <v>135.10846718358911</v>
      </c>
      <c r="P984" s="5">
        <f t="shared" ca="1" si="308"/>
        <v>23.661584356152087</v>
      </c>
      <c r="Q984" s="5">
        <f t="shared" ca="1" si="309"/>
        <v>33.228588233384279</v>
      </c>
      <c r="R984" s="5">
        <f t="shared" ca="1" si="295"/>
        <v>17.223773349830886</v>
      </c>
      <c r="S984" s="5">
        <f t="shared" si="293"/>
        <v>25</v>
      </c>
      <c r="T984" s="5">
        <f t="shared" ca="1" si="294"/>
        <v>0</v>
      </c>
      <c r="U984" s="6">
        <f t="shared" si="306"/>
        <v>-14.920000000000073</v>
      </c>
      <c r="V984" s="6">
        <f t="shared" si="300"/>
        <v>-26.550000000000182</v>
      </c>
      <c r="W984" s="8">
        <f t="shared" ca="1" si="296"/>
        <v>0</v>
      </c>
      <c r="X984" s="8">
        <f t="shared" ca="1" si="297"/>
        <v>2</v>
      </c>
      <c r="Y984" s="8">
        <f t="shared" ca="1" si="298"/>
        <v>-82.940000000000509</v>
      </c>
      <c r="Z984" s="8">
        <f t="shared" ca="1" si="299"/>
        <v>16606.049999999967</v>
      </c>
    </row>
    <row r="985" spans="1:26" x14ac:dyDescent="0.2">
      <c r="A985" s="2">
        <v>39811</v>
      </c>
      <c r="B985" s="1">
        <v>4429.3500000000004</v>
      </c>
      <c r="C985" s="1">
        <v>4429.3500000000004</v>
      </c>
      <c r="D985" s="1">
        <v>4381.49</v>
      </c>
      <c r="E985" s="1">
        <v>4416.16</v>
      </c>
      <c r="F985" s="1">
        <v>1828000</v>
      </c>
      <c r="G985" s="5">
        <f t="shared" si="301"/>
        <v>0</v>
      </c>
      <c r="H985" s="5">
        <f t="shared" si="302"/>
        <v>14.770000000000437</v>
      </c>
      <c r="I985" s="5">
        <f t="shared" si="303"/>
        <v>0</v>
      </c>
      <c r="J985" s="5">
        <f t="shared" si="304"/>
        <v>14.770000000000437</v>
      </c>
      <c r="K985" s="5">
        <f t="shared" ca="1" si="310"/>
        <v>29.6853179395955</v>
      </c>
      <c r="L985" s="5">
        <f t="shared" ca="1" si="311"/>
        <v>42.742876498238275</v>
      </c>
      <c r="M985" s="5">
        <f t="shared" si="305"/>
        <v>47.860000000000582</v>
      </c>
      <c r="N985" s="5">
        <f t="shared" ca="1" si="307"/>
        <v>18.028281196282315</v>
      </c>
      <c r="O985" s="5">
        <f t="shared" ca="1" si="312"/>
        <v>128.8764338133328</v>
      </c>
      <c r="P985" s="5">
        <f t="shared" ca="1" si="308"/>
        <v>23.033938060850058</v>
      </c>
      <c r="Q985" s="5">
        <f t="shared" ca="1" si="309"/>
        <v>33.16578154245633</v>
      </c>
      <c r="R985" s="5">
        <f t="shared" ca="1" si="295"/>
        <v>17.281238196005987</v>
      </c>
      <c r="S985" s="5">
        <f t="shared" si="293"/>
        <v>25</v>
      </c>
      <c r="T985" s="5">
        <f t="shared" ca="1" si="294"/>
        <v>0</v>
      </c>
      <c r="U985" s="6">
        <f t="shared" si="306"/>
        <v>4.2700000000004366</v>
      </c>
      <c r="V985" s="6">
        <f t="shared" si="300"/>
        <v>13.190000000000509</v>
      </c>
      <c r="W985" s="8">
        <f t="shared" ca="1" si="296"/>
        <v>0</v>
      </c>
      <c r="X985" s="8">
        <f t="shared" ca="1" si="297"/>
        <v>2</v>
      </c>
      <c r="Y985" s="8">
        <f t="shared" ca="1" si="298"/>
        <v>34.920000000001892</v>
      </c>
      <c r="Z985" s="8">
        <f t="shared" ca="1" si="299"/>
        <v>16640.969999999968</v>
      </c>
    </row>
    <row r="986" spans="1:26" x14ac:dyDescent="0.2">
      <c r="A986" s="2">
        <v>39812</v>
      </c>
      <c r="B986" s="1">
        <v>4463.3</v>
      </c>
      <c r="C986" s="1">
        <v>4602.21</v>
      </c>
      <c r="D986" s="1">
        <v>4463.3</v>
      </c>
      <c r="E986" s="1">
        <v>4589.04</v>
      </c>
      <c r="F986" s="1">
        <v>3194800</v>
      </c>
      <c r="G986" s="5">
        <f t="shared" si="301"/>
        <v>172.85999999999967</v>
      </c>
      <c r="H986" s="5">
        <f t="shared" si="302"/>
        <v>0</v>
      </c>
      <c r="I986" s="5">
        <f t="shared" si="303"/>
        <v>172.85999999999967</v>
      </c>
      <c r="J986" s="5">
        <f t="shared" si="304"/>
        <v>0</v>
      </c>
      <c r="K986" s="5">
        <f t="shared" ca="1" si="310"/>
        <v>39.912080943910084</v>
      </c>
      <c r="L986" s="5">
        <f t="shared" ca="1" si="311"/>
        <v>39.689813891221256</v>
      </c>
      <c r="M986" s="5">
        <f t="shared" si="305"/>
        <v>186.05000000000018</v>
      </c>
      <c r="N986" s="5">
        <f t="shared" ca="1" si="307"/>
        <v>0.27922331892875557</v>
      </c>
      <c r="O986" s="5">
        <f t="shared" ca="1" si="312"/>
        <v>132.96025996952332</v>
      </c>
      <c r="P986" s="5">
        <f t="shared" ca="1" si="308"/>
        <v>30.018052727227364</v>
      </c>
      <c r="Q986" s="5">
        <f t="shared" ca="1" si="309"/>
        <v>29.850884693154793</v>
      </c>
      <c r="R986" s="5">
        <f t="shared" ca="1" si="295"/>
        <v>16.06680856192904</v>
      </c>
      <c r="S986" s="5">
        <f t="shared" si="293"/>
        <v>25</v>
      </c>
      <c r="T986" s="5">
        <f t="shared" ca="1" si="294"/>
        <v>0</v>
      </c>
      <c r="U986" s="6">
        <f t="shared" si="306"/>
        <v>47.140000000000327</v>
      </c>
      <c r="V986" s="6">
        <f t="shared" si="300"/>
        <v>-125.73999999999978</v>
      </c>
      <c r="W986" s="8">
        <f t="shared" ca="1" si="296"/>
        <v>0</v>
      </c>
      <c r="X986" s="8">
        <f t="shared" ca="1" si="297"/>
        <v>2</v>
      </c>
      <c r="Y986" s="8">
        <f t="shared" ca="1" si="298"/>
        <v>-157.19999999999891</v>
      </c>
      <c r="Z986" s="8">
        <f t="shared" ca="1" si="299"/>
        <v>16483.769999999968</v>
      </c>
    </row>
    <row r="987" spans="1:26" x14ac:dyDescent="0.2">
      <c r="A987" s="2">
        <v>39813</v>
      </c>
      <c r="B987" s="1">
        <v>4627.9799999999996</v>
      </c>
      <c r="C987" s="1">
        <v>4627.9799999999996</v>
      </c>
      <c r="D987" s="1">
        <v>4537.5200000000004</v>
      </c>
      <c r="E987" s="1">
        <v>4591.22</v>
      </c>
      <c r="F987" s="1">
        <v>3320800</v>
      </c>
      <c r="G987" s="5">
        <f t="shared" si="301"/>
        <v>25.769999999999527</v>
      </c>
      <c r="H987" s="5">
        <f t="shared" si="302"/>
        <v>0</v>
      </c>
      <c r="I987" s="5">
        <f t="shared" si="303"/>
        <v>25.769999999999527</v>
      </c>
      <c r="J987" s="5">
        <f t="shared" si="304"/>
        <v>0</v>
      </c>
      <c r="K987" s="5">
        <f t="shared" ca="1" si="310"/>
        <v>38.901932305059326</v>
      </c>
      <c r="L987" s="5">
        <f t="shared" ca="1" si="311"/>
        <v>36.854827184705456</v>
      </c>
      <c r="M987" s="5">
        <f t="shared" si="305"/>
        <v>90.459999999999127</v>
      </c>
      <c r="N987" s="5">
        <f t="shared" ca="1" si="307"/>
        <v>2.7022078744411537</v>
      </c>
      <c r="O987" s="5">
        <f t="shared" ca="1" si="312"/>
        <v>129.92452711455729</v>
      </c>
      <c r="P987" s="5">
        <f t="shared" ca="1" si="308"/>
        <v>29.941946427681543</v>
      </c>
      <c r="Q987" s="5">
        <f t="shared" ca="1" si="309"/>
        <v>28.366335443506944</v>
      </c>
      <c r="R987" s="5">
        <f t="shared" ca="1" si="295"/>
        <v>15.112194227108477</v>
      </c>
      <c r="S987" s="5">
        <f t="shared" si="293"/>
        <v>25</v>
      </c>
      <c r="T987" s="5">
        <f t="shared" ca="1" si="294"/>
        <v>0</v>
      </c>
      <c r="U987" s="6">
        <f t="shared" si="306"/>
        <v>38.9399999999996</v>
      </c>
      <c r="V987" s="6">
        <f t="shared" si="300"/>
        <v>36.759999999999309</v>
      </c>
      <c r="W987" s="8">
        <f t="shared" ca="1" si="296"/>
        <v>0</v>
      </c>
      <c r="X987" s="8">
        <f t="shared" ca="1" si="297"/>
        <v>2</v>
      </c>
      <c r="Y987" s="8">
        <f t="shared" ca="1" si="298"/>
        <v>151.39999999999782</v>
      </c>
      <c r="Z987" s="8">
        <f t="shared" ca="1" si="299"/>
        <v>16635.169999999966</v>
      </c>
    </row>
    <row r="988" spans="1:26" x14ac:dyDescent="0.2">
      <c r="A988" s="2">
        <v>39818</v>
      </c>
      <c r="B988" s="1">
        <v>4725.26</v>
      </c>
      <c r="C988" s="1">
        <v>4778.5200000000004</v>
      </c>
      <c r="D988" s="1">
        <v>4687.57</v>
      </c>
      <c r="E988" s="1">
        <v>4698.3100000000004</v>
      </c>
      <c r="F988" s="1">
        <v>3626800</v>
      </c>
      <c r="G988" s="5">
        <f t="shared" si="301"/>
        <v>150.54000000000087</v>
      </c>
      <c r="H988" s="5">
        <f t="shared" si="302"/>
        <v>0</v>
      </c>
      <c r="I988" s="5">
        <f t="shared" si="303"/>
        <v>150.54000000000087</v>
      </c>
      <c r="J988" s="5">
        <f t="shared" si="304"/>
        <v>0</v>
      </c>
      <c r="K988" s="5">
        <f t="shared" ca="1" si="310"/>
        <v>46.876079997555152</v>
      </c>
      <c r="L988" s="5">
        <f t="shared" ca="1" si="311"/>
        <v>34.22233952865507</v>
      </c>
      <c r="M988" s="5">
        <f t="shared" si="305"/>
        <v>187.30000000000018</v>
      </c>
      <c r="N988" s="5">
        <f t="shared" ca="1" si="307"/>
        <v>15.602943365388903</v>
      </c>
      <c r="O988" s="5">
        <f t="shared" ca="1" si="312"/>
        <v>134.02277517780323</v>
      </c>
      <c r="P988" s="5">
        <f t="shared" ca="1" si="308"/>
        <v>34.976204555805033</v>
      </c>
      <c r="Q988" s="5">
        <f t="shared" ca="1" si="309"/>
        <v>25.53471936635659</v>
      </c>
      <c r="R988" s="5">
        <f t="shared" ca="1" si="295"/>
        <v>15.14724773698565</v>
      </c>
      <c r="S988" s="5">
        <f t="shared" si="293"/>
        <v>25</v>
      </c>
      <c r="T988" s="5">
        <f t="shared" ca="1" si="294"/>
        <v>0</v>
      </c>
      <c r="U988" s="6">
        <f t="shared" si="306"/>
        <v>134.03999999999996</v>
      </c>
      <c r="V988" s="6">
        <f t="shared" si="300"/>
        <v>26.949999999999818</v>
      </c>
      <c r="W988" s="8">
        <f t="shared" ca="1" si="296"/>
        <v>0</v>
      </c>
      <c r="X988" s="8">
        <f t="shared" ca="1" si="297"/>
        <v>2</v>
      </c>
      <c r="Y988" s="8">
        <f t="shared" ca="1" si="298"/>
        <v>321.97999999999956</v>
      </c>
      <c r="Z988" s="8">
        <f t="shared" ca="1" si="299"/>
        <v>16957.149999999965</v>
      </c>
    </row>
    <row r="989" spans="1:26" x14ac:dyDescent="0.2">
      <c r="A989" s="2">
        <v>39819</v>
      </c>
      <c r="B989" s="1">
        <v>4719.54</v>
      </c>
      <c r="C989" s="1">
        <v>4754.88</v>
      </c>
      <c r="D989" s="1">
        <v>4679.43</v>
      </c>
      <c r="E989" s="1">
        <v>4727.26</v>
      </c>
      <c r="F989" s="1">
        <v>4336400</v>
      </c>
      <c r="G989" s="5">
        <f t="shared" si="301"/>
        <v>0</v>
      </c>
      <c r="H989" s="5">
        <f t="shared" si="302"/>
        <v>8.1399999999994179</v>
      </c>
      <c r="I989" s="5">
        <f t="shared" si="303"/>
        <v>0</v>
      </c>
      <c r="J989" s="5">
        <f t="shared" si="304"/>
        <v>8.1399999999994179</v>
      </c>
      <c r="K989" s="5">
        <f t="shared" ca="1" si="310"/>
        <v>43.527788569158353</v>
      </c>
      <c r="L989" s="5">
        <f t="shared" ca="1" si="311"/>
        <v>32.359315276608235</v>
      </c>
      <c r="M989" s="5">
        <f t="shared" si="305"/>
        <v>75.449999999999818</v>
      </c>
      <c r="N989" s="5">
        <f t="shared" ca="1" si="307"/>
        <v>14.717221670824324</v>
      </c>
      <c r="O989" s="5">
        <f t="shared" ca="1" si="312"/>
        <v>129.83900552224583</v>
      </c>
      <c r="P989" s="5">
        <f t="shared" ca="1" si="308"/>
        <v>33.524431578999248</v>
      </c>
      <c r="Q989" s="5">
        <f t="shared" ca="1" si="309"/>
        <v>24.922645661410268</v>
      </c>
      <c r="R989" s="5">
        <f t="shared" ca="1" si="295"/>
        <v>15.116531589402697</v>
      </c>
      <c r="S989" s="5">
        <f t="shared" si="293"/>
        <v>25</v>
      </c>
      <c r="T989" s="5">
        <f t="shared" ca="1" si="294"/>
        <v>0</v>
      </c>
      <c r="U989" s="6">
        <f t="shared" si="306"/>
        <v>21.229999999999563</v>
      </c>
      <c r="V989" s="6">
        <f t="shared" si="300"/>
        <v>-7.7200000000002547</v>
      </c>
      <c r="W989" s="8">
        <f t="shared" ca="1" si="296"/>
        <v>0</v>
      </c>
      <c r="X989" s="8">
        <f t="shared" ca="1" si="297"/>
        <v>2</v>
      </c>
      <c r="Y989" s="8">
        <f t="shared" ca="1" si="298"/>
        <v>27.019999999998618</v>
      </c>
      <c r="Z989" s="8">
        <f t="shared" ca="1" si="299"/>
        <v>16984.169999999962</v>
      </c>
    </row>
    <row r="990" spans="1:26" x14ac:dyDescent="0.2">
      <c r="A990" s="2">
        <v>39820</v>
      </c>
      <c r="B990" s="1">
        <v>4780.4399999999996</v>
      </c>
      <c r="C990" s="1">
        <v>4817.4399999999996</v>
      </c>
      <c r="D990" s="1">
        <v>4752.91</v>
      </c>
      <c r="E990" s="1">
        <v>4789.84</v>
      </c>
      <c r="F990" s="1">
        <v>4666800</v>
      </c>
      <c r="G990" s="5">
        <f t="shared" si="301"/>
        <v>62.559999999999491</v>
      </c>
      <c r="H990" s="5">
        <f t="shared" si="302"/>
        <v>0</v>
      </c>
      <c r="I990" s="5">
        <f t="shared" si="303"/>
        <v>62.559999999999491</v>
      </c>
      <c r="J990" s="5">
        <f t="shared" si="304"/>
        <v>0</v>
      </c>
      <c r="K990" s="5">
        <f t="shared" ca="1" si="310"/>
        <v>44.887232242789864</v>
      </c>
      <c r="L990" s="5">
        <f t="shared" ca="1" si="311"/>
        <v>30.04793561399336</v>
      </c>
      <c r="M990" s="5">
        <f t="shared" si="305"/>
        <v>90.179999999999382</v>
      </c>
      <c r="N990" s="5">
        <f t="shared" ca="1" si="307"/>
        <v>19.802846985219951</v>
      </c>
      <c r="O990" s="5">
        <f t="shared" ca="1" si="312"/>
        <v>127.00621941351393</v>
      </c>
      <c r="P990" s="5">
        <f t="shared" ca="1" si="308"/>
        <v>35.342546569820733</v>
      </c>
      <c r="Q990" s="5">
        <f t="shared" ca="1" si="309"/>
        <v>23.658633217135307</v>
      </c>
      <c r="R990" s="5">
        <f t="shared" ca="1" si="295"/>
        <v>15.451268403389646</v>
      </c>
      <c r="S990" s="5">
        <f t="shared" ref="S990:S1053" si="313">$P$8</f>
        <v>25</v>
      </c>
      <c r="T990" s="5">
        <f t="shared" ref="T990:T1053" ca="1" si="314">IF(AND(AND(P989&lt;=Q989,P990&gt;Q990),R990&gt;=P$8),1,IF(AND(AND(P989&gt;=Q989,P990&lt;Q990), R990&gt;=P$8),-1,0))</f>
        <v>0</v>
      </c>
      <c r="U990" s="6">
        <f t="shared" si="306"/>
        <v>53.179999999999382</v>
      </c>
      <c r="V990" s="6">
        <f t="shared" si="300"/>
        <v>-9.4000000000005457</v>
      </c>
      <c r="W990" s="8">
        <f t="shared" ca="1" si="296"/>
        <v>0</v>
      </c>
      <c r="X990" s="8">
        <f t="shared" ca="1" si="297"/>
        <v>2</v>
      </c>
      <c r="Y990" s="8">
        <f t="shared" ca="1" si="298"/>
        <v>87.559999999997672</v>
      </c>
      <c r="Z990" s="8">
        <f t="shared" ca="1" si="299"/>
        <v>17071.72999999996</v>
      </c>
    </row>
    <row r="991" spans="1:26" x14ac:dyDescent="0.2">
      <c r="A991" s="2">
        <v>39821</v>
      </c>
      <c r="B991" s="1">
        <v>4670.62</v>
      </c>
      <c r="C991" s="1">
        <v>4687.3999999999996</v>
      </c>
      <c r="D991" s="1">
        <v>4532.74</v>
      </c>
      <c r="E991" s="1">
        <v>4535.79</v>
      </c>
      <c r="F991" s="1">
        <v>3958600</v>
      </c>
      <c r="G991" s="5">
        <f t="shared" si="301"/>
        <v>0</v>
      </c>
      <c r="H991" s="5">
        <f t="shared" si="302"/>
        <v>220.17000000000007</v>
      </c>
      <c r="I991" s="5">
        <f t="shared" si="303"/>
        <v>0</v>
      </c>
      <c r="J991" s="5">
        <f t="shared" si="304"/>
        <v>220.17000000000007</v>
      </c>
      <c r="K991" s="5">
        <f t="shared" ca="1" si="310"/>
        <v>41.681001368304869</v>
      </c>
      <c r="L991" s="5">
        <f t="shared" ca="1" si="311"/>
        <v>43.628083070136697</v>
      </c>
      <c r="M991" s="5">
        <f t="shared" si="305"/>
        <v>257.10000000000036</v>
      </c>
      <c r="N991" s="5">
        <f t="shared" ca="1" si="307"/>
        <v>2.2823849472172322</v>
      </c>
      <c r="O991" s="5">
        <f t="shared" ca="1" si="312"/>
        <v>136.29863231254868</v>
      </c>
      <c r="P991" s="5">
        <f t="shared" ca="1" si="308"/>
        <v>30.580645352864195</v>
      </c>
      <c r="Q991" s="5">
        <f t="shared" ca="1" si="309"/>
        <v>32.009186247806518</v>
      </c>
      <c r="R991" s="5">
        <f t="shared" ref="R991:R1054" ca="1" si="315">R990*13/14 + N991/14</f>
        <v>14.510633870805902</v>
      </c>
      <c r="S991" s="5">
        <f t="shared" si="313"/>
        <v>25</v>
      </c>
      <c r="T991" s="5">
        <f t="shared" ca="1" si="314"/>
        <v>0</v>
      </c>
      <c r="U991" s="6">
        <f t="shared" si="306"/>
        <v>-119.22000000000025</v>
      </c>
      <c r="V991" s="6">
        <f t="shared" si="300"/>
        <v>134.82999999999993</v>
      </c>
      <c r="W991" s="8">
        <f t="shared" ref="W991:W1054" ca="1" si="316">T991</f>
        <v>0</v>
      </c>
      <c r="X991" s="8">
        <f t="shared" ref="X991:X1054" ca="1" si="317">IF(X990+W990&gt;X$5,X$5, IF(X990+W990&lt;X$7,X$7, X990+W990))</f>
        <v>2</v>
      </c>
      <c r="Y991" s="8">
        <f t="shared" ref="Y991:Y1054" ca="1" si="318">X990*U991+X991*V991</f>
        <v>31.219999999999345</v>
      </c>
      <c r="Z991" s="8">
        <f t="shared" ref="Z991:Z1054" ca="1" si="319">Z990+Y991</f>
        <v>17102.949999999961</v>
      </c>
    </row>
    <row r="992" spans="1:26" x14ac:dyDescent="0.2">
      <c r="A992" s="2">
        <v>39822</v>
      </c>
      <c r="B992" s="1">
        <v>4515.1000000000004</v>
      </c>
      <c r="C992" s="1">
        <v>4546.71</v>
      </c>
      <c r="D992" s="1">
        <v>4472.45</v>
      </c>
      <c r="E992" s="1">
        <v>4502.74</v>
      </c>
      <c r="F992" s="1">
        <v>3040600</v>
      </c>
      <c r="G992" s="5">
        <f t="shared" si="301"/>
        <v>0</v>
      </c>
      <c r="H992" s="5">
        <f t="shared" si="302"/>
        <v>60.289999999999964</v>
      </c>
      <c r="I992" s="5">
        <f t="shared" si="303"/>
        <v>0</v>
      </c>
      <c r="J992" s="5">
        <f t="shared" si="304"/>
        <v>60.289999999999964</v>
      </c>
      <c r="K992" s="5">
        <f t="shared" ca="1" si="310"/>
        <v>38.703786984854517</v>
      </c>
      <c r="L992" s="5">
        <f t="shared" ca="1" si="311"/>
        <v>44.818219993698357</v>
      </c>
      <c r="M992" s="5">
        <f t="shared" si="305"/>
        <v>74.260000000000218</v>
      </c>
      <c r="N992" s="5">
        <f t="shared" ca="1" si="307"/>
        <v>7.320744831256178</v>
      </c>
      <c r="O992" s="5">
        <f t="shared" ca="1" si="312"/>
        <v>131.86730143308094</v>
      </c>
      <c r="P992" s="5">
        <f t="shared" ca="1" si="308"/>
        <v>29.35055663097469</v>
      </c>
      <c r="Q992" s="5">
        <f t="shared" ca="1" si="309"/>
        <v>33.987364196151674</v>
      </c>
      <c r="R992" s="5">
        <f t="shared" ca="1" si="315"/>
        <v>13.997070367980923</v>
      </c>
      <c r="S992" s="5">
        <f t="shared" si="313"/>
        <v>25</v>
      </c>
      <c r="T992" s="5">
        <f t="shared" ca="1" si="314"/>
        <v>0</v>
      </c>
      <c r="U992" s="6">
        <f t="shared" si="306"/>
        <v>-20.6899999999996</v>
      </c>
      <c r="V992" s="6">
        <f t="shared" si="300"/>
        <v>12.360000000000582</v>
      </c>
      <c r="W992" s="8">
        <f t="shared" ca="1" si="316"/>
        <v>0</v>
      </c>
      <c r="X992" s="8">
        <f t="shared" ca="1" si="317"/>
        <v>2</v>
      </c>
      <c r="Y992" s="8">
        <f t="shared" ca="1" si="318"/>
        <v>-16.659999999998035</v>
      </c>
      <c r="Z992" s="8">
        <f t="shared" ca="1" si="319"/>
        <v>17086.289999999964</v>
      </c>
    </row>
    <row r="993" spans="1:26" x14ac:dyDescent="0.2">
      <c r="A993" s="2">
        <v>39825</v>
      </c>
      <c r="B993" s="1">
        <v>4487.68</v>
      </c>
      <c r="C993" s="1">
        <v>4523.01</v>
      </c>
      <c r="D993" s="1">
        <v>4431.04</v>
      </c>
      <c r="E993" s="1">
        <v>4453.8999999999996</v>
      </c>
      <c r="F993" s="1">
        <v>3008000</v>
      </c>
      <c r="G993" s="5">
        <f t="shared" si="301"/>
        <v>0</v>
      </c>
      <c r="H993" s="5">
        <f t="shared" si="302"/>
        <v>41.409999999999854</v>
      </c>
      <c r="I993" s="5">
        <f t="shared" si="303"/>
        <v>0</v>
      </c>
      <c r="J993" s="5">
        <f t="shared" si="304"/>
        <v>41.409999999999854</v>
      </c>
      <c r="K993" s="5">
        <f t="shared" ca="1" si="310"/>
        <v>35.939230771650621</v>
      </c>
      <c r="L993" s="5">
        <f t="shared" ca="1" si="311"/>
        <v>44.574775708434174</v>
      </c>
      <c r="M993" s="5">
        <f t="shared" si="305"/>
        <v>91.970000000000255</v>
      </c>
      <c r="N993" s="5">
        <f t="shared" ca="1" si="307"/>
        <v>10.725518843630724</v>
      </c>
      <c r="O993" s="5">
        <f t="shared" ca="1" si="312"/>
        <v>129.0174941878609</v>
      </c>
      <c r="P993" s="5">
        <f t="shared" ca="1" si="308"/>
        <v>27.856091143205674</v>
      </c>
      <c r="Q993" s="5">
        <f t="shared" ca="1" si="309"/>
        <v>34.549404318401464</v>
      </c>
      <c r="R993" s="5">
        <f t="shared" ca="1" si="315"/>
        <v>13.763388116241623</v>
      </c>
      <c r="S993" s="5">
        <f t="shared" si="313"/>
        <v>25</v>
      </c>
      <c r="T993" s="5">
        <f t="shared" ca="1" si="314"/>
        <v>0</v>
      </c>
      <c r="U993" s="6">
        <f t="shared" si="306"/>
        <v>-15.059999999999491</v>
      </c>
      <c r="V993" s="6">
        <f t="shared" si="300"/>
        <v>33.780000000000655</v>
      </c>
      <c r="W993" s="8">
        <f t="shared" ca="1" si="316"/>
        <v>0</v>
      </c>
      <c r="X993" s="8">
        <f t="shared" ca="1" si="317"/>
        <v>2</v>
      </c>
      <c r="Y993" s="8">
        <f t="shared" ca="1" si="318"/>
        <v>37.440000000002328</v>
      </c>
      <c r="Z993" s="8">
        <f t="shared" ca="1" si="319"/>
        <v>17123.729999999967</v>
      </c>
    </row>
    <row r="994" spans="1:26" x14ac:dyDescent="0.2">
      <c r="A994" s="2">
        <v>39826</v>
      </c>
      <c r="B994" s="1">
        <v>4442.38</v>
      </c>
      <c r="C994" s="1">
        <v>4532.3599999999997</v>
      </c>
      <c r="D994" s="1">
        <v>4423.1400000000003</v>
      </c>
      <c r="E994" s="1">
        <v>4532.3599999999997</v>
      </c>
      <c r="F994" s="1">
        <v>2691200</v>
      </c>
      <c r="G994" s="5">
        <f t="shared" si="301"/>
        <v>9.3499999999994543</v>
      </c>
      <c r="H994" s="5">
        <f t="shared" si="302"/>
        <v>7.8999999999996362</v>
      </c>
      <c r="I994" s="5">
        <f t="shared" si="303"/>
        <v>9.3499999999994543</v>
      </c>
      <c r="J994" s="5">
        <f t="shared" si="304"/>
        <v>0</v>
      </c>
      <c r="K994" s="5">
        <f t="shared" ca="1" si="310"/>
        <v>34.040000002246963</v>
      </c>
      <c r="L994" s="5">
        <f t="shared" ca="1" si="311"/>
        <v>41.390863157831731</v>
      </c>
      <c r="M994" s="5">
        <f t="shared" si="305"/>
        <v>109.21999999999935</v>
      </c>
      <c r="N994" s="5">
        <f t="shared" ca="1" si="307"/>
        <v>9.7451664313914019</v>
      </c>
      <c r="O994" s="5">
        <f t="shared" ca="1" si="312"/>
        <v>127.60338746015651</v>
      </c>
      <c r="P994" s="5">
        <f t="shared" ca="1" si="308"/>
        <v>26.676407797462097</v>
      </c>
      <c r="Q994" s="5">
        <f t="shared" ca="1" si="309"/>
        <v>32.43711940700306</v>
      </c>
      <c r="R994" s="5">
        <f t="shared" ca="1" si="315"/>
        <v>13.476372281609466</v>
      </c>
      <c r="S994" s="5">
        <f t="shared" si="313"/>
        <v>25</v>
      </c>
      <c r="T994" s="5">
        <f t="shared" ca="1" si="314"/>
        <v>0</v>
      </c>
      <c r="U994" s="6">
        <f t="shared" si="306"/>
        <v>-11.519999999999527</v>
      </c>
      <c r="V994" s="6">
        <f t="shared" si="300"/>
        <v>-89.979999999999563</v>
      </c>
      <c r="W994" s="8">
        <f t="shared" ca="1" si="316"/>
        <v>0</v>
      </c>
      <c r="X994" s="8">
        <f t="shared" ca="1" si="317"/>
        <v>2</v>
      </c>
      <c r="Y994" s="8">
        <f t="shared" ca="1" si="318"/>
        <v>-202.99999999999818</v>
      </c>
      <c r="Z994" s="8">
        <f t="shared" ca="1" si="319"/>
        <v>16920.729999999967</v>
      </c>
    </row>
    <row r="995" spans="1:26" x14ac:dyDescent="0.2">
      <c r="A995" s="2">
        <v>39827</v>
      </c>
      <c r="B995" s="1">
        <v>4538.25</v>
      </c>
      <c r="C995" s="1">
        <v>4579.24</v>
      </c>
      <c r="D995" s="1">
        <v>4521.47</v>
      </c>
      <c r="E995" s="1">
        <v>4521.47</v>
      </c>
      <c r="F995" s="1">
        <v>3055800</v>
      </c>
      <c r="G995" s="5">
        <f t="shared" si="301"/>
        <v>46.880000000000109</v>
      </c>
      <c r="H995" s="5">
        <f t="shared" si="302"/>
        <v>0</v>
      </c>
      <c r="I995" s="5">
        <f t="shared" si="303"/>
        <v>46.880000000000109</v>
      </c>
      <c r="J995" s="5">
        <f t="shared" si="304"/>
        <v>0</v>
      </c>
      <c r="K995" s="5">
        <f t="shared" ca="1" si="310"/>
        <v>34.957142859229329</v>
      </c>
      <c r="L995" s="5">
        <f t="shared" ca="1" si="311"/>
        <v>38.434372932272318</v>
      </c>
      <c r="M995" s="5">
        <f t="shared" si="305"/>
        <v>57.769999999999527</v>
      </c>
      <c r="N995" s="5">
        <f t="shared" ca="1" si="307"/>
        <v>4.7379183214057967</v>
      </c>
      <c r="O995" s="5">
        <f t="shared" ca="1" si="312"/>
        <v>122.61528835585958</v>
      </c>
      <c r="P995" s="5">
        <f t="shared" ca="1" si="308"/>
        <v>28.509611915420486</v>
      </c>
      <c r="Q995" s="5">
        <f t="shared" ca="1" si="309"/>
        <v>31.345498141085276</v>
      </c>
      <c r="R995" s="5">
        <f t="shared" ca="1" si="315"/>
        <v>12.852196998737774</v>
      </c>
      <c r="S995" s="5">
        <f t="shared" si="313"/>
        <v>25</v>
      </c>
      <c r="T995" s="5">
        <f t="shared" ca="1" si="314"/>
        <v>0</v>
      </c>
      <c r="U995" s="6">
        <f t="shared" si="306"/>
        <v>5.8900000000003274</v>
      </c>
      <c r="V995" s="6">
        <f t="shared" si="300"/>
        <v>16.779999999999745</v>
      </c>
      <c r="W995" s="8">
        <f t="shared" ca="1" si="316"/>
        <v>0</v>
      </c>
      <c r="X995" s="8">
        <f t="shared" ca="1" si="317"/>
        <v>2</v>
      </c>
      <c r="Y995" s="8">
        <f t="shared" ca="1" si="318"/>
        <v>45.340000000000146</v>
      </c>
      <c r="Z995" s="8">
        <f t="shared" ca="1" si="319"/>
        <v>16966.069999999967</v>
      </c>
    </row>
    <row r="996" spans="1:26" x14ac:dyDescent="0.2">
      <c r="A996" s="2">
        <v>39828</v>
      </c>
      <c r="B996" s="1">
        <v>4350.49</v>
      </c>
      <c r="C996" s="1">
        <v>4351.47</v>
      </c>
      <c r="D996" s="1">
        <v>4315.62</v>
      </c>
      <c r="E996" s="1">
        <v>4320.7700000000004</v>
      </c>
      <c r="F996" s="1">
        <v>2904600</v>
      </c>
      <c r="G996" s="5">
        <f t="shared" si="301"/>
        <v>0</v>
      </c>
      <c r="H996" s="5">
        <f t="shared" si="302"/>
        <v>205.85000000000036</v>
      </c>
      <c r="I996" s="5">
        <f t="shared" si="303"/>
        <v>0</v>
      </c>
      <c r="J996" s="5">
        <f t="shared" si="304"/>
        <v>205.85000000000036</v>
      </c>
      <c r="K996" s="5">
        <f t="shared" ca="1" si="310"/>
        <v>32.46020408357009</v>
      </c>
      <c r="L996" s="5">
        <f t="shared" ca="1" si="311"/>
        <v>50.392632008538612</v>
      </c>
      <c r="M996" s="5">
        <f t="shared" si="305"/>
        <v>205.85000000000036</v>
      </c>
      <c r="N996" s="5">
        <f t="shared" ca="1" si="307"/>
        <v>21.643710427767108</v>
      </c>
      <c r="O996" s="5">
        <f t="shared" ca="1" si="312"/>
        <v>128.56062490186963</v>
      </c>
      <c r="P996" s="5">
        <f t="shared" ca="1" si="308"/>
        <v>25.248947030513406</v>
      </c>
      <c r="Q996" s="5">
        <f t="shared" ca="1" si="309"/>
        <v>39.197563054009208</v>
      </c>
      <c r="R996" s="5">
        <f t="shared" ca="1" si="315"/>
        <v>13.480162243668442</v>
      </c>
      <c r="S996" s="5">
        <f t="shared" si="313"/>
        <v>25</v>
      </c>
      <c r="T996" s="5">
        <f t="shared" ca="1" si="314"/>
        <v>0</v>
      </c>
      <c r="U996" s="6">
        <f t="shared" si="306"/>
        <v>-170.98000000000047</v>
      </c>
      <c r="V996" s="6">
        <f t="shared" si="300"/>
        <v>29.719999999999345</v>
      </c>
      <c r="W996" s="8">
        <f t="shared" ca="1" si="316"/>
        <v>0</v>
      </c>
      <c r="X996" s="8">
        <f t="shared" ca="1" si="317"/>
        <v>2</v>
      </c>
      <c r="Y996" s="8">
        <f t="shared" ca="1" si="318"/>
        <v>-282.52000000000226</v>
      </c>
      <c r="Z996" s="8">
        <f t="shared" ca="1" si="319"/>
        <v>16683.549999999967</v>
      </c>
    </row>
    <row r="997" spans="1:26" x14ac:dyDescent="0.2">
      <c r="A997" s="2">
        <v>39829</v>
      </c>
      <c r="B997" s="1">
        <v>4374.78</v>
      </c>
      <c r="C997" s="1">
        <v>4382.43</v>
      </c>
      <c r="D997" s="1">
        <v>4313.1899999999996</v>
      </c>
      <c r="E997" s="1">
        <v>4353.7</v>
      </c>
      <c r="F997" s="1">
        <v>2642200</v>
      </c>
      <c r="G997" s="5">
        <f t="shared" si="301"/>
        <v>30.960000000000036</v>
      </c>
      <c r="H997" s="5">
        <f t="shared" si="302"/>
        <v>2.430000000000291</v>
      </c>
      <c r="I997" s="5">
        <f t="shared" si="303"/>
        <v>30.960000000000036</v>
      </c>
      <c r="J997" s="5">
        <f t="shared" si="304"/>
        <v>0</v>
      </c>
      <c r="K997" s="5">
        <f t="shared" ca="1" si="310"/>
        <v>32.353046649029373</v>
      </c>
      <c r="L997" s="5">
        <f t="shared" ca="1" si="311"/>
        <v>46.793158293642996</v>
      </c>
      <c r="M997" s="5">
        <f t="shared" si="305"/>
        <v>69.240000000000691</v>
      </c>
      <c r="N997" s="5">
        <f t="shared" ca="1" si="307"/>
        <v>18.244856661254907</v>
      </c>
      <c r="O997" s="5">
        <f t="shared" ca="1" si="312"/>
        <v>124.32343740887899</v>
      </c>
      <c r="P997" s="5">
        <f t="shared" ca="1" si="308"/>
        <v>26.023288386586042</v>
      </c>
      <c r="Q997" s="5">
        <f t="shared" ca="1" si="309"/>
        <v>37.638243656140332</v>
      </c>
      <c r="R997" s="5">
        <f t="shared" ca="1" si="315"/>
        <v>13.820497559210331</v>
      </c>
      <c r="S997" s="5">
        <f t="shared" si="313"/>
        <v>25</v>
      </c>
      <c r="T997" s="5">
        <f t="shared" ca="1" si="314"/>
        <v>0</v>
      </c>
      <c r="U997" s="6">
        <f t="shared" si="306"/>
        <v>54.009999999999309</v>
      </c>
      <c r="V997" s="6">
        <f t="shared" si="300"/>
        <v>21.079999999999927</v>
      </c>
      <c r="W997" s="8">
        <f t="shared" ca="1" si="316"/>
        <v>0</v>
      </c>
      <c r="X997" s="8">
        <f t="shared" ca="1" si="317"/>
        <v>2</v>
      </c>
      <c r="Y997" s="8">
        <f t="shared" ca="1" si="318"/>
        <v>150.17999999999847</v>
      </c>
      <c r="Z997" s="8">
        <f t="shared" ca="1" si="319"/>
        <v>16833.729999999967</v>
      </c>
    </row>
    <row r="998" spans="1:26" x14ac:dyDescent="0.2">
      <c r="A998" s="2">
        <v>39832</v>
      </c>
      <c r="B998" s="1">
        <v>4389.08</v>
      </c>
      <c r="C998" s="1">
        <v>4398.53</v>
      </c>
      <c r="D998" s="1">
        <v>4366.1899999999996</v>
      </c>
      <c r="E998" s="1">
        <v>4366.76</v>
      </c>
      <c r="F998" s="1">
        <v>2035000</v>
      </c>
      <c r="G998" s="5">
        <f t="shared" si="301"/>
        <v>16.099999999999454</v>
      </c>
      <c r="H998" s="5">
        <f t="shared" si="302"/>
        <v>0</v>
      </c>
      <c r="I998" s="5">
        <f t="shared" si="303"/>
        <v>16.099999999999454</v>
      </c>
      <c r="J998" s="5">
        <f t="shared" si="304"/>
        <v>0</v>
      </c>
      <c r="K998" s="5">
        <f t="shared" ca="1" si="310"/>
        <v>31.192114745527235</v>
      </c>
      <c r="L998" s="5">
        <f t="shared" ca="1" si="311"/>
        <v>43.450789844097066</v>
      </c>
      <c r="M998" s="5">
        <f t="shared" si="305"/>
        <v>44.829999999999927</v>
      </c>
      <c r="N998" s="5">
        <f t="shared" ca="1" si="307"/>
        <v>16.42309495586516</v>
      </c>
      <c r="O998" s="5">
        <f t="shared" ca="1" si="312"/>
        <v>118.6453347368162</v>
      </c>
      <c r="P998" s="5">
        <f t="shared" ca="1" si="308"/>
        <v>26.290215974120539</v>
      </c>
      <c r="Q998" s="5">
        <f t="shared" ca="1" si="309"/>
        <v>36.622417510542107</v>
      </c>
      <c r="R998" s="5">
        <f t="shared" ca="1" si="315"/>
        <v>14.006397373257105</v>
      </c>
      <c r="S998" s="5">
        <f t="shared" si="313"/>
        <v>25</v>
      </c>
      <c r="T998" s="5">
        <f t="shared" ca="1" si="314"/>
        <v>0</v>
      </c>
      <c r="U998" s="6">
        <f t="shared" si="306"/>
        <v>35.380000000000109</v>
      </c>
      <c r="V998" s="6">
        <f t="shared" si="300"/>
        <v>22.319999999999709</v>
      </c>
      <c r="W998" s="8">
        <f t="shared" ca="1" si="316"/>
        <v>0</v>
      </c>
      <c r="X998" s="8">
        <f t="shared" ca="1" si="317"/>
        <v>2</v>
      </c>
      <c r="Y998" s="8">
        <f t="shared" ca="1" si="318"/>
        <v>115.39999999999964</v>
      </c>
      <c r="Z998" s="8">
        <f t="shared" ca="1" si="319"/>
        <v>16949.129999999968</v>
      </c>
    </row>
    <row r="999" spans="1:26" x14ac:dyDescent="0.2">
      <c r="A999" s="2">
        <v>39833</v>
      </c>
      <c r="B999" s="1">
        <v>4304.3500000000004</v>
      </c>
      <c r="C999" s="1">
        <v>4304.3500000000004</v>
      </c>
      <c r="D999" s="1">
        <v>4242.6099999999997</v>
      </c>
      <c r="E999" s="1">
        <v>4242.6099999999997</v>
      </c>
      <c r="F999" s="1">
        <v>2569600</v>
      </c>
      <c r="G999" s="5">
        <f t="shared" si="301"/>
        <v>0</v>
      </c>
      <c r="H999" s="5">
        <f t="shared" si="302"/>
        <v>123.57999999999993</v>
      </c>
      <c r="I999" s="5">
        <f t="shared" si="303"/>
        <v>0</v>
      </c>
      <c r="J999" s="5">
        <f t="shared" si="304"/>
        <v>123.57999999999993</v>
      </c>
      <c r="K999" s="5">
        <f t="shared" ca="1" si="310"/>
        <v>28.964106549418148</v>
      </c>
      <c r="L999" s="5">
        <f t="shared" ca="1" si="311"/>
        <v>49.17430485523299</v>
      </c>
      <c r="M999" s="5">
        <f t="shared" si="305"/>
        <v>124.15000000000055</v>
      </c>
      <c r="N999" s="5">
        <f t="shared" ca="1" si="307"/>
        <v>25.864613757187083</v>
      </c>
      <c r="O999" s="5">
        <f t="shared" ca="1" si="312"/>
        <v>119.03852511275792</v>
      </c>
      <c r="P999" s="5">
        <f t="shared" ca="1" si="308"/>
        <v>24.331708177652757</v>
      </c>
      <c r="Q999" s="5">
        <f t="shared" ca="1" si="309"/>
        <v>41.309571677449107</v>
      </c>
      <c r="R999" s="5">
        <f t="shared" ca="1" si="315"/>
        <v>14.853412829252104</v>
      </c>
      <c r="S999" s="5">
        <f t="shared" si="313"/>
        <v>25</v>
      </c>
      <c r="T999" s="5">
        <f t="shared" ca="1" si="314"/>
        <v>0</v>
      </c>
      <c r="U999" s="6">
        <f t="shared" si="306"/>
        <v>-62.409999999999854</v>
      </c>
      <c r="V999" s="6">
        <f t="shared" si="300"/>
        <v>61.740000000000691</v>
      </c>
      <c r="W999" s="8">
        <f t="shared" ca="1" si="316"/>
        <v>0</v>
      </c>
      <c r="X999" s="8">
        <f t="shared" ca="1" si="317"/>
        <v>2</v>
      </c>
      <c r="Y999" s="8">
        <f t="shared" ca="1" si="318"/>
        <v>-1.3399999999983265</v>
      </c>
      <c r="Z999" s="8">
        <f t="shared" ca="1" si="319"/>
        <v>16947.789999999972</v>
      </c>
    </row>
    <row r="1000" spans="1:26" x14ac:dyDescent="0.2">
      <c r="A1000" s="2">
        <v>39834</v>
      </c>
      <c r="B1000" s="1">
        <v>4164.68</v>
      </c>
      <c r="C1000" s="1">
        <v>4265.33</v>
      </c>
      <c r="D1000" s="1">
        <v>4164.1899999999996</v>
      </c>
      <c r="E1000" s="1">
        <v>4247.97</v>
      </c>
      <c r="F1000" s="1">
        <v>2581800</v>
      </c>
      <c r="G1000" s="5">
        <f t="shared" si="301"/>
        <v>0</v>
      </c>
      <c r="H1000" s="5">
        <f t="shared" si="302"/>
        <v>78.420000000000073</v>
      </c>
      <c r="I1000" s="5">
        <f t="shared" si="303"/>
        <v>0</v>
      </c>
      <c r="J1000" s="5">
        <f t="shared" si="304"/>
        <v>78.420000000000073</v>
      </c>
      <c r="K1000" s="5">
        <f t="shared" ca="1" si="310"/>
        <v>26.895241795888278</v>
      </c>
      <c r="L1000" s="5">
        <f t="shared" ca="1" si="311"/>
        <v>51.263283079859207</v>
      </c>
      <c r="M1000" s="5">
        <f t="shared" si="305"/>
        <v>101.14000000000033</v>
      </c>
      <c r="N1000" s="5">
        <f t="shared" ca="1" si="307"/>
        <v>31.177713912474701</v>
      </c>
      <c r="O1000" s="5">
        <f t="shared" ca="1" si="312"/>
        <v>117.76005903327524</v>
      </c>
      <c r="P1000" s="5">
        <f t="shared" ca="1" si="308"/>
        <v>22.839018608413351</v>
      </c>
      <c r="Q1000" s="5">
        <f t="shared" ca="1" si="309"/>
        <v>43.531978075328439</v>
      </c>
      <c r="R1000" s="5">
        <f t="shared" ca="1" si="315"/>
        <v>16.019434335196575</v>
      </c>
      <c r="S1000" s="5">
        <f t="shared" si="313"/>
        <v>25</v>
      </c>
      <c r="T1000" s="5">
        <f t="shared" ca="1" si="314"/>
        <v>0</v>
      </c>
      <c r="U1000" s="6">
        <f t="shared" si="306"/>
        <v>-77.929999999999382</v>
      </c>
      <c r="V1000" s="6">
        <f t="shared" si="300"/>
        <v>-83.289999999999964</v>
      </c>
      <c r="W1000" s="8">
        <f t="shared" ca="1" si="316"/>
        <v>0</v>
      </c>
      <c r="X1000" s="8">
        <f t="shared" ca="1" si="317"/>
        <v>2</v>
      </c>
      <c r="Y1000" s="8">
        <f t="shared" ca="1" si="318"/>
        <v>-322.43999999999869</v>
      </c>
      <c r="Z1000" s="8">
        <f t="shared" ca="1" si="319"/>
        <v>16625.349999999973</v>
      </c>
    </row>
    <row r="1001" spans="1:26" x14ac:dyDescent="0.2">
      <c r="A1001" s="2">
        <v>39846</v>
      </c>
      <c r="B1001" s="1">
        <v>4277.1000000000004</v>
      </c>
      <c r="C1001" s="1">
        <v>4285.12</v>
      </c>
      <c r="D1001" s="1">
        <v>4240.08</v>
      </c>
      <c r="E1001" s="1">
        <v>4259.9799999999996</v>
      </c>
      <c r="F1001" s="1">
        <v>2399800</v>
      </c>
      <c r="G1001" s="5">
        <f t="shared" si="301"/>
        <v>19.789999999999964</v>
      </c>
      <c r="H1001" s="5">
        <f t="shared" si="302"/>
        <v>0</v>
      </c>
      <c r="I1001" s="5">
        <f t="shared" si="303"/>
        <v>19.789999999999964</v>
      </c>
      <c r="J1001" s="5">
        <f t="shared" si="304"/>
        <v>0</v>
      </c>
      <c r="K1001" s="5">
        <f t="shared" ca="1" si="310"/>
        <v>26.387724524753398</v>
      </c>
      <c r="L1001" s="5">
        <f t="shared" ca="1" si="311"/>
        <v>47.601620002726406</v>
      </c>
      <c r="M1001" s="5">
        <f t="shared" si="305"/>
        <v>45.039999999999964</v>
      </c>
      <c r="N1001" s="5">
        <f t="shared" ca="1" si="307"/>
        <v>28.67155482110552</v>
      </c>
      <c r="O1001" s="5">
        <f t="shared" ca="1" si="312"/>
        <v>112.56576910232701</v>
      </c>
      <c r="P1001" s="5">
        <f t="shared" ca="1" si="308"/>
        <v>23.44205057646419</v>
      </c>
      <c r="Q1001" s="5">
        <f t="shared" ca="1" si="309"/>
        <v>42.287829046372465</v>
      </c>
      <c r="R1001" s="5">
        <f t="shared" ca="1" si="315"/>
        <v>16.923157227047216</v>
      </c>
      <c r="S1001" s="5">
        <f t="shared" si="313"/>
        <v>25</v>
      </c>
      <c r="T1001" s="5">
        <f t="shared" ca="1" si="314"/>
        <v>0</v>
      </c>
      <c r="U1001" s="6">
        <f t="shared" si="306"/>
        <v>29.130000000000109</v>
      </c>
      <c r="V1001" s="6">
        <f t="shared" si="300"/>
        <v>17.1200000000008</v>
      </c>
      <c r="W1001" s="8">
        <f t="shared" ca="1" si="316"/>
        <v>0</v>
      </c>
      <c r="X1001" s="8">
        <f t="shared" ca="1" si="317"/>
        <v>2</v>
      </c>
      <c r="Y1001" s="8">
        <f t="shared" ca="1" si="318"/>
        <v>92.500000000001819</v>
      </c>
      <c r="Z1001" s="8">
        <f t="shared" ca="1" si="319"/>
        <v>16717.849999999977</v>
      </c>
    </row>
    <row r="1002" spans="1:26" x14ac:dyDescent="0.2">
      <c r="A1002" s="2">
        <v>39847</v>
      </c>
      <c r="B1002" s="1">
        <v>4300.5600000000004</v>
      </c>
      <c r="C1002" s="1">
        <v>4389.87</v>
      </c>
      <c r="D1002" s="1">
        <v>4295.26</v>
      </c>
      <c r="E1002" s="1">
        <v>4372.8100000000004</v>
      </c>
      <c r="F1002" s="1">
        <v>2919000</v>
      </c>
      <c r="G1002" s="5">
        <f t="shared" si="301"/>
        <v>104.75</v>
      </c>
      <c r="H1002" s="5">
        <f t="shared" si="302"/>
        <v>0</v>
      </c>
      <c r="I1002" s="5">
        <f t="shared" si="303"/>
        <v>104.75</v>
      </c>
      <c r="J1002" s="5">
        <f t="shared" si="304"/>
        <v>0</v>
      </c>
      <c r="K1002" s="5">
        <f t="shared" ca="1" si="310"/>
        <v>31.985029915842439</v>
      </c>
      <c r="L1002" s="5">
        <f t="shared" ca="1" si="311"/>
        <v>44.201504288245943</v>
      </c>
      <c r="M1002" s="5">
        <f t="shared" si="305"/>
        <v>129.89000000000033</v>
      </c>
      <c r="N1002" s="5">
        <f t="shared" ca="1" si="307"/>
        <v>16.034952239299972</v>
      </c>
      <c r="O1002" s="5">
        <f t="shared" ca="1" si="312"/>
        <v>113.80321416644654</v>
      </c>
      <c r="P1002" s="5">
        <f t="shared" ca="1" si="308"/>
        <v>28.105559364133342</v>
      </c>
      <c r="Q1002" s="5">
        <f t="shared" ca="1" si="309"/>
        <v>38.840295163893721</v>
      </c>
      <c r="R1002" s="5">
        <f t="shared" ca="1" si="315"/>
        <v>16.859714013636697</v>
      </c>
      <c r="S1002" s="5">
        <f t="shared" si="313"/>
        <v>25</v>
      </c>
      <c r="T1002" s="5">
        <f t="shared" ca="1" si="314"/>
        <v>0</v>
      </c>
      <c r="U1002" s="6">
        <f t="shared" si="306"/>
        <v>40.580000000000837</v>
      </c>
      <c r="V1002" s="6">
        <f t="shared" si="300"/>
        <v>-72.25</v>
      </c>
      <c r="W1002" s="8">
        <f t="shared" ca="1" si="316"/>
        <v>0</v>
      </c>
      <c r="X1002" s="8">
        <f t="shared" ca="1" si="317"/>
        <v>2</v>
      </c>
      <c r="Y1002" s="8">
        <f t="shared" ca="1" si="318"/>
        <v>-63.339999999998327</v>
      </c>
      <c r="Z1002" s="8">
        <f t="shared" ca="1" si="319"/>
        <v>16654.50999999998</v>
      </c>
    </row>
    <row r="1003" spans="1:26" x14ac:dyDescent="0.2">
      <c r="A1003" s="2">
        <v>39848</v>
      </c>
      <c r="B1003" s="1">
        <v>4422.5600000000004</v>
      </c>
      <c r="C1003" s="1">
        <v>4422.5600000000004</v>
      </c>
      <c r="D1003" s="1">
        <v>4366.41</v>
      </c>
      <c r="E1003" s="1">
        <v>4389.97</v>
      </c>
      <c r="F1003" s="1">
        <v>3048800</v>
      </c>
      <c r="G1003" s="5">
        <f t="shared" si="301"/>
        <v>32.690000000000509</v>
      </c>
      <c r="H1003" s="5">
        <f t="shared" si="302"/>
        <v>0</v>
      </c>
      <c r="I1003" s="5">
        <f t="shared" si="303"/>
        <v>32.690000000000509</v>
      </c>
      <c r="J1003" s="5">
        <f t="shared" si="304"/>
        <v>0</v>
      </c>
      <c r="K1003" s="5">
        <f t="shared" ca="1" si="310"/>
        <v>32.035384921853733</v>
      </c>
      <c r="L1003" s="5">
        <f t="shared" ca="1" si="311"/>
        <v>41.044253981942667</v>
      </c>
      <c r="M1003" s="5">
        <f t="shared" si="305"/>
        <v>56.150000000000546</v>
      </c>
      <c r="N1003" s="5">
        <f t="shared" ca="1" si="307"/>
        <v>12.327467944865461</v>
      </c>
      <c r="O1003" s="5">
        <f t="shared" ca="1" si="312"/>
        <v>109.68512744027184</v>
      </c>
      <c r="P1003" s="5">
        <f t="shared" ca="1" si="308"/>
        <v>29.206680677194225</v>
      </c>
      <c r="Q1003" s="5">
        <f t="shared" ca="1" si="309"/>
        <v>37.420072292201134</v>
      </c>
      <c r="R1003" s="5">
        <f t="shared" ca="1" si="315"/>
        <v>16.53598215158161</v>
      </c>
      <c r="S1003" s="5">
        <f t="shared" si="313"/>
        <v>25</v>
      </c>
      <c r="T1003" s="5">
        <f t="shared" ca="1" si="314"/>
        <v>0</v>
      </c>
      <c r="U1003" s="6">
        <f t="shared" si="306"/>
        <v>49.75</v>
      </c>
      <c r="V1003" s="6">
        <f t="shared" si="300"/>
        <v>32.590000000000146</v>
      </c>
      <c r="W1003" s="8">
        <f t="shared" ca="1" si="316"/>
        <v>0</v>
      </c>
      <c r="X1003" s="8">
        <f t="shared" ca="1" si="317"/>
        <v>2</v>
      </c>
      <c r="Y1003" s="8">
        <f t="shared" ca="1" si="318"/>
        <v>164.68000000000029</v>
      </c>
      <c r="Z1003" s="8">
        <f t="shared" ca="1" si="319"/>
        <v>16819.189999999981</v>
      </c>
    </row>
    <row r="1004" spans="1:26" x14ac:dyDescent="0.2">
      <c r="A1004" s="2">
        <v>39849</v>
      </c>
      <c r="B1004" s="1">
        <v>4380.8</v>
      </c>
      <c r="C1004" s="1">
        <v>4422.41</v>
      </c>
      <c r="D1004" s="1">
        <v>4363.25</v>
      </c>
      <c r="E1004" s="1">
        <v>4363.25</v>
      </c>
      <c r="F1004" s="1">
        <v>2846200</v>
      </c>
      <c r="G1004" s="5">
        <f t="shared" si="301"/>
        <v>0</v>
      </c>
      <c r="H1004" s="5">
        <f t="shared" si="302"/>
        <v>3.1599999999998545</v>
      </c>
      <c r="I1004" s="5">
        <f t="shared" si="303"/>
        <v>0</v>
      </c>
      <c r="J1004" s="5">
        <f t="shared" si="304"/>
        <v>3.1599999999998545</v>
      </c>
      <c r="K1004" s="5">
        <f t="shared" ca="1" si="310"/>
        <v>29.747143141721324</v>
      </c>
      <c r="L1004" s="5">
        <f t="shared" ca="1" si="311"/>
        <v>38.338235840375326</v>
      </c>
      <c r="M1004" s="5">
        <f t="shared" si="305"/>
        <v>59.159999999999854</v>
      </c>
      <c r="N1004" s="5">
        <f t="shared" ca="1" si="307"/>
        <v>12.618116880737443</v>
      </c>
      <c r="O1004" s="5">
        <f t="shared" ca="1" si="312"/>
        <v>106.07618976596669</v>
      </c>
      <c r="P1004" s="5">
        <f t="shared" ca="1" si="308"/>
        <v>28.043185947149613</v>
      </c>
      <c r="Q1004" s="5">
        <f t="shared" ca="1" si="309"/>
        <v>36.142169062595521</v>
      </c>
      <c r="R1004" s="5">
        <f t="shared" ca="1" si="315"/>
        <v>16.2561346322356</v>
      </c>
      <c r="S1004" s="5">
        <f t="shared" si="313"/>
        <v>25</v>
      </c>
      <c r="T1004" s="5">
        <f t="shared" ca="1" si="314"/>
        <v>0</v>
      </c>
      <c r="U1004" s="6">
        <f t="shared" si="306"/>
        <v>-9.1700000000000728</v>
      </c>
      <c r="V1004" s="6">
        <f t="shared" si="300"/>
        <v>17.550000000000182</v>
      </c>
      <c r="W1004" s="8">
        <f t="shared" ca="1" si="316"/>
        <v>0</v>
      </c>
      <c r="X1004" s="8">
        <f t="shared" ca="1" si="317"/>
        <v>2</v>
      </c>
      <c r="Y1004" s="8">
        <f t="shared" ca="1" si="318"/>
        <v>16.760000000000218</v>
      </c>
      <c r="Z1004" s="8">
        <f t="shared" ca="1" si="319"/>
        <v>16835.949999999983</v>
      </c>
    </row>
    <row r="1005" spans="1:26" x14ac:dyDescent="0.2">
      <c r="A1005" s="2">
        <v>39850</v>
      </c>
      <c r="B1005" s="1">
        <v>4438.3</v>
      </c>
      <c r="C1005" s="1">
        <v>4507.3</v>
      </c>
      <c r="D1005" s="1">
        <v>4432.16</v>
      </c>
      <c r="E1005" s="1">
        <v>4471.25</v>
      </c>
      <c r="F1005" s="1">
        <v>3491000</v>
      </c>
      <c r="G1005" s="5">
        <f t="shared" si="301"/>
        <v>84.890000000000327</v>
      </c>
      <c r="H1005" s="5">
        <f t="shared" si="302"/>
        <v>0</v>
      </c>
      <c r="I1005" s="5">
        <f t="shared" si="303"/>
        <v>84.890000000000327</v>
      </c>
      <c r="J1005" s="5">
        <f t="shared" si="304"/>
        <v>0</v>
      </c>
      <c r="K1005" s="5">
        <f t="shared" ca="1" si="310"/>
        <v>33.685918631598398</v>
      </c>
      <c r="L1005" s="5">
        <f t="shared" ca="1" si="311"/>
        <v>35.599790423205661</v>
      </c>
      <c r="M1005" s="5">
        <f t="shared" si="305"/>
        <v>144.05000000000018</v>
      </c>
      <c r="N1005" s="5">
        <f t="shared" ca="1" si="307"/>
        <v>2.7622893923094805</v>
      </c>
      <c r="O1005" s="5">
        <f t="shared" ca="1" si="312"/>
        <v>108.78860478268336</v>
      </c>
      <c r="P1005" s="5">
        <f t="shared" ca="1" si="308"/>
        <v>30.964565359478179</v>
      </c>
      <c r="Q1005" s="5">
        <f t="shared" ca="1" si="309"/>
        <v>32.723822953994095</v>
      </c>
      <c r="R1005" s="5">
        <f t="shared" ca="1" si="315"/>
        <v>15.29228854366945</v>
      </c>
      <c r="S1005" s="5">
        <f t="shared" si="313"/>
        <v>25</v>
      </c>
      <c r="T1005" s="5">
        <f t="shared" ca="1" si="314"/>
        <v>0</v>
      </c>
      <c r="U1005" s="6">
        <f t="shared" si="306"/>
        <v>75.050000000000182</v>
      </c>
      <c r="V1005" s="6">
        <f t="shared" si="300"/>
        <v>-32.949999999999818</v>
      </c>
      <c r="W1005" s="8">
        <f t="shared" ca="1" si="316"/>
        <v>0</v>
      </c>
      <c r="X1005" s="8">
        <f t="shared" ca="1" si="317"/>
        <v>2</v>
      </c>
      <c r="Y1005" s="8">
        <f t="shared" ca="1" si="318"/>
        <v>84.200000000000728</v>
      </c>
      <c r="Z1005" s="8">
        <f t="shared" ca="1" si="319"/>
        <v>16920.149999999983</v>
      </c>
    </row>
    <row r="1006" spans="1:26" x14ac:dyDescent="0.2">
      <c r="A1006" s="2">
        <v>39853</v>
      </c>
      <c r="B1006" s="1">
        <v>4562.68</v>
      </c>
      <c r="C1006" s="1">
        <v>4574.74</v>
      </c>
      <c r="D1006" s="1">
        <v>4494.59</v>
      </c>
      <c r="E1006" s="1">
        <v>4494.59</v>
      </c>
      <c r="F1006" s="1">
        <v>3619200</v>
      </c>
      <c r="G1006" s="5">
        <f t="shared" si="301"/>
        <v>67.4399999999996</v>
      </c>
      <c r="H1006" s="5">
        <f t="shared" si="302"/>
        <v>0</v>
      </c>
      <c r="I1006" s="5">
        <f t="shared" si="303"/>
        <v>67.4399999999996</v>
      </c>
      <c r="J1006" s="5">
        <f t="shared" si="304"/>
        <v>0</v>
      </c>
      <c r="K1006" s="5">
        <f t="shared" ca="1" si="310"/>
        <v>36.096924443627053</v>
      </c>
      <c r="L1006" s="5">
        <f t="shared" ca="1" si="311"/>
        <v>33.05694825011954</v>
      </c>
      <c r="M1006" s="5">
        <f t="shared" si="305"/>
        <v>103.48999999999978</v>
      </c>
      <c r="N1006" s="5">
        <f t="shared" ca="1" si="307"/>
        <v>4.3959594381218334</v>
      </c>
      <c r="O1006" s="5">
        <f t="shared" ca="1" si="312"/>
        <v>108.41013301249167</v>
      </c>
      <c r="P1006" s="5">
        <f t="shared" ca="1" si="308"/>
        <v>33.296633294848689</v>
      </c>
      <c r="Q1006" s="5">
        <f t="shared" ca="1" si="309"/>
        <v>30.492489337975925</v>
      </c>
      <c r="R1006" s="5">
        <f t="shared" ca="1" si="315"/>
        <v>14.513979321844621</v>
      </c>
      <c r="S1006" s="5">
        <f t="shared" si="313"/>
        <v>25</v>
      </c>
      <c r="T1006" s="5">
        <f t="shared" ca="1" si="314"/>
        <v>0</v>
      </c>
      <c r="U1006" s="6">
        <f t="shared" si="306"/>
        <v>91.430000000000291</v>
      </c>
      <c r="V1006" s="6">
        <f t="shared" si="300"/>
        <v>68.090000000000146</v>
      </c>
      <c r="W1006" s="8">
        <f t="shared" ca="1" si="316"/>
        <v>0</v>
      </c>
      <c r="X1006" s="8">
        <f t="shared" ca="1" si="317"/>
        <v>2</v>
      </c>
      <c r="Y1006" s="8">
        <f t="shared" ca="1" si="318"/>
        <v>319.04000000000087</v>
      </c>
      <c r="Z1006" s="8">
        <f t="shared" ca="1" si="319"/>
        <v>17239.189999999984</v>
      </c>
    </row>
    <row r="1007" spans="1:26" x14ac:dyDescent="0.2">
      <c r="A1007" s="2">
        <v>39854</v>
      </c>
      <c r="B1007" s="1">
        <v>4524.05</v>
      </c>
      <c r="C1007" s="1">
        <v>4533.95</v>
      </c>
      <c r="D1007" s="1">
        <v>4491.84</v>
      </c>
      <c r="E1007" s="1">
        <v>4526.1000000000004</v>
      </c>
      <c r="F1007" s="1">
        <v>2979600</v>
      </c>
      <c r="G1007" s="5">
        <f t="shared" si="301"/>
        <v>0</v>
      </c>
      <c r="H1007" s="5">
        <f t="shared" si="302"/>
        <v>2.75</v>
      </c>
      <c r="I1007" s="5">
        <f t="shared" si="303"/>
        <v>0</v>
      </c>
      <c r="J1007" s="5">
        <f t="shared" si="304"/>
        <v>2.75</v>
      </c>
      <c r="K1007" s="5">
        <f t="shared" ca="1" si="310"/>
        <v>33.518572697653688</v>
      </c>
      <c r="L1007" s="5">
        <f t="shared" ca="1" si="311"/>
        <v>30.892166232253857</v>
      </c>
      <c r="M1007" s="5">
        <f t="shared" si="305"/>
        <v>42.109999999999673</v>
      </c>
      <c r="N1007" s="5">
        <f t="shared" ca="1" si="307"/>
        <v>4.0775909561570458</v>
      </c>
      <c r="O1007" s="5">
        <f t="shared" ca="1" si="312"/>
        <v>103.6744092258851</v>
      </c>
      <c r="P1007" s="5">
        <f t="shared" ca="1" si="308"/>
        <v>32.33061364702224</v>
      </c>
      <c r="Q1007" s="5">
        <f t="shared" ca="1" si="309"/>
        <v>29.79729179352854</v>
      </c>
      <c r="R1007" s="5">
        <f t="shared" ca="1" si="315"/>
        <v>13.768523010009794</v>
      </c>
      <c r="S1007" s="5">
        <f t="shared" si="313"/>
        <v>25</v>
      </c>
      <c r="T1007" s="5">
        <f t="shared" ca="1" si="314"/>
        <v>0</v>
      </c>
      <c r="U1007" s="6">
        <f t="shared" si="306"/>
        <v>29.460000000000036</v>
      </c>
      <c r="V1007" s="6">
        <f t="shared" si="300"/>
        <v>-2.0500000000001819</v>
      </c>
      <c r="W1007" s="8">
        <f t="shared" ca="1" si="316"/>
        <v>0</v>
      </c>
      <c r="X1007" s="8">
        <f t="shared" ca="1" si="317"/>
        <v>2</v>
      </c>
      <c r="Y1007" s="8">
        <f t="shared" ca="1" si="318"/>
        <v>54.819999999999709</v>
      </c>
      <c r="Z1007" s="8">
        <f t="shared" ca="1" si="319"/>
        <v>17294.009999999984</v>
      </c>
    </row>
    <row r="1008" spans="1:26" x14ac:dyDescent="0.2">
      <c r="A1008" s="2">
        <v>39855</v>
      </c>
      <c r="B1008" s="1">
        <v>4448.24</v>
      </c>
      <c r="C1008" s="1">
        <v>4575.95</v>
      </c>
      <c r="D1008" s="1">
        <v>4448.24</v>
      </c>
      <c r="E1008" s="1">
        <v>4575.95</v>
      </c>
      <c r="F1008" s="1">
        <v>3746400</v>
      </c>
      <c r="G1008" s="5">
        <f t="shared" si="301"/>
        <v>42</v>
      </c>
      <c r="H1008" s="5">
        <f t="shared" si="302"/>
        <v>43.600000000000364</v>
      </c>
      <c r="I1008" s="5">
        <f t="shared" si="303"/>
        <v>0</v>
      </c>
      <c r="J1008" s="5">
        <f t="shared" si="304"/>
        <v>43.600000000000364</v>
      </c>
      <c r="K1008" s="5">
        <f t="shared" ca="1" si="310"/>
        <v>31.124388933535567</v>
      </c>
      <c r="L1008" s="5">
        <f t="shared" ca="1" si="311"/>
        <v>31.799868644235751</v>
      </c>
      <c r="M1008" s="5">
        <f t="shared" si="305"/>
        <v>127.71000000000004</v>
      </c>
      <c r="N1008" s="5">
        <f t="shared" ca="1" si="307"/>
        <v>1.0734806205147889</v>
      </c>
      <c r="O1008" s="5">
        <f t="shared" ca="1" si="312"/>
        <v>105.39123713832188</v>
      </c>
      <c r="P1008" s="5">
        <f t="shared" ca="1" si="308"/>
        <v>29.532236055532795</v>
      </c>
      <c r="Q1008" s="5">
        <f t="shared" ca="1" si="309"/>
        <v>30.17316193233377</v>
      </c>
      <c r="R1008" s="5">
        <f t="shared" ca="1" si="315"/>
        <v>12.861734267903008</v>
      </c>
      <c r="S1008" s="5">
        <f t="shared" si="313"/>
        <v>25</v>
      </c>
      <c r="T1008" s="5">
        <f t="shared" ca="1" si="314"/>
        <v>0</v>
      </c>
      <c r="U1008" s="6">
        <f t="shared" si="306"/>
        <v>-77.860000000000582</v>
      </c>
      <c r="V1008" s="6">
        <f t="shared" si="300"/>
        <v>-127.71000000000004</v>
      </c>
      <c r="W1008" s="8">
        <f t="shared" ca="1" si="316"/>
        <v>0</v>
      </c>
      <c r="X1008" s="8">
        <f t="shared" ca="1" si="317"/>
        <v>2</v>
      </c>
      <c r="Y1008" s="8">
        <f t="shared" ca="1" si="318"/>
        <v>-411.14000000000124</v>
      </c>
      <c r="Z1008" s="8">
        <f t="shared" ca="1" si="319"/>
        <v>16882.869999999981</v>
      </c>
    </row>
    <row r="1009" spans="1:26" x14ac:dyDescent="0.2">
      <c r="A1009" s="2">
        <v>39856</v>
      </c>
      <c r="B1009" s="1">
        <v>4581.3</v>
      </c>
      <c r="C1009" s="1">
        <v>4594.75</v>
      </c>
      <c r="D1009" s="1">
        <v>4466.42</v>
      </c>
      <c r="E1009" s="1">
        <v>4466.42</v>
      </c>
      <c r="F1009" s="1">
        <v>3957400</v>
      </c>
      <c r="G1009" s="5">
        <f t="shared" si="301"/>
        <v>18.800000000000182</v>
      </c>
      <c r="H1009" s="5">
        <f t="shared" si="302"/>
        <v>0</v>
      </c>
      <c r="I1009" s="5">
        <f t="shared" si="303"/>
        <v>18.800000000000182</v>
      </c>
      <c r="J1009" s="5">
        <f t="shared" si="304"/>
        <v>0</v>
      </c>
      <c r="K1009" s="5">
        <f t="shared" ca="1" si="310"/>
        <v>30.244075438283037</v>
      </c>
      <c r="L1009" s="5">
        <f t="shared" ca="1" si="311"/>
        <v>29.52844945536177</v>
      </c>
      <c r="M1009" s="5">
        <f t="shared" si="305"/>
        <v>128.32999999999993</v>
      </c>
      <c r="N1009" s="5">
        <f t="shared" ca="1" si="307"/>
        <v>1.1972490440961034</v>
      </c>
      <c r="O1009" s="5">
        <f t="shared" ca="1" si="312"/>
        <v>107.02972019987031</v>
      </c>
      <c r="P1009" s="5">
        <f t="shared" ca="1" si="308"/>
        <v>28.257642252828841</v>
      </c>
      <c r="Q1009" s="5">
        <f t="shared" ca="1" si="309"/>
        <v>27.58901863914015</v>
      </c>
      <c r="R1009" s="5">
        <f t="shared" ca="1" si="315"/>
        <v>12.028556751916803</v>
      </c>
      <c r="S1009" s="5">
        <f t="shared" si="313"/>
        <v>25</v>
      </c>
      <c r="T1009" s="5">
        <f t="shared" ca="1" si="314"/>
        <v>0</v>
      </c>
      <c r="U1009" s="6">
        <f t="shared" si="306"/>
        <v>5.3500000000003638</v>
      </c>
      <c r="V1009" s="6">
        <f t="shared" si="300"/>
        <v>114.88000000000011</v>
      </c>
      <c r="W1009" s="8">
        <f t="shared" ca="1" si="316"/>
        <v>0</v>
      </c>
      <c r="X1009" s="8">
        <f t="shared" ca="1" si="317"/>
        <v>2</v>
      </c>
      <c r="Y1009" s="8">
        <f t="shared" ca="1" si="318"/>
        <v>240.46000000000095</v>
      </c>
      <c r="Z1009" s="8">
        <f t="shared" ca="1" si="319"/>
        <v>17123.32999999998</v>
      </c>
    </row>
    <row r="1010" spans="1:26" x14ac:dyDescent="0.2">
      <c r="A1010" s="2">
        <v>39857</v>
      </c>
      <c r="B1010" s="1">
        <v>4504.71</v>
      </c>
      <c r="C1010" s="1">
        <v>4599.6099999999997</v>
      </c>
      <c r="D1010" s="1">
        <v>4504.71</v>
      </c>
      <c r="E1010" s="1">
        <v>4592.5</v>
      </c>
      <c r="F1010" s="1">
        <v>3611600</v>
      </c>
      <c r="G1010" s="5">
        <f t="shared" si="301"/>
        <v>4.8599999999996726</v>
      </c>
      <c r="H1010" s="5">
        <f t="shared" si="302"/>
        <v>0</v>
      </c>
      <c r="I1010" s="5">
        <f t="shared" si="303"/>
        <v>4.8599999999996726</v>
      </c>
      <c r="J1010" s="5">
        <f t="shared" si="304"/>
        <v>0</v>
      </c>
      <c r="K1010" s="5">
        <f t="shared" ca="1" si="310"/>
        <v>28.430927192691367</v>
      </c>
      <c r="L1010" s="5">
        <f t="shared" ca="1" si="311"/>
        <v>27.419274494264499</v>
      </c>
      <c r="M1010" s="5">
        <f t="shared" si="305"/>
        <v>133.1899999999996</v>
      </c>
      <c r="N1010" s="5">
        <f t="shared" ca="1" si="307"/>
        <v>1.8113680306782995</v>
      </c>
      <c r="O1010" s="5">
        <f t="shared" ca="1" si="312"/>
        <v>108.89831161416525</v>
      </c>
      <c r="P1010" s="5">
        <f t="shared" ca="1" si="308"/>
        <v>26.107775934510574</v>
      </c>
      <c r="Q1010" s="5">
        <f t="shared" ca="1" si="309"/>
        <v>25.178787520060926</v>
      </c>
      <c r="R1010" s="5">
        <f t="shared" ca="1" si="315"/>
        <v>11.298757557542624</v>
      </c>
      <c r="S1010" s="5">
        <f t="shared" si="313"/>
        <v>25</v>
      </c>
      <c r="T1010" s="5">
        <f t="shared" ca="1" si="314"/>
        <v>0</v>
      </c>
      <c r="U1010" s="6">
        <f t="shared" si="306"/>
        <v>38.289999999999964</v>
      </c>
      <c r="V1010" s="6">
        <f t="shared" si="300"/>
        <v>-87.789999999999964</v>
      </c>
      <c r="W1010" s="8">
        <f t="shared" ca="1" si="316"/>
        <v>0</v>
      </c>
      <c r="X1010" s="8">
        <f t="shared" ca="1" si="317"/>
        <v>2</v>
      </c>
      <c r="Y1010" s="8">
        <f t="shared" ca="1" si="318"/>
        <v>-99</v>
      </c>
      <c r="Z1010" s="8">
        <f t="shared" ca="1" si="319"/>
        <v>17024.32999999998</v>
      </c>
    </row>
    <row r="1011" spans="1:26" x14ac:dyDescent="0.2">
      <c r="A1011" s="2">
        <v>39860</v>
      </c>
      <c r="B1011" s="1">
        <v>4605.7700000000004</v>
      </c>
      <c r="C1011" s="1">
        <v>4607.97</v>
      </c>
      <c r="D1011" s="1">
        <v>4575.9799999999996</v>
      </c>
      <c r="E1011" s="1">
        <v>4591.26</v>
      </c>
      <c r="F1011" s="1">
        <v>3384600</v>
      </c>
      <c r="G1011" s="5">
        <f t="shared" si="301"/>
        <v>8.3600000000005821</v>
      </c>
      <c r="H1011" s="5">
        <f t="shared" si="302"/>
        <v>0</v>
      </c>
      <c r="I1011" s="5">
        <f t="shared" si="303"/>
        <v>8.3600000000005821</v>
      </c>
      <c r="J1011" s="5">
        <f t="shared" si="304"/>
        <v>0</v>
      </c>
      <c r="K1011" s="5">
        <f t="shared" ca="1" si="310"/>
        <v>26.9972895360706</v>
      </c>
      <c r="L1011" s="5">
        <f t="shared" ca="1" si="311"/>
        <v>25.460754887531323</v>
      </c>
      <c r="M1011" s="5">
        <f t="shared" si="305"/>
        <v>31.990000000000691</v>
      </c>
      <c r="N1011" s="5">
        <f t="shared" ca="1" si="307"/>
        <v>2.929073444163623</v>
      </c>
      <c r="O1011" s="5">
        <f t="shared" ca="1" si="312"/>
        <v>103.40486078458207</v>
      </c>
      <c r="P1011" s="5">
        <f t="shared" ca="1" si="308"/>
        <v>26.10833700778597</v>
      </c>
      <c r="Q1011" s="5">
        <f t="shared" ca="1" si="309"/>
        <v>24.622396562742228</v>
      </c>
      <c r="R1011" s="5">
        <f t="shared" ca="1" si="315"/>
        <v>10.700922978015551</v>
      </c>
      <c r="S1011" s="5">
        <f t="shared" si="313"/>
        <v>25</v>
      </c>
      <c r="T1011" s="5">
        <f t="shared" ca="1" si="314"/>
        <v>0</v>
      </c>
      <c r="U1011" s="6">
        <f t="shared" si="306"/>
        <v>13.270000000000437</v>
      </c>
      <c r="V1011" s="6">
        <f t="shared" si="300"/>
        <v>14.510000000000218</v>
      </c>
      <c r="W1011" s="8">
        <f t="shared" ca="1" si="316"/>
        <v>0</v>
      </c>
      <c r="X1011" s="8">
        <f t="shared" ca="1" si="317"/>
        <v>2</v>
      </c>
      <c r="Y1011" s="8">
        <f t="shared" ca="1" si="318"/>
        <v>55.56000000000131</v>
      </c>
      <c r="Z1011" s="8">
        <f t="shared" ca="1" si="319"/>
        <v>17079.889999999981</v>
      </c>
    </row>
    <row r="1012" spans="1:26" x14ac:dyDescent="0.2">
      <c r="A1012" s="2">
        <v>39861</v>
      </c>
      <c r="B1012" s="1">
        <v>4572.97</v>
      </c>
      <c r="C1012" s="1">
        <v>4585.28</v>
      </c>
      <c r="D1012" s="1">
        <v>4475.17</v>
      </c>
      <c r="E1012" s="1">
        <v>4491.78</v>
      </c>
      <c r="F1012" s="1">
        <v>3134600</v>
      </c>
      <c r="G1012" s="5">
        <f t="shared" si="301"/>
        <v>0</v>
      </c>
      <c r="H1012" s="5">
        <f t="shared" si="302"/>
        <v>100.80999999999949</v>
      </c>
      <c r="I1012" s="5">
        <f t="shared" si="303"/>
        <v>0</v>
      </c>
      <c r="J1012" s="5">
        <f t="shared" si="304"/>
        <v>100.80999999999949</v>
      </c>
      <c r="K1012" s="5">
        <f t="shared" ca="1" si="310"/>
        <v>25.068911712065557</v>
      </c>
      <c r="L1012" s="5">
        <f t="shared" ca="1" si="311"/>
        <v>30.842843824136192</v>
      </c>
      <c r="M1012" s="5">
        <f t="shared" si="305"/>
        <v>116.09000000000015</v>
      </c>
      <c r="N1012" s="5">
        <f t="shared" ca="1" si="307"/>
        <v>10.326866070824996</v>
      </c>
      <c r="O1012" s="5">
        <f t="shared" ca="1" si="312"/>
        <v>104.31094215711192</v>
      </c>
      <c r="P1012" s="5">
        <f t="shared" ca="1" si="308"/>
        <v>24.032868646040082</v>
      </c>
      <c r="Q1012" s="5">
        <f t="shared" ca="1" si="309"/>
        <v>29.568176824326887</v>
      </c>
      <c r="R1012" s="5">
        <f t="shared" ca="1" si="315"/>
        <v>10.674204627501942</v>
      </c>
      <c r="S1012" s="5">
        <f t="shared" si="313"/>
        <v>25</v>
      </c>
      <c r="T1012" s="5">
        <f t="shared" ca="1" si="314"/>
        <v>0</v>
      </c>
      <c r="U1012" s="6">
        <f t="shared" si="306"/>
        <v>-18.289999999999964</v>
      </c>
      <c r="V1012" s="6">
        <f t="shared" si="300"/>
        <v>81.190000000000509</v>
      </c>
      <c r="W1012" s="8">
        <f t="shared" ca="1" si="316"/>
        <v>0</v>
      </c>
      <c r="X1012" s="8">
        <f t="shared" ca="1" si="317"/>
        <v>2</v>
      </c>
      <c r="Y1012" s="8">
        <f t="shared" ca="1" si="318"/>
        <v>125.80000000000109</v>
      </c>
      <c r="Z1012" s="8">
        <f t="shared" ca="1" si="319"/>
        <v>17205.689999999981</v>
      </c>
    </row>
    <row r="1013" spans="1:26" x14ac:dyDescent="0.2">
      <c r="A1013" s="2">
        <v>39862</v>
      </c>
      <c r="B1013" s="1">
        <v>4455.75</v>
      </c>
      <c r="C1013" s="1">
        <v>4520.67</v>
      </c>
      <c r="D1013" s="1">
        <v>4428.29</v>
      </c>
      <c r="E1013" s="1">
        <v>4498.37</v>
      </c>
      <c r="F1013" s="1">
        <v>3217000</v>
      </c>
      <c r="G1013" s="5">
        <f t="shared" si="301"/>
        <v>0</v>
      </c>
      <c r="H1013" s="5">
        <f t="shared" si="302"/>
        <v>46.880000000000109</v>
      </c>
      <c r="I1013" s="5">
        <f t="shared" si="303"/>
        <v>0</v>
      </c>
      <c r="J1013" s="5">
        <f t="shared" si="304"/>
        <v>46.880000000000109</v>
      </c>
      <c r="K1013" s="5">
        <f t="shared" ca="1" si="310"/>
        <v>23.27827516120373</v>
      </c>
      <c r="L1013" s="5">
        <f t="shared" ca="1" si="311"/>
        <v>31.988354979555041</v>
      </c>
      <c r="M1013" s="5">
        <f t="shared" si="305"/>
        <v>92.380000000000109</v>
      </c>
      <c r="N1013" s="5">
        <f t="shared" ca="1" si="307"/>
        <v>15.760106589034972</v>
      </c>
      <c r="O1013" s="5">
        <f t="shared" ca="1" si="312"/>
        <v>103.45873200303249</v>
      </c>
      <c r="P1013" s="5">
        <f t="shared" ca="1" si="308"/>
        <v>22.500058439263896</v>
      </c>
      <c r="Q1013" s="5">
        <f t="shared" ca="1" si="309"/>
        <v>30.918951315407021</v>
      </c>
      <c r="R1013" s="5">
        <f t="shared" ca="1" si="315"/>
        <v>11.037483339040016</v>
      </c>
      <c r="S1013" s="5">
        <f t="shared" si="313"/>
        <v>25</v>
      </c>
      <c r="T1013" s="5">
        <f t="shared" ca="1" si="314"/>
        <v>0</v>
      </c>
      <c r="U1013" s="6">
        <f t="shared" si="306"/>
        <v>-36.029999999999745</v>
      </c>
      <c r="V1013" s="6">
        <f t="shared" si="300"/>
        <v>-42.619999999999891</v>
      </c>
      <c r="W1013" s="8">
        <f t="shared" ca="1" si="316"/>
        <v>0</v>
      </c>
      <c r="X1013" s="8">
        <f t="shared" ca="1" si="317"/>
        <v>2</v>
      </c>
      <c r="Y1013" s="8">
        <f t="shared" ca="1" si="318"/>
        <v>-157.29999999999927</v>
      </c>
      <c r="Z1013" s="8">
        <f t="shared" ca="1" si="319"/>
        <v>17048.389999999981</v>
      </c>
    </row>
    <row r="1014" spans="1:26" x14ac:dyDescent="0.2">
      <c r="A1014" s="2">
        <v>39863</v>
      </c>
      <c r="B1014" s="1">
        <v>4475.16</v>
      </c>
      <c r="C1014" s="1">
        <v>4571.3100000000004</v>
      </c>
      <c r="D1014" s="1">
        <v>4433.43</v>
      </c>
      <c r="E1014" s="1">
        <v>4528.87</v>
      </c>
      <c r="F1014" s="1">
        <v>3394200</v>
      </c>
      <c r="G1014" s="5">
        <f t="shared" si="301"/>
        <v>50.640000000000327</v>
      </c>
      <c r="H1014" s="5">
        <f t="shared" si="302"/>
        <v>0</v>
      </c>
      <c r="I1014" s="5">
        <f t="shared" si="303"/>
        <v>50.640000000000327</v>
      </c>
      <c r="J1014" s="5">
        <f t="shared" si="304"/>
        <v>0</v>
      </c>
      <c r="K1014" s="5">
        <f t="shared" ca="1" si="310"/>
        <v>25.232684078260629</v>
      </c>
      <c r="L1014" s="5">
        <f t="shared" ca="1" si="311"/>
        <v>29.703472481015393</v>
      </c>
      <c r="M1014" s="5">
        <f t="shared" si="305"/>
        <v>137.88000000000011</v>
      </c>
      <c r="N1014" s="5">
        <f t="shared" ca="1" si="307"/>
        <v>8.1381528719264988</v>
      </c>
      <c r="O1014" s="5">
        <f t="shared" ca="1" si="312"/>
        <v>105.9173940028159</v>
      </c>
      <c r="P1014" s="5">
        <f t="shared" ca="1" si="308"/>
        <v>23.822984237687908</v>
      </c>
      <c r="Q1014" s="5">
        <f t="shared" ca="1" si="309"/>
        <v>28.04399859028414</v>
      </c>
      <c r="R1014" s="5">
        <f t="shared" ca="1" si="315"/>
        <v>10.830388305674765</v>
      </c>
      <c r="S1014" s="5">
        <f t="shared" si="313"/>
        <v>25</v>
      </c>
      <c r="T1014" s="5">
        <f t="shared" ca="1" si="314"/>
        <v>0</v>
      </c>
      <c r="U1014" s="6">
        <f t="shared" si="306"/>
        <v>-23.210000000000036</v>
      </c>
      <c r="V1014" s="6">
        <f t="shared" si="300"/>
        <v>-53.710000000000036</v>
      </c>
      <c r="W1014" s="8">
        <f t="shared" ca="1" si="316"/>
        <v>0</v>
      </c>
      <c r="X1014" s="8">
        <f t="shared" ca="1" si="317"/>
        <v>2</v>
      </c>
      <c r="Y1014" s="8">
        <f t="shared" ca="1" si="318"/>
        <v>-153.84000000000015</v>
      </c>
      <c r="Z1014" s="8">
        <f t="shared" ca="1" si="319"/>
        <v>16894.549999999981</v>
      </c>
    </row>
    <row r="1015" spans="1:26" x14ac:dyDescent="0.2">
      <c r="A1015" s="2">
        <v>39864</v>
      </c>
      <c r="B1015" s="1">
        <v>4483.91</v>
      </c>
      <c r="C1015" s="1">
        <v>4513.99</v>
      </c>
      <c r="D1015" s="1">
        <v>4436.9399999999996</v>
      </c>
      <c r="E1015" s="1">
        <v>4436.9399999999996</v>
      </c>
      <c r="F1015" s="1">
        <v>3045400</v>
      </c>
      <c r="G1015" s="5">
        <f t="shared" si="301"/>
        <v>0</v>
      </c>
      <c r="H1015" s="5">
        <f t="shared" si="302"/>
        <v>0</v>
      </c>
      <c r="I1015" s="5">
        <f t="shared" si="303"/>
        <v>0</v>
      </c>
      <c r="J1015" s="5">
        <f t="shared" si="304"/>
        <v>0</v>
      </c>
      <c r="K1015" s="5">
        <f t="shared" ca="1" si="310"/>
        <v>23.430349501242013</v>
      </c>
      <c r="L1015" s="5">
        <f t="shared" ca="1" si="311"/>
        <v>27.581795875228579</v>
      </c>
      <c r="M1015" s="5">
        <f t="shared" si="305"/>
        <v>91.930000000000291</v>
      </c>
      <c r="N1015" s="5">
        <f t="shared" ca="1" si="307"/>
        <v>8.1381528719265024</v>
      </c>
      <c r="O1015" s="5">
        <f t="shared" ca="1" si="312"/>
        <v>104.9182944311862</v>
      </c>
      <c r="P1015" s="5">
        <f t="shared" ca="1" si="308"/>
        <v>22.331996176900788</v>
      </c>
      <c r="Q1015" s="5">
        <f t="shared" ca="1" si="309"/>
        <v>26.288833634556386</v>
      </c>
      <c r="R1015" s="5">
        <f t="shared" ca="1" si="315"/>
        <v>10.638085774692746</v>
      </c>
      <c r="S1015" s="5">
        <f t="shared" si="313"/>
        <v>25</v>
      </c>
      <c r="T1015" s="5">
        <f t="shared" ca="1" si="314"/>
        <v>0</v>
      </c>
      <c r="U1015" s="6">
        <f t="shared" si="306"/>
        <v>-44.960000000000036</v>
      </c>
      <c r="V1015" s="6">
        <f t="shared" si="300"/>
        <v>46.970000000000255</v>
      </c>
      <c r="W1015" s="8">
        <f t="shared" ca="1" si="316"/>
        <v>0</v>
      </c>
      <c r="X1015" s="8">
        <f t="shared" ca="1" si="317"/>
        <v>2</v>
      </c>
      <c r="Y1015" s="8">
        <f t="shared" ca="1" si="318"/>
        <v>4.0200000000004366</v>
      </c>
      <c r="Z1015" s="8">
        <f t="shared" ca="1" si="319"/>
        <v>16898.569999999982</v>
      </c>
    </row>
    <row r="1016" spans="1:26" x14ac:dyDescent="0.2">
      <c r="A1016" s="2">
        <v>39867</v>
      </c>
      <c r="B1016" s="1">
        <v>4420.43</v>
      </c>
      <c r="C1016" s="1">
        <v>4485.3599999999997</v>
      </c>
      <c r="D1016" s="1">
        <v>4371.0200000000004</v>
      </c>
      <c r="E1016" s="1">
        <v>4477.78</v>
      </c>
      <c r="F1016" s="1">
        <v>2863800</v>
      </c>
      <c r="G1016" s="5">
        <f t="shared" si="301"/>
        <v>0</v>
      </c>
      <c r="H1016" s="5">
        <f t="shared" si="302"/>
        <v>65.919999999999163</v>
      </c>
      <c r="I1016" s="5">
        <f t="shared" si="303"/>
        <v>0</v>
      </c>
      <c r="J1016" s="5">
        <f t="shared" si="304"/>
        <v>65.919999999999163</v>
      </c>
      <c r="K1016" s="5">
        <f t="shared" ca="1" si="310"/>
        <v>21.756753108296156</v>
      </c>
      <c r="L1016" s="5">
        <f t="shared" ca="1" si="311"/>
        <v>30.320239026997907</v>
      </c>
      <c r="M1016" s="5">
        <f t="shared" si="305"/>
        <v>114.33999999999924</v>
      </c>
      <c r="N1016" s="5">
        <f t="shared" ca="1" si="307"/>
        <v>16.443895024609212</v>
      </c>
      <c r="O1016" s="5">
        <f t="shared" ca="1" si="312"/>
        <v>105.59127340038714</v>
      </c>
      <c r="P1016" s="5">
        <f t="shared" ca="1" si="308"/>
        <v>20.60468863349875</v>
      </c>
      <c r="Q1016" s="5">
        <f t="shared" ca="1" si="309"/>
        <v>28.714720497808432</v>
      </c>
      <c r="R1016" s="5">
        <f t="shared" ca="1" si="315"/>
        <v>11.052786435401064</v>
      </c>
      <c r="S1016" s="5">
        <f t="shared" si="313"/>
        <v>25</v>
      </c>
      <c r="T1016" s="5">
        <f t="shared" ca="1" si="314"/>
        <v>0</v>
      </c>
      <c r="U1016" s="6">
        <f t="shared" si="306"/>
        <v>-16.509999999999309</v>
      </c>
      <c r="V1016" s="6">
        <f t="shared" si="300"/>
        <v>-57.349999999999454</v>
      </c>
      <c r="W1016" s="8">
        <f t="shared" ca="1" si="316"/>
        <v>0</v>
      </c>
      <c r="X1016" s="8">
        <f t="shared" ca="1" si="317"/>
        <v>2</v>
      </c>
      <c r="Y1016" s="8">
        <f t="shared" ca="1" si="318"/>
        <v>-147.71999999999753</v>
      </c>
      <c r="Z1016" s="8">
        <f t="shared" ca="1" si="319"/>
        <v>16750.849999999984</v>
      </c>
    </row>
    <row r="1017" spans="1:26" x14ac:dyDescent="0.2">
      <c r="A1017" s="2">
        <v>39868</v>
      </c>
      <c r="B1017" s="1">
        <v>4407.95</v>
      </c>
      <c r="C1017" s="1">
        <v>4452.96</v>
      </c>
      <c r="D1017" s="1">
        <v>4394.76</v>
      </c>
      <c r="E1017" s="1">
        <v>4430.18</v>
      </c>
      <c r="F1017" s="1">
        <v>2839200</v>
      </c>
      <c r="G1017" s="5">
        <f t="shared" si="301"/>
        <v>0</v>
      </c>
      <c r="H1017" s="5">
        <f t="shared" si="302"/>
        <v>0</v>
      </c>
      <c r="I1017" s="5">
        <f t="shared" si="303"/>
        <v>0</v>
      </c>
      <c r="J1017" s="5">
        <f t="shared" si="304"/>
        <v>0</v>
      </c>
      <c r="K1017" s="5">
        <f t="shared" ca="1" si="310"/>
        <v>20.202699314846431</v>
      </c>
      <c r="L1017" s="5">
        <f t="shared" ca="1" si="311"/>
        <v>28.154507667926627</v>
      </c>
      <c r="M1017" s="5">
        <f t="shared" si="305"/>
        <v>83.019999999999527</v>
      </c>
      <c r="N1017" s="5">
        <f t="shared" ca="1" si="307"/>
        <v>16.443895024609208</v>
      </c>
      <c r="O1017" s="5">
        <f t="shared" ca="1" si="312"/>
        <v>103.97903958607372</v>
      </c>
      <c r="P1017" s="5">
        <f t="shared" ca="1" si="308"/>
        <v>19.429588304787774</v>
      </c>
      <c r="Q1017" s="5">
        <f t="shared" ca="1" si="309"/>
        <v>27.07709917306974</v>
      </c>
      <c r="R1017" s="5">
        <f t="shared" ca="1" si="315"/>
        <v>11.437865620344503</v>
      </c>
      <c r="S1017" s="5">
        <f t="shared" si="313"/>
        <v>25</v>
      </c>
      <c r="T1017" s="5">
        <f t="shared" ca="1" si="314"/>
        <v>0</v>
      </c>
      <c r="U1017" s="6">
        <f t="shared" si="306"/>
        <v>-69.829999999999927</v>
      </c>
      <c r="V1017" s="6">
        <f t="shared" si="300"/>
        <v>-22.230000000000473</v>
      </c>
      <c r="W1017" s="8">
        <f t="shared" ca="1" si="316"/>
        <v>0</v>
      </c>
      <c r="X1017" s="8">
        <f t="shared" ca="1" si="317"/>
        <v>2</v>
      </c>
      <c r="Y1017" s="8">
        <f t="shared" ca="1" si="318"/>
        <v>-184.1200000000008</v>
      </c>
      <c r="Z1017" s="8">
        <f t="shared" ca="1" si="319"/>
        <v>16566.729999999981</v>
      </c>
    </row>
    <row r="1018" spans="1:26" x14ac:dyDescent="0.2">
      <c r="A1018" s="2">
        <v>39869</v>
      </c>
      <c r="B1018" s="1">
        <v>4498.91</v>
      </c>
      <c r="C1018" s="1">
        <v>4549.32</v>
      </c>
      <c r="D1018" s="1">
        <v>4488.07</v>
      </c>
      <c r="E1018" s="1">
        <v>4493.74</v>
      </c>
      <c r="F1018" s="1">
        <v>3580600</v>
      </c>
      <c r="G1018" s="5">
        <f t="shared" si="301"/>
        <v>96.359999999999673</v>
      </c>
      <c r="H1018" s="5">
        <f t="shared" si="302"/>
        <v>0</v>
      </c>
      <c r="I1018" s="5">
        <f t="shared" si="303"/>
        <v>96.359999999999673</v>
      </c>
      <c r="J1018" s="5">
        <f t="shared" si="304"/>
        <v>0</v>
      </c>
      <c r="K1018" s="5">
        <f t="shared" ca="1" si="310"/>
        <v>25.642506506643091</v>
      </c>
      <c r="L1018" s="5">
        <f t="shared" ca="1" si="311"/>
        <v>26.143471405931869</v>
      </c>
      <c r="M1018" s="5">
        <f t="shared" si="305"/>
        <v>119.13999999999942</v>
      </c>
      <c r="N1018" s="5">
        <f t="shared" ca="1" si="307"/>
        <v>0.9673755705347622</v>
      </c>
      <c r="O1018" s="5">
        <f t="shared" ca="1" si="312"/>
        <v>105.06196532992556</v>
      </c>
      <c r="P1018" s="5">
        <f t="shared" ca="1" si="308"/>
        <v>24.407031056498951</v>
      </c>
      <c r="Q1018" s="5">
        <f t="shared" ca="1" si="309"/>
        <v>24.883859086238925</v>
      </c>
      <c r="R1018" s="5">
        <f t="shared" ca="1" si="315"/>
        <v>10.689973473929522</v>
      </c>
      <c r="S1018" s="5">
        <f t="shared" si="313"/>
        <v>25</v>
      </c>
      <c r="T1018" s="5">
        <f t="shared" ca="1" si="314"/>
        <v>0</v>
      </c>
      <c r="U1018" s="6">
        <f t="shared" si="306"/>
        <v>68.729999999999563</v>
      </c>
      <c r="V1018" s="6">
        <f t="shared" si="300"/>
        <v>5.1700000000000728</v>
      </c>
      <c r="W1018" s="8">
        <f t="shared" ca="1" si="316"/>
        <v>0</v>
      </c>
      <c r="X1018" s="8">
        <f t="shared" ca="1" si="317"/>
        <v>2</v>
      </c>
      <c r="Y1018" s="8">
        <f t="shared" ca="1" si="318"/>
        <v>147.79999999999927</v>
      </c>
      <c r="Z1018" s="8">
        <f t="shared" ca="1" si="319"/>
        <v>16714.529999999981</v>
      </c>
    </row>
    <row r="1019" spans="1:26" x14ac:dyDescent="0.2">
      <c r="A1019" s="2">
        <v>39870</v>
      </c>
      <c r="B1019" s="1">
        <v>4548.53</v>
      </c>
      <c r="C1019" s="1">
        <v>4556.82</v>
      </c>
      <c r="D1019" s="1">
        <v>4492.7</v>
      </c>
      <c r="E1019" s="1">
        <v>4518.5600000000004</v>
      </c>
      <c r="F1019" s="1">
        <v>3066200</v>
      </c>
      <c r="G1019" s="5">
        <f t="shared" si="301"/>
        <v>7.5</v>
      </c>
      <c r="H1019" s="5">
        <f t="shared" si="302"/>
        <v>0</v>
      </c>
      <c r="I1019" s="5">
        <f t="shared" si="303"/>
        <v>7.5</v>
      </c>
      <c r="J1019" s="5">
        <f t="shared" si="304"/>
        <v>0</v>
      </c>
      <c r="K1019" s="5">
        <f t="shared" ca="1" si="310"/>
        <v>24.346613184740011</v>
      </c>
      <c r="L1019" s="5">
        <f t="shared" ca="1" si="311"/>
        <v>24.276080591222449</v>
      </c>
      <c r="M1019" s="5">
        <f t="shared" si="305"/>
        <v>64.119999999999891</v>
      </c>
      <c r="N1019" s="5">
        <f t="shared" ca="1" si="307"/>
        <v>0.14506105696766636</v>
      </c>
      <c r="O1019" s="5">
        <f t="shared" ca="1" si="312"/>
        <v>102.13753923493087</v>
      </c>
      <c r="P1019" s="5">
        <f t="shared" ca="1" si="308"/>
        <v>23.83708611653482</v>
      </c>
      <c r="Q1019" s="5">
        <f t="shared" ca="1" si="309"/>
        <v>23.768029632458649</v>
      </c>
      <c r="R1019" s="5">
        <f t="shared" ca="1" si="315"/>
        <v>9.9367654441465305</v>
      </c>
      <c r="S1019" s="5">
        <f t="shared" si="313"/>
        <v>25</v>
      </c>
      <c r="T1019" s="5">
        <f t="shared" ca="1" si="314"/>
        <v>0</v>
      </c>
      <c r="U1019" s="6">
        <f t="shared" si="306"/>
        <v>54.789999999999964</v>
      </c>
      <c r="V1019" s="6">
        <f t="shared" si="300"/>
        <v>29.969999999999345</v>
      </c>
      <c r="W1019" s="8">
        <f t="shared" ca="1" si="316"/>
        <v>0</v>
      </c>
      <c r="X1019" s="8">
        <f t="shared" ca="1" si="317"/>
        <v>2</v>
      </c>
      <c r="Y1019" s="8">
        <f t="shared" ca="1" si="318"/>
        <v>169.51999999999862</v>
      </c>
      <c r="Z1019" s="8">
        <f t="shared" ca="1" si="319"/>
        <v>16884.049999999981</v>
      </c>
    </row>
    <row r="1020" spans="1:26" x14ac:dyDescent="0.2">
      <c r="A1020" s="2">
        <v>39871</v>
      </c>
      <c r="B1020" s="1">
        <v>4523.5600000000004</v>
      </c>
      <c r="C1020" s="1">
        <v>4564.32</v>
      </c>
      <c r="D1020" s="1">
        <v>4507.3900000000003</v>
      </c>
      <c r="E1020" s="1">
        <v>4557.1499999999996</v>
      </c>
      <c r="F1020" s="1">
        <v>3303400</v>
      </c>
      <c r="G1020" s="5">
        <f t="shared" si="301"/>
        <v>7.5</v>
      </c>
      <c r="H1020" s="5">
        <f t="shared" si="302"/>
        <v>0</v>
      </c>
      <c r="I1020" s="5">
        <f t="shared" si="303"/>
        <v>7.5</v>
      </c>
      <c r="J1020" s="5">
        <f t="shared" si="304"/>
        <v>0</v>
      </c>
      <c r="K1020" s="5">
        <f t="shared" ca="1" si="310"/>
        <v>23.143283671544296</v>
      </c>
      <c r="L1020" s="5">
        <f t="shared" ca="1" si="311"/>
        <v>22.542074834706561</v>
      </c>
      <c r="M1020" s="5">
        <f t="shared" si="305"/>
        <v>56.929999999999382</v>
      </c>
      <c r="N1020" s="5">
        <f t="shared" ca="1" si="307"/>
        <v>1.3159770580665886</v>
      </c>
      <c r="O1020" s="5">
        <f t="shared" ca="1" si="312"/>
        <v>98.908429289578621</v>
      </c>
      <c r="P1020" s="5">
        <f t="shared" ca="1" si="308"/>
        <v>23.398696994557131</v>
      </c>
      <c r="Q1020" s="5">
        <f t="shared" ca="1" si="309"/>
        <v>22.790853111931568</v>
      </c>
      <c r="R1020" s="5">
        <f t="shared" ca="1" si="315"/>
        <v>9.320994845140822</v>
      </c>
      <c r="S1020" s="5">
        <f t="shared" si="313"/>
        <v>25</v>
      </c>
      <c r="T1020" s="5">
        <f t="shared" ca="1" si="314"/>
        <v>0</v>
      </c>
      <c r="U1020" s="6">
        <f t="shared" si="306"/>
        <v>5</v>
      </c>
      <c r="V1020" s="6">
        <f t="shared" si="300"/>
        <v>-33.589999999999236</v>
      </c>
      <c r="W1020" s="8">
        <f t="shared" ca="1" si="316"/>
        <v>0</v>
      </c>
      <c r="X1020" s="8">
        <f t="shared" ca="1" si="317"/>
        <v>2</v>
      </c>
      <c r="Y1020" s="8">
        <f t="shared" ca="1" si="318"/>
        <v>-57.179999999998472</v>
      </c>
      <c r="Z1020" s="8">
        <f t="shared" ca="1" si="319"/>
        <v>16826.869999999981</v>
      </c>
    </row>
    <row r="1021" spans="1:26" x14ac:dyDescent="0.2">
      <c r="A1021" s="2">
        <v>39874</v>
      </c>
      <c r="B1021" s="1">
        <v>4528.2700000000004</v>
      </c>
      <c r="C1021" s="1">
        <v>4528.2700000000004</v>
      </c>
      <c r="D1021" s="1">
        <v>4408.51</v>
      </c>
      <c r="E1021" s="1">
        <v>4425.83</v>
      </c>
      <c r="F1021" s="1">
        <v>3906800</v>
      </c>
      <c r="G1021" s="5">
        <f t="shared" si="301"/>
        <v>0</v>
      </c>
      <c r="H1021" s="5">
        <f t="shared" si="302"/>
        <v>98.880000000000109</v>
      </c>
      <c r="I1021" s="5">
        <f t="shared" si="303"/>
        <v>0</v>
      </c>
      <c r="J1021" s="5">
        <f t="shared" si="304"/>
        <v>98.880000000000109</v>
      </c>
      <c r="K1021" s="5">
        <f t="shared" ca="1" si="310"/>
        <v>21.490191980719704</v>
      </c>
      <c r="L1021" s="5">
        <f t="shared" ca="1" si="311"/>
        <v>27.99478377508467</v>
      </c>
      <c r="M1021" s="5">
        <f t="shared" si="305"/>
        <v>148.63999999999942</v>
      </c>
      <c r="N1021" s="5">
        <f t="shared" ca="1" si="307"/>
        <v>13.144579127336447</v>
      </c>
      <c r="O1021" s="5">
        <f t="shared" ca="1" si="312"/>
        <v>102.46068434032296</v>
      </c>
      <c r="P1021" s="5">
        <f t="shared" ca="1" si="308"/>
        <v>20.974085932649128</v>
      </c>
      <c r="Q1021" s="5">
        <f t="shared" ca="1" si="309"/>
        <v>27.322464177674288</v>
      </c>
      <c r="R1021" s="5">
        <f t="shared" ca="1" si="315"/>
        <v>9.5941080081547963</v>
      </c>
      <c r="S1021" s="5">
        <f t="shared" si="313"/>
        <v>25</v>
      </c>
      <c r="T1021" s="5">
        <f t="shared" ca="1" si="314"/>
        <v>0</v>
      </c>
      <c r="U1021" s="6">
        <f t="shared" si="306"/>
        <v>-28.8799999999992</v>
      </c>
      <c r="V1021" s="6">
        <f t="shared" si="300"/>
        <v>102.44000000000051</v>
      </c>
      <c r="W1021" s="8">
        <f t="shared" ca="1" si="316"/>
        <v>0</v>
      </c>
      <c r="X1021" s="8">
        <f t="shared" ca="1" si="317"/>
        <v>2</v>
      </c>
      <c r="Y1021" s="8">
        <f t="shared" ca="1" si="318"/>
        <v>147.12000000000262</v>
      </c>
      <c r="Z1021" s="8">
        <f t="shared" ca="1" si="319"/>
        <v>16973.989999999983</v>
      </c>
    </row>
    <row r="1022" spans="1:26" x14ac:dyDescent="0.2">
      <c r="A1022" s="2">
        <v>39875</v>
      </c>
      <c r="B1022" s="1">
        <v>4364.37</v>
      </c>
      <c r="C1022" s="1">
        <v>4435.34</v>
      </c>
      <c r="D1022" s="1">
        <v>4328.05</v>
      </c>
      <c r="E1022" s="1">
        <v>4435.34</v>
      </c>
      <c r="F1022" s="1">
        <v>3511000</v>
      </c>
      <c r="G1022" s="5">
        <f t="shared" si="301"/>
        <v>0</v>
      </c>
      <c r="H1022" s="5">
        <f t="shared" si="302"/>
        <v>80.460000000000036</v>
      </c>
      <c r="I1022" s="5">
        <f t="shared" si="303"/>
        <v>0</v>
      </c>
      <c r="J1022" s="5">
        <f t="shared" si="304"/>
        <v>80.460000000000036</v>
      </c>
      <c r="K1022" s="5">
        <f t="shared" ca="1" si="310"/>
        <v>19.955178267811156</v>
      </c>
      <c r="L1022" s="5">
        <f t="shared" ca="1" si="311"/>
        <v>31.742299219721481</v>
      </c>
      <c r="M1022" s="5">
        <f t="shared" si="305"/>
        <v>107.28999999999996</v>
      </c>
      <c r="N1022" s="5">
        <f t="shared" ca="1" si="307"/>
        <v>22.800185859654189</v>
      </c>
      <c r="O1022" s="5">
        <f t="shared" ca="1" si="312"/>
        <v>102.80563545887132</v>
      </c>
      <c r="P1022" s="5">
        <f t="shared" ca="1" si="308"/>
        <v>19.410587930069724</v>
      </c>
      <c r="Q1022" s="5">
        <f t="shared" ca="1" si="309"/>
        <v>30.876030363549852</v>
      </c>
      <c r="R1022" s="5">
        <f t="shared" ca="1" si="315"/>
        <v>10.537399283261896</v>
      </c>
      <c r="S1022" s="5">
        <f t="shared" si="313"/>
        <v>25</v>
      </c>
      <c r="T1022" s="5">
        <f t="shared" ca="1" si="314"/>
        <v>0</v>
      </c>
      <c r="U1022" s="6">
        <f t="shared" si="306"/>
        <v>-61.460000000000036</v>
      </c>
      <c r="V1022" s="6">
        <f t="shared" si="300"/>
        <v>-70.970000000000255</v>
      </c>
      <c r="W1022" s="8">
        <f t="shared" ca="1" si="316"/>
        <v>0</v>
      </c>
      <c r="X1022" s="8">
        <f t="shared" ca="1" si="317"/>
        <v>2</v>
      </c>
      <c r="Y1022" s="8">
        <f t="shared" ca="1" si="318"/>
        <v>-264.86000000000058</v>
      </c>
      <c r="Z1022" s="8">
        <f t="shared" ca="1" si="319"/>
        <v>16709.129999999983</v>
      </c>
    </row>
    <row r="1023" spans="1:26" x14ac:dyDescent="0.2">
      <c r="A1023" s="2">
        <v>39876</v>
      </c>
      <c r="B1023" s="1">
        <v>4442.71</v>
      </c>
      <c r="C1023" s="1">
        <v>4549.9799999999996</v>
      </c>
      <c r="D1023" s="1">
        <v>4429.51</v>
      </c>
      <c r="E1023" s="1">
        <v>4541.42</v>
      </c>
      <c r="F1023" s="1">
        <v>4128200</v>
      </c>
      <c r="G1023" s="5">
        <f t="shared" si="301"/>
        <v>114.63999999999942</v>
      </c>
      <c r="H1023" s="5">
        <f t="shared" si="302"/>
        <v>0</v>
      </c>
      <c r="I1023" s="5">
        <f t="shared" si="303"/>
        <v>114.63999999999942</v>
      </c>
      <c r="J1023" s="5">
        <f t="shared" si="304"/>
        <v>0</v>
      </c>
      <c r="K1023" s="5">
        <f t="shared" ca="1" si="310"/>
        <v>26.718379820110314</v>
      </c>
      <c r="L1023" s="5">
        <f t="shared" ca="1" si="311"/>
        <v>29.474992132598519</v>
      </c>
      <c r="M1023" s="5">
        <f t="shared" si="305"/>
        <v>120.46999999999935</v>
      </c>
      <c r="N1023" s="5">
        <f t="shared" ca="1" si="307"/>
        <v>4.9055826633933144</v>
      </c>
      <c r="O1023" s="5">
        <f t="shared" ca="1" si="312"/>
        <v>104.06737578323761</v>
      </c>
      <c r="P1023" s="5">
        <f t="shared" ca="1" si="308"/>
        <v>25.674117002587</v>
      </c>
      <c r="Q1023" s="5">
        <f t="shared" ca="1" si="309"/>
        <v>28.322989708121504</v>
      </c>
      <c r="R1023" s="5">
        <f t="shared" ca="1" si="315"/>
        <v>10.135126667556996</v>
      </c>
      <c r="S1023" s="5">
        <f t="shared" si="313"/>
        <v>25</v>
      </c>
      <c r="T1023" s="5">
        <f t="shared" ca="1" si="314"/>
        <v>0</v>
      </c>
      <c r="U1023" s="6">
        <f t="shared" si="306"/>
        <v>7.3699999999998909</v>
      </c>
      <c r="V1023" s="6">
        <f t="shared" si="300"/>
        <v>-98.710000000000036</v>
      </c>
      <c r="W1023" s="8">
        <f t="shared" ca="1" si="316"/>
        <v>0</v>
      </c>
      <c r="X1023" s="8">
        <f t="shared" ca="1" si="317"/>
        <v>2</v>
      </c>
      <c r="Y1023" s="8">
        <f t="shared" ca="1" si="318"/>
        <v>-182.68000000000029</v>
      </c>
      <c r="Z1023" s="8">
        <f t="shared" ca="1" si="319"/>
        <v>16526.449999999983</v>
      </c>
    </row>
    <row r="1024" spans="1:26" x14ac:dyDescent="0.2">
      <c r="A1024" s="2">
        <v>39877</v>
      </c>
      <c r="B1024" s="1">
        <v>4628.54</v>
      </c>
      <c r="C1024" s="1">
        <v>4677.8900000000003</v>
      </c>
      <c r="D1024" s="1">
        <v>4598.8</v>
      </c>
      <c r="E1024" s="1">
        <v>4637.2</v>
      </c>
      <c r="F1024" s="1">
        <v>5018400</v>
      </c>
      <c r="G1024" s="5">
        <f t="shared" si="301"/>
        <v>127.91000000000076</v>
      </c>
      <c r="H1024" s="5">
        <f t="shared" si="302"/>
        <v>0</v>
      </c>
      <c r="I1024" s="5">
        <f t="shared" si="303"/>
        <v>127.91000000000076</v>
      </c>
      <c r="J1024" s="5">
        <f t="shared" si="304"/>
        <v>0</v>
      </c>
      <c r="K1024" s="5">
        <f t="shared" ca="1" si="310"/>
        <v>33.946352690102493</v>
      </c>
      <c r="L1024" s="5">
        <f t="shared" ca="1" si="311"/>
        <v>27.369635551698625</v>
      </c>
      <c r="M1024" s="5">
        <f t="shared" si="305"/>
        <v>136.47000000000025</v>
      </c>
      <c r="N1024" s="5">
        <f t="shared" ca="1" si="307"/>
        <v>10.725941678487541</v>
      </c>
      <c r="O1024" s="5">
        <f t="shared" ca="1" si="312"/>
        <v>106.3818489415778</v>
      </c>
      <c r="P1024" s="5">
        <f t="shared" ca="1" si="308"/>
        <v>31.90991041032288</v>
      </c>
      <c r="Q1024" s="5">
        <f t="shared" ca="1" si="309"/>
        <v>25.727730645788395</v>
      </c>
      <c r="R1024" s="5">
        <f t="shared" ca="1" si="315"/>
        <v>10.177327739766319</v>
      </c>
      <c r="S1024" s="5">
        <f t="shared" si="313"/>
        <v>25</v>
      </c>
      <c r="T1024" s="5">
        <f t="shared" ca="1" si="314"/>
        <v>0</v>
      </c>
      <c r="U1024" s="6">
        <f t="shared" si="306"/>
        <v>87.119999999999891</v>
      </c>
      <c r="V1024" s="6">
        <f t="shared" si="300"/>
        <v>-8.6599999999998545</v>
      </c>
      <c r="W1024" s="8">
        <f t="shared" ca="1" si="316"/>
        <v>0</v>
      </c>
      <c r="X1024" s="8">
        <f t="shared" ca="1" si="317"/>
        <v>2</v>
      </c>
      <c r="Y1024" s="8">
        <f t="shared" ca="1" si="318"/>
        <v>156.92000000000007</v>
      </c>
      <c r="Z1024" s="8">
        <f t="shared" ca="1" si="319"/>
        <v>16683.369999999981</v>
      </c>
    </row>
    <row r="1025" spans="1:26" x14ac:dyDescent="0.2">
      <c r="A1025" s="2">
        <v>39878</v>
      </c>
      <c r="B1025" s="1">
        <v>4604.84</v>
      </c>
      <c r="C1025" s="1">
        <v>4662.3599999999997</v>
      </c>
      <c r="D1025" s="1">
        <v>4597.8900000000003</v>
      </c>
      <c r="E1025" s="1">
        <v>4653.63</v>
      </c>
      <c r="F1025" s="1">
        <v>4139200</v>
      </c>
      <c r="G1025" s="5">
        <f t="shared" si="301"/>
        <v>0</v>
      </c>
      <c r="H1025" s="5">
        <f t="shared" si="302"/>
        <v>0.90999999999985448</v>
      </c>
      <c r="I1025" s="5">
        <f t="shared" si="303"/>
        <v>0</v>
      </c>
      <c r="J1025" s="5">
        <f t="shared" si="304"/>
        <v>0.90999999999985448</v>
      </c>
      <c r="K1025" s="5">
        <f t="shared" ca="1" si="310"/>
        <v>31.52161321223803</v>
      </c>
      <c r="L1025" s="5">
        <f t="shared" ca="1" si="311"/>
        <v>25.479661583720141</v>
      </c>
      <c r="M1025" s="5">
        <f t="shared" si="305"/>
        <v>64.469999999999345</v>
      </c>
      <c r="N1025" s="5">
        <f t="shared" ca="1" si="307"/>
        <v>10.599678077631888</v>
      </c>
      <c r="O1025" s="5">
        <f t="shared" ca="1" si="312"/>
        <v>103.38814544575077</v>
      </c>
      <c r="P1025" s="5">
        <f t="shared" ca="1" si="308"/>
        <v>30.488614605025361</v>
      </c>
      <c r="Q1025" s="5">
        <f t="shared" ca="1" si="309"/>
        <v>24.64466450565136</v>
      </c>
      <c r="R1025" s="5">
        <f t="shared" ca="1" si="315"/>
        <v>10.207495621042431</v>
      </c>
      <c r="S1025" s="5">
        <f t="shared" si="313"/>
        <v>25</v>
      </c>
      <c r="T1025" s="5">
        <f t="shared" ca="1" si="314"/>
        <v>0</v>
      </c>
      <c r="U1025" s="6">
        <f t="shared" si="306"/>
        <v>-32.359999999999673</v>
      </c>
      <c r="V1025" s="6">
        <f t="shared" si="300"/>
        <v>-48.789999999999964</v>
      </c>
      <c r="W1025" s="8">
        <f t="shared" ca="1" si="316"/>
        <v>0</v>
      </c>
      <c r="X1025" s="8">
        <f t="shared" ca="1" si="317"/>
        <v>2</v>
      </c>
      <c r="Y1025" s="8">
        <f t="shared" ca="1" si="318"/>
        <v>-162.29999999999927</v>
      </c>
      <c r="Z1025" s="8">
        <f t="shared" ca="1" si="319"/>
        <v>16521.069999999982</v>
      </c>
    </row>
    <row r="1026" spans="1:26" x14ac:dyDescent="0.2">
      <c r="A1026" s="2">
        <v>39881</v>
      </c>
      <c r="B1026" s="1">
        <v>4643.62</v>
      </c>
      <c r="C1026" s="1">
        <v>4660.13</v>
      </c>
      <c r="D1026" s="1">
        <v>4578.05</v>
      </c>
      <c r="E1026" s="1">
        <v>4628.24</v>
      </c>
      <c r="F1026" s="1">
        <v>3938200</v>
      </c>
      <c r="G1026" s="5">
        <f t="shared" si="301"/>
        <v>0</v>
      </c>
      <c r="H1026" s="5">
        <f t="shared" si="302"/>
        <v>19.840000000000146</v>
      </c>
      <c r="I1026" s="5">
        <f t="shared" si="303"/>
        <v>0</v>
      </c>
      <c r="J1026" s="5">
        <f t="shared" si="304"/>
        <v>19.840000000000146</v>
      </c>
      <c r="K1026" s="5">
        <f t="shared" ca="1" si="310"/>
        <v>29.270069411363885</v>
      </c>
      <c r="L1026" s="5">
        <f t="shared" ca="1" si="311"/>
        <v>25.076828613454424</v>
      </c>
      <c r="M1026" s="5">
        <f t="shared" si="305"/>
        <v>82.079999999999927</v>
      </c>
      <c r="N1026" s="5">
        <f t="shared" ca="1" si="307"/>
        <v>7.7156948240073548</v>
      </c>
      <c r="O1026" s="5">
        <f t="shared" ca="1" si="312"/>
        <v>101.86613505676857</v>
      </c>
      <c r="P1026" s="5">
        <f t="shared" ca="1" si="308"/>
        <v>28.733856835789524</v>
      </c>
      <c r="Q1026" s="5">
        <f t="shared" ca="1" si="309"/>
        <v>24.617434046633317</v>
      </c>
      <c r="R1026" s="5">
        <f t="shared" ca="1" si="315"/>
        <v>10.029509849825638</v>
      </c>
      <c r="S1026" s="5">
        <f t="shared" si="313"/>
        <v>25</v>
      </c>
      <c r="T1026" s="5">
        <f t="shared" ca="1" si="314"/>
        <v>0</v>
      </c>
      <c r="U1026" s="6">
        <f t="shared" si="306"/>
        <v>-10.010000000000218</v>
      </c>
      <c r="V1026" s="6">
        <f t="shared" si="300"/>
        <v>15.380000000000109</v>
      </c>
      <c r="W1026" s="8">
        <f t="shared" ca="1" si="316"/>
        <v>0</v>
      </c>
      <c r="X1026" s="8">
        <f t="shared" ca="1" si="317"/>
        <v>2</v>
      </c>
      <c r="Y1026" s="8">
        <f t="shared" ca="1" si="318"/>
        <v>10.739999999999782</v>
      </c>
      <c r="Z1026" s="8">
        <f t="shared" ca="1" si="319"/>
        <v>16531.809999999983</v>
      </c>
    </row>
    <row r="1027" spans="1:26" x14ac:dyDescent="0.2">
      <c r="A1027" s="2">
        <v>39882</v>
      </c>
      <c r="B1027" s="1">
        <v>4605.92</v>
      </c>
      <c r="C1027" s="1">
        <v>4688.63</v>
      </c>
      <c r="D1027" s="1">
        <v>4605.92</v>
      </c>
      <c r="E1027" s="1">
        <v>4671.0200000000004</v>
      </c>
      <c r="F1027" s="1">
        <v>4484400</v>
      </c>
      <c r="G1027" s="5">
        <f t="shared" si="301"/>
        <v>28.5</v>
      </c>
      <c r="H1027" s="5">
        <f t="shared" si="302"/>
        <v>0</v>
      </c>
      <c r="I1027" s="5">
        <f t="shared" si="303"/>
        <v>28.5</v>
      </c>
      <c r="J1027" s="5">
        <f t="shared" si="304"/>
        <v>0</v>
      </c>
      <c r="K1027" s="5">
        <f t="shared" ca="1" si="310"/>
        <v>29.215064453409322</v>
      </c>
      <c r="L1027" s="5">
        <f t="shared" ca="1" si="311"/>
        <v>23.285626569636253</v>
      </c>
      <c r="M1027" s="5">
        <f t="shared" si="305"/>
        <v>82.710000000000036</v>
      </c>
      <c r="N1027" s="5">
        <f t="shared" ca="1" si="307"/>
        <v>11.294018741906275</v>
      </c>
      <c r="O1027" s="5">
        <f t="shared" ca="1" si="312"/>
        <v>100.4978396955708</v>
      </c>
      <c r="P1027" s="5">
        <f t="shared" ca="1" si="308"/>
        <v>29.070340757480885</v>
      </c>
      <c r="Q1027" s="5">
        <f t="shared" ca="1" si="309"/>
        <v>23.170275739432146</v>
      </c>
      <c r="R1027" s="5">
        <f t="shared" ca="1" si="315"/>
        <v>10.119831913545685</v>
      </c>
      <c r="S1027" s="5">
        <f t="shared" si="313"/>
        <v>25</v>
      </c>
      <c r="T1027" s="5">
        <f t="shared" ca="1" si="314"/>
        <v>0</v>
      </c>
      <c r="U1027" s="6">
        <f t="shared" si="306"/>
        <v>-22.319999999999709</v>
      </c>
      <c r="V1027" s="6">
        <f t="shared" si="300"/>
        <v>-65.100000000000364</v>
      </c>
      <c r="W1027" s="8">
        <f t="shared" ca="1" si="316"/>
        <v>0</v>
      </c>
      <c r="X1027" s="8">
        <f t="shared" ca="1" si="317"/>
        <v>2</v>
      </c>
      <c r="Y1027" s="8">
        <f t="shared" ca="1" si="318"/>
        <v>-174.84000000000015</v>
      </c>
      <c r="Z1027" s="8">
        <f t="shared" ca="1" si="319"/>
        <v>16356.969999999983</v>
      </c>
    </row>
    <row r="1028" spans="1:26" x14ac:dyDescent="0.2">
      <c r="A1028" s="2">
        <v>39883</v>
      </c>
      <c r="B1028" s="1">
        <v>4789.8</v>
      </c>
      <c r="C1028" s="1">
        <v>4798.0600000000004</v>
      </c>
      <c r="D1028" s="1">
        <v>4747.8900000000003</v>
      </c>
      <c r="E1028" s="1">
        <v>4759.96</v>
      </c>
      <c r="F1028" s="1">
        <v>5713200</v>
      </c>
      <c r="G1028" s="5">
        <f t="shared" si="301"/>
        <v>109.43000000000029</v>
      </c>
      <c r="H1028" s="5">
        <f t="shared" si="302"/>
        <v>0</v>
      </c>
      <c r="I1028" s="5">
        <f t="shared" si="303"/>
        <v>109.43000000000029</v>
      </c>
      <c r="J1028" s="5">
        <f t="shared" si="304"/>
        <v>0</v>
      </c>
      <c r="K1028" s="5">
        <f t="shared" ca="1" si="310"/>
        <v>34.944702706737253</v>
      </c>
      <c r="L1028" s="5">
        <f t="shared" ca="1" si="311"/>
        <v>21.622367528947951</v>
      </c>
      <c r="M1028" s="5">
        <f t="shared" si="305"/>
        <v>127.03999999999996</v>
      </c>
      <c r="N1028" s="5">
        <f t="shared" ca="1" si="307"/>
        <v>23.551396814935163</v>
      </c>
      <c r="O1028" s="5">
        <f t="shared" ca="1" si="312"/>
        <v>102.39370828874431</v>
      </c>
      <c r="P1028" s="5">
        <f t="shared" ca="1" si="308"/>
        <v>34.127783133115194</v>
      </c>
      <c r="Q1028" s="5">
        <f t="shared" ca="1" si="309"/>
        <v>21.116890764395535</v>
      </c>
      <c r="R1028" s="5">
        <f t="shared" ca="1" si="315"/>
        <v>11.079229406502078</v>
      </c>
      <c r="S1028" s="5">
        <f t="shared" si="313"/>
        <v>25</v>
      </c>
      <c r="T1028" s="5">
        <f t="shared" ca="1" si="314"/>
        <v>0</v>
      </c>
      <c r="U1028" s="6">
        <f t="shared" si="306"/>
        <v>118.77999999999975</v>
      </c>
      <c r="V1028" s="6">
        <f t="shared" ref="V1028:V1091" si="320">B1028-E1028</f>
        <v>29.840000000000146</v>
      </c>
      <c r="W1028" s="8">
        <f t="shared" ca="1" si="316"/>
        <v>0</v>
      </c>
      <c r="X1028" s="8">
        <f t="shared" ca="1" si="317"/>
        <v>2</v>
      </c>
      <c r="Y1028" s="8">
        <f t="shared" ca="1" si="318"/>
        <v>297.23999999999978</v>
      </c>
      <c r="Z1028" s="8">
        <f t="shared" ca="1" si="319"/>
        <v>16654.209999999985</v>
      </c>
    </row>
    <row r="1029" spans="1:26" x14ac:dyDescent="0.2">
      <c r="A1029" s="2">
        <v>39884</v>
      </c>
      <c r="B1029" s="1">
        <v>4782.21</v>
      </c>
      <c r="C1029" s="1">
        <v>4794.9399999999996</v>
      </c>
      <c r="D1029" s="1">
        <v>4743.76</v>
      </c>
      <c r="E1029" s="1">
        <v>4754.6499999999996</v>
      </c>
      <c r="F1029" s="1">
        <v>4327000</v>
      </c>
      <c r="G1029" s="5">
        <f t="shared" ref="G1029:G1092" si="321">IF((C1029-C1028) &gt; 0, (C1029-C1028), 0)</f>
        <v>0</v>
      </c>
      <c r="H1029" s="5">
        <f t="shared" ref="H1029:H1092" si="322">IF((D1028-D1029) &gt; 0,(D1028 - D1029), 0)</f>
        <v>4.1300000000001091</v>
      </c>
      <c r="I1029" s="5">
        <f t="shared" ref="I1029:I1092" si="323">IF(G1029&gt;H1029,G1029,0)</f>
        <v>0</v>
      </c>
      <c r="J1029" s="5">
        <f t="shared" ref="J1029:J1092" si="324" xml:space="preserve"> IF(H1029&gt;G1029, H1029, 0)</f>
        <v>4.1300000000001091</v>
      </c>
      <c r="K1029" s="5">
        <f t="shared" ca="1" si="310"/>
        <v>32.448652513398876</v>
      </c>
      <c r="L1029" s="5">
        <f t="shared" ca="1" si="311"/>
        <v>20.372912705451679</v>
      </c>
      <c r="M1029" s="5">
        <f t="shared" ref="M1029:M1092" si="325">MAX(ABS(C1029-D1029),ABS(C1029-E1028), ABS(D1029-E1028))</f>
        <v>51.179999999999382</v>
      </c>
      <c r="N1029" s="5">
        <f t="shared" ca="1" si="307"/>
        <v>22.861382009251212</v>
      </c>
      <c r="O1029" s="5">
        <f t="shared" ca="1" si="312"/>
        <v>98.735586268119661</v>
      </c>
      <c r="P1029" s="5">
        <f t="shared" ca="1" si="308"/>
        <v>32.864191868252561</v>
      </c>
      <c r="Q1029" s="5">
        <f t="shared" ca="1" si="309"/>
        <v>20.633809425234361</v>
      </c>
      <c r="R1029" s="5">
        <f t="shared" ca="1" si="315"/>
        <v>11.920811735269874</v>
      </c>
      <c r="S1029" s="5">
        <f t="shared" si="313"/>
        <v>25</v>
      </c>
      <c r="T1029" s="5">
        <f t="shared" ca="1" si="314"/>
        <v>0</v>
      </c>
      <c r="U1029" s="6">
        <f t="shared" ref="U1029:U1092" si="326">B1029-E1028</f>
        <v>22.25</v>
      </c>
      <c r="V1029" s="6">
        <f t="shared" si="320"/>
        <v>27.5600000000004</v>
      </c>
      <c r="W1029" s="8">
        <f t="shared" ca="1" si="316"/>
        <v>0</v>
      </c>
      <c r="X1029" s="8">
        <f t="shared" ca="1" si="317"/>
        <v>2</v>
      </c>
      <c r="Y1029" s="8">
        <f t="shared" ca="1" si="318"/>
        <v>99.6200000000008</v>
      </c>
      <c r="Z1029" s="8">
        <f t="shared" ca="1" si="319"/>
        <v>16753.829999999987</v>
      </c>
    </row>
    <row r="1030" spans="1:26" x14ac:dyDescent="0.2">
      <c r="A1030" s="2">
        <v>39885</v>
      </c>
      <c r="B1030" s="1">
        <v>4844.97</v>
      </c>
      <c r="C1030" s="1">
        <v>4923.57</v>
      </c>
      <c r="D1030" s="1">
        <v>4830.17</v>
      </c>
      <c r="E1030" s="1">
        <v>4897.3900000000003</v>
      </c>
      <c r="F1030" s="1">
        <v>5976000</v>
      </c>
      <c r="G1030" s="5">
        <f t="shared" si="321"/>
        <v>128.63000000000011</v>
      </c>
      <c r="H1030" s="5">
        <f t="shared" si="322"/>
        <v>0</v>
      </c>
      <c r="I1030" s="5">
        <f t="shared" si="323"/>
        <v>128.63000000000011</v>
      </c>
      <c r="J1030" s="5">
        <f t="shared" si="324"/>
        <v>0</v>
      </c>
      <c r="K1030" s="5">
        <f t="shared" ca="1" si="310"/>
        <v>39.318748762441821</v>
      </c>
      <c r="L1030" s="5">
        <f t="shared" ca="1" si="311"/>
        <v>18.917704655062273</v>
      </c>
      <c r="M1030" s="5">
        <f t="shared" si="325"/>
        <v>168.92000000000007</v>
      </c>
      <c r="N1030" s="5">
        <f t="shared" ca="1" si="307"/>
        <v>35.031398565984126</v>
      </c>
      <c r="O1030" s="5">
        <f t="shared" ca="1" si="312"/>
        <v>103.7487586775397</v>
      </c>
      <c r="P1030" s="5">
        <f t="shared" ca="1" si="308"/>
        <v>37.898042601789541</v>
      </c>
      <c r="Q1030" s="5">
        <f t="shared" ca="1" si="309"/>
        <v>18.234150361124001</v>
      </c>
      <c r="R1030" s="5">
        <f t="shared" ca="1" si="315"/>
        <v>13.571567937463749</v>
      </c>
      <c r="S1030" s="5">
        <f t="shared" si="313"/>
        <v>25</v>
      </c>
      <c r="T1030" s="5">
        <f t="shared" ca="1" si="314"/>
        <v>0</v>
      </c>
      <c r="U1030" s="6">
        <f t="shared" si="326"/>
        <v>90.320000000000618</v>
      </c>
      <c r="V1030" s="6">
        <f t="shared" si="320"/>
        <v>-52.420000000000073</v>
      </c>
      <c r="W1030" s="8">
        <f t="shared" ca="1" si="316"/>
        <v>0</v>
      </c>
      <c r="X1030" s="8">
        <f t="shared" ca="1" si="317"/>
        <v>2</v>
      </c>
      <c r="Y1030" s="8">
        <f t="shared" ca="1" si="318"/>
        <v>75.800000000001091</v>
      </c>
      <c r="Z1030" s="8">
        <f t="shared" ca="1" si="319"/>
        <v>16829.62999999999</v>
      </c>
    </row>
    <row r="1031" spans="1:26" x14ac:dyDescent="0.2">
      <c r="A1031" s="2">
        <v>39888</v>
      </c>
      <c r="B1031" s="1">
        <v>4940.8500000000004</v>
      </c>
      <c r="C1031" s="1">
        <v>4991.59</v>
      </c>
      <c r="D1031" s="1">
        <v>4915.3999999999996</v>
      </c>
      <c r="E1031" s="1">
        <v>4971.32</v>
      </c>
      <c r="F1031" s="1">
        <v>5243200</v>
      </c>
      <c r="G1031" s="5">
        <f t="shared" si="321"/>
        <v>68.020000000000437</v>
      </c>
      <c r="H1031" s="5">
        <f t="shared" si="322"/>
        <v>0</v>
      </c>
      <c r="I1031" s="5">
        <f t="shared" si="323"/>
        <v>68.020000000000437</v>
      </c>
      <c r="J1031" s="5">
        <f t="shared" si="324"/>
        <v>0</v>
      </c>
      <c r="K1031" s="5">
        <f t="shared" ca="1" si="310"/>
        <v>41.368838136553151</v>
      </c>
      <c r="L1031" s="5">
        <f t="shared" ca="1" si="311"/>
        <v>17.566440036843538</v>
      </c>
      <c r="M1031" s="5">
        <f t="shared" si="325"/>
        <v>94.199999999999818</v>
      </c>
      <c r="N1031" s="5">
        <f t="shared" ca="1" si="307"/>
        <v>40.387351748267456</v>
      </c>
      <c r="O1031" s="5">
        <f t="shared" ca="1" si="312"/>
        <v>103.06670448628685</v>
      </c>
      <c r="P1031" s="5">
        <f t="shared" ca="1" si="308"/>
        <v>40.137926542569645</v>
      </c>
      <c r="Q1031" s="5">
        <f t="shared" ca="1" si="309"/>
        <v>17.043758335341725</v>
      </c>
      <c r="R1031" s="5">
        <f t="shared" ca="1" si="315"/>
        <v>15.486981066806871</v>
      </c>
      <c r="S1031" s="5">
        <f t="shared" si="313"/>
        <v>25</v>
      </c>
      <c r="T1031" s="5">
        <f t="shared" ca="1" si="314"/>
        <v>0</v>
      </c>
      <c r="U1031" s="6">
        <f t="shared" si="326"/>
        <v>43.460000000000036</v>
      </c>
      <c r="V1031" s="6">
        <f t="shared" si="320"/>
        <v>-30.469999999999345</v>
      </c>
      <c r="W1031" s="8">
        <f t="shared" ca="1" si="316"/>
        <v>0</v>
      </c>
      <c r="X1031" s="8">
        <f t="shared" ca="1" si="317"/>
        <v>2</v>
      </c>
      <c r="Y1031" s="8">
        <f t="shared" ca="1" si="318"/>
        <v>25.980000000001382</v>
      </c>
      <c r="Z1031" s="8">
        <f t="shared" ca="1" si="319"/>
        <v>16855.609999999993</v>
      </c>
    </row>
    <row r="1032" spans="1:26" x14ac:dyDescent="0.2">
      <c r="A1032" s="2">
        <v>39889</v>
      </c>
      <c r="B1032" s="1">
        <v>4998.8999999999996</v>
      </c>
      <c r="C1032" s="1">
        <v>5050.63</v>
      </c>
      <c r="D1032" s="1">
        <v>4954.5</v>
      </c>
      <c r="E1032" s="1">
        <v>5041.3900000000003</v>
      </c>
      <c r="F1032" s="1">
        <v>5435200</v>
      </c>
      <c r="G1032" s="5">
        <f t="shared" si="321"/>
        <v>59.039999999999964</v>
      </c>
      <c r="H1032" s="5">
        <f t="shared" si="322"/>
        <v>0</v>
      </c>
      <c r="I1032" s="5">
        <f t="shared" si="323"/>
        <v>59.039999999999964</v>
      </c>
      <c r="J1032" s="5">
        <f t="shared" si="324"/>
        <v>0</v>
      </c>
      <c r="K1032" s="5">
        <f t="shared" ca="1" si="310"/>
        <v>42.631063983942212</v>
      </c>
      <c r="L1032" s="5">
        <f t="shared" ca="1" si="311"/>
        <v>16.311694319926143</v>
      </c>
      <c r="M1032" s="5">
        <f t="shared" si="325"/>
        <v>96.130000000000109</v>
      </c>
      <c r="N1032" s="5">
        <f t="shared" ca="1" si="307"/>
        <v>44.652422827468449</v>
      </c>
      <c r="O1032" s="5">
        <f t="shared" ca="1" si="312"/>
        <v>102.57122559440923</v>
      </c>
      <c r="P1032" s="5">
        <f t="shared" ca="1" si="308"/>
        <v>41.562400894492065</v>
      </c>
      <c r="Q1032" s="5">
        <f t="shared" ca="1" si="309"/>
        <v>15.902797519868217</v>
      </c>
      <c r="R1032" s="5">
        <f t="shared" ca="1" si="315"/>
        <v>17.570226906854128</v>
      </c>
      <c r="S1032" s="5">
        <f t="shared" si="313"/>
        <v>25</v>
      </c>
      <c r="T1032" s="5">
        <f t="shared" ca="1" si="314"/>
        <v>0</v>
      </c>
      <c r="U1032" s="6">
        <f t="shared" si="326"/>
        <v>27.579999999999927</v>
      </c>
      <c r="V1032" s="6">
        <f t="shared" si="320"/>
        <v>-42.490000000000691</v>
      </c>
      <c r="W1032" s="8">
        <f t="shared" ca="1" si="316"/>
        <v>0</v>
      </c>
      <c r="X1032" s="8">
        <f t="shared" ca="1" si="317"/>
        <v>2</v>
      </c>
      <c r="Y1032" s="8">
        <f t="shared" ca="1" si="318"/>
        <v>-29.820000000001528</v>
      </c>
      <c r="Z1032" s="8">
        <f t="shared" ca="1" si="319"/>
        <v>16825.789999999994</v>
      </c>
    </row>
    <row r="1033" spans="1:26" x14ac:dyDescent="0.2">
      <c r="A1033" s="2">
        <v>39890</v>
      </c>
      <c r="B1033" s="1">
        <v>5074.63</v>
      </c>
      <c r="C1033" s="1">
        <v>5083.55</v>
      </c>
      <c r="D1033" s="1">
        <v>5021.4799999999996</v>
      </c>
      <c r="E1033" s="1">
        <v>5047.54</v>
      </c>
      <c r="F1033" s="1">
        <v>5605000</v>
      </c>
      <c r="G1033" s="5">
        <f t="shared" si="321"/>
        <v>32.920000000000073</v>
      </c>
      <c r="H1033" s="5">
        <f t="shared" si="322"/>
        <v>0</v>
      </c>
      <c r="I1033" s="5">
        <f t="shared" si="323"/>
        <v>32.920000000000073</v>
      </c>
      <c r="J1033" s="5">
        <f t="shared" si="324"/>
        <v>0</v>
      </c>
      <c r="K1033" s="5">
        <f t="shared" ca="1" si="310"/>
        <v>41.937416556517775</v>
      </c>
      <c r="L1033" s="5">
        <f t="shared" ca="1" si="311"/>
        <v>15.146573297074275</v>
      </c>
      <c r="M1033" s="5">
        <f t="shared" si="325"/>
        <v>62.070000000000618</v>
      </c>
      <c r="N1033" s="5">
        <f t="shared" ca="1" si="307"/>
        <v>46.932324331491465</v>
      </c>
      <c r="O1033" s="5">
        <f t="shared" ca="1" si="312"/>
        <v>99.678280909094326</v>
      </c>
      <c r="P1033" s="5">
        <f t="shared" ca="1" si="308"/>
        <v>42.072772698361753</v>
      </c>
      <c r="Q1033" s="5">
        <f t="shared" ca="1" si="309"/>
        <v>15.195459992822116</v>
      </c>
      <c r="R1033" s="5">
        <f t="shared" ca="1" si="315"/>
        <v>19.667519580042509</v>
      </c>
      <c r="S1033" s="5">
        <f t="shared" si="313"/>
        <v>25</v>
      </c>
      <c r="T1033" s="5">
        <f t="shared" ca="1" si="314"/>
        <v>0</v>
      </c>
      <c r="U1033" s="6">
        <f t="shared" si="326"/>
        <v>33.239999999999782</v>
      </c>
      <c r="V1033" s="6">
        <f t="shared" si="320"/>
        <v>27.090000000000146</v>
      </c>
      <c r="W1033" s="8">
        <f t="shared" ca="1" si="316"/>
        <v>0</v>
      </c>
      <c r="X1033" s="8">
        <f t="shared" ca="1" si="317"/>
        <v>2</v>
      </c>
      <c r="Y1033" s="8">
        <f t="shared" ca="1" si="318"/>
        <v>120.65999999999985</v>
      </c>
      <c r="Z1033" s="8">
        <f t="shared" ca="1" si="319"/>
        <v>16946.449999999993</v>
      </c>
    </row>
    <row r="1034" spans="1:26" x14ac:dyDescent="0.2">
      <c r="A1034" s="2">
        <v>39891</v>
      </c>
      <c r="B1034" s="1">
        <v>5090.5</v>
      </c>
      <c r="C1034" s="1">
        <v>5125.3999999999996</v>
      </c>
      <c r="D1034" s="1">
        <v>5035.82</v>
      </c>
      <c r="E1034" s="1">
        <v>5035.93</v>
      </c>
      <c r="F1034" s="1">
        <v>6125000</v>
      </c>
      <c r="G1034" s="5">
        <f t="shared" si="321"/>
        <v>41.849999999999454</v>
      </c>
      <c r="H1034" s="5">
        <f t="shared" si="322"/>
        <v>0</v>
      </c>
      <c r="I1034" s="5">
        <f t="shared" si="323"/>
        <v>41.849999999999454</v>
      </c>
      <c r="J1034" s="5">
        <f t="shared" si="324"/>
        <v>0</v>
      </c>
      <c r="K1034" s="5">
        <f t="shared" ca="1" si="310"/>
        <v>41.931172516766466</v>
      </c>
      <c r="L1034" s="5">
        <f t="shared" ca="1" si="311"/>
        <v>14.064675204426111</v>
      </c>
      <c r="M1034" s="5">
        <f t="shared" si="325"/>
        <v>89.579999999999927</v>
      </c>
      <c r="N1034" s="5">
        <f t="shared" ca="1" si="307"/>
        <v>49.765292332191642</v>
      </c>
      <c r="O1034" s="5">
        <f t="shared" ca="1" si="312"/>
        <v>98.956975129873314</v>
      </c>
      <c r="P1034" s="5">
        <f t="shared" ca="1" si="308"/>
        <v>42.373134851520142</v>
      </c>
      <c r="Q1034" s="5">
        <f t="shared" ca="1" si="309"/>
        <v>14.212919489472393</v>
      </c>
      <c r="R1034" s="5">
        <f t="shared" ca="1" si="315"/>
        <v>21.8173604909103</v>
      </c>
      <c r="S1034" s="5">
        <f t="shared" si="313"/>
        <v>25</v>
      </c>
      <c r="T1034" s="5">
        <f t="shared" ca="1" si="314"/>
        <v>0</v>
      </c>
      <c r="U1034" s="6">
        <f t="shared" si="326"/>
        <v>42.960000000000036</v>
      </c>
      <c r="V1034" s="6">
        <f t="shared" si="320"/>
        <v>54.569999999999709</v>
      </c>
      <c r="W1034" s="8">
        <f t="shared" ca="1" si="316"/>
        <v>0</v>
      </c>
      <c r="X1034" s="8">
        <f t="shared" ca="1" si="317"/>
        <v>2</v>
      </c>
      <c r="Y1034" s="8">
        <f t="shared" ca="1" si="318"/>
        <v>195.05999999999949</v>
      </c>
      <c r="Z1034" s="8">
        <f t="shared" ca="1" si="319"/>
        <v>17141.509999999995</v>
      </c>
    </row>
    <row r="1035" spans="1:26" x14ac:dyDescent="0.2">
      <c r="A1035" s="2">
        <v>39892</v>
      </c>
      <c r="B1035" s="1">
        <v>5060.25</v>
      </c>
      <c r="C1035" s="1">
        <v>5069.42</v>
      </c>
      <c r="D1035" s="1">
        <v>4961.62</v>
      </c>
      <c r="E1035" s="1">
        <v>4961.62</v>
      </c>
      <c r="F1035" s="1">
        <v>5149600</v>
      </c>
      <c r="G1035" s="5">
        <f t="shared" si="321"/>
        <v>0</v>
      </c>
      <c r="H1035" s="5">
        <f t="shared" si="322"/>
        <v>74.199999999999818</v>
      </c>
      <c r="I1035" s="5">
        <f t="shared" si="323"/>
        <v>0</v>
      </c>
      <c r="J1035" s="5">
        <f t="shared" si="324"/>
        <v>74.199999999999818</v>
      </c>
      <c r="K1035" s="5">
        <f t="shared" ca="1" si="310"/>
        <v>38.936088765568861</v>
      </c>
      <c r="L1035" s="5">
        <f t="shared" ca="1" si="311"/>
        <v>18.360055546967089</v>
      </c>
      <c r="M1035" s="5">
        <f t="shared" si="325"/>
        <v>107.80000000000018</v>
      </c>
      <c r="N1035" s="5">
        <f t="shared" ca="1" si="307"/>
        <v>35.911724018224902</v>
      </c>
      <c r="O1035" s="5">
        <f t="shared" ca="1" si="312"/>
        <v>99.588619763453806</v>
      </c>
      <c r="P1035" s="5">
        <f t="shared" ca="1" si="308"/>
        <v>39.096925791371696</v>
      </c>
      <c r="Q1035" s="5">
        <f t="shared" ca="1" si="309"/>
        <v>18.435897184413744</v>
      </c>
      <c r="R1035" s="5">
        <f t="shared" ca="1" si="315"/>
        <v>22.82410074286134</v>
      </c>
      <c r="S1035" s="5">
        <f t="shared" si="313"/>
        <v>25</v>
      </c>
      <c r="T1035" s="5">
        <f t="shared" ca="1" si="314"/>
        <v>0</v>
      </c>
      <c r="U1035" s="6">
        <f t="shared" si="326"/>
        <v>24.319999999999709</v>
      </c>
      <c r="V1035" s="6">
        <f t="shared" si="320"/>
        <v>98.630000000000109</v>
      </c>
      <c r="W1035" s="8">
        <f t="shared" ca="1" si="316"/>
        <v>0</v>
      </c>
      <c r="X1035" s="8">
        <f t="shared" ca="1" si="317"/>
        <v>2</v>
      </c>
      <c r="Y1035" s="8">
        <f t="shared" ca="1" si="318"/>
        <v>245.89999999999964</v>
      </c>
      <c r="Z1035" s="8">
        <f t="shared" ca="1" si="319"/>
        <v>17387.409999999996</v>
      </c>
    </row>
    <row r="1036" spans="1:26" x14ac:dyDescent="0.2">
      <c r="A1036" s="2">
        <v>39895</v>
      </c>
      <c r="B1036" s="1">
        <v>5022.6000000000004</v>
      </c>
      <c r="C1036" s="1">
        <v>5124.18</v>
      </c>
      <c r="D1036" s="1">
        <v>5015.82</v>
      </c>
      <c r="E1036" s="1">
        <v>5124.18</v>
      </c>
      <c r="F1036" s="1">
        <v>4549600</v>
      </c>
      <c r="G1036" s="5">
        <f t="shared" si="321"/>
        <v>54.760000000000218</v>
      </c>
      <c r="H1036" s="5">
        <f t="shared" si="322"/>
        <v>0</v>
      </c>
      <c r="I1036" s="5">
        <f t="shared" si="323"/>
        <v>54.760000000000218</v>
      </c>
      <c r="J1036" s="5">
        <f t="shared" si="324"/>
        <v>0</v>
      </c>
      <c r="K1036" s="5">
        <f t="shared" ca="1" si="310"/>
        <v>40.06636813945682</v>
      </c>
      <c r="L1036" s="5">
        <f t="shared" ca="1" si="311"/>
        <v>17.048623007898012</v>
      </c>
      <c r="M1036" s="5">
        <f t="shared" si="325"/>
        <v>162.5600000000004</v>
      </c>
      <c r="N1036" s="5">
        <f t="shared" ca="1" si="307"/>
        <v>40.300706818239306</v>
      </c>
      <c r="O1036" s="5">
        <f t="shared" ca="1" si="312"/>
        <v>104.08657549463571</v>
      </c>
      <c r="P1036" s="5">
        <f t="shared" ca="1" si="308"/>
        <v>38.493309967260586</v>
      </c>
      <c r="Q1036" s="5">
        <f t="shared" ca="1" si="309"/>
        <v>16.379271704233027</v>
      </c>
      <c r="R1036" s="5">
        <f t="shared" ca="1" si="315"/>
        <v>24.072429748245483</v>
      </c>
      <c r="S1036" s="5">
        <f t="shared" si="313"/>
        <v>25</v>
      </c>
      <c r="T1036" s="5">
        <f t="shared" ca="1" si="314"/>
        <v>0</v>
      </c>
      <c r="U1036" s="6">
        <f t="shared" si="326"/>
        <v>60.980000000000473</v>
      </c>
      <c r="V1036" s="6">
        <f t="shared" si="320"/>
        <v>-101.57999999999993</v>
      </c>
      <c r="W1036" s="8">
        <f t="shared" ca="1" si="316"/>
        <v>0</v>
      </c>
      <c r="X1036" s="8">
        <f t="shared" ca="1" si="317"/>
        <v>2</v>
      </c>
      <c r="Y1036" s="8">
        <f t="shared" ca="1" si="318"/>
        <v>-81.199999999998909</v>
      </c>
      <c r="Z1036" s="8">
        <f t="shared" ca="1" si="319"/>
        <v>17306.21</v>
      </c>
    </row>
    <row r="1037" spans="1:26" x14ac:dyDescent="0.2">
      <c r="A1037" s="2">
        <v>39896</v>
      </c>
      <c r="B1037" s="1">
        <v>5237.78</v>
      </c>
      <c r="C1037" s="1">
        <v>5264.94</v>
      </c>
      <c r="D1037" s="1">
        <v>5205.9399999999996</v>
      </c>
      <c r="E1037" s="1">
        <v>5242.18</v>
      </c>
      <c r="F1037" s="1">
        <v>6609200</v>
      </c>
      <c r="G1037" s="5">
        <f t="shared" si="321"/>
        <v>140.75999999999931</v>
      </c>
      <c r="H1037" s="5">
        <f t="shared" si="322"/>
        <v>0</v>
      </c>
      <c r="I1037" s="5">
        <f t="shared" si="323"/>
        <v>140.75999999999931</v>
      </c>
      <c r="J1037" s="5">
        <f t="shared" si="324"/>
        <v>0</v>
      </c>
      <c r="K1037" s="5">
        <f t="shared" ca="1" si="310"/>
        <v>47.258770415209852</v>
      </c>
      <c r="L1037" s="5">
        <f t="shared" ca="1" si="311"/>
        <v>15.830864221619581</v>
      </c>
      <c r="M1037" s="5">
        <f t="shared" si="325"/>
        <v>140.75999999999931</v>
      </c>
      <c r="N1037" s="5">
        <f t="shared" ca="1" si="307"/>
        <v>49.814690439249745</v>
      </c>
      <c r="O1037" s="5">
        <f t="shared" ca="1" si="312"/>
        <v>106.7061058164474</v>
      </c>
      <c r="P1037" s="5">
        <f t="shared" ca="1" si="308"/>
        <v>44.288721862367417</v>
      </c>
      <c r="Q1037" s="5">
        <f t="shared" ca="1" si="309"/>
        <v>14.835949733608828</v>
      </c>
      <c r="R1037" s="5">
        <f t="shared" ca="1" si="315"/>
        <v>25.911162654745791</v>
      </c>
      <c r="S1037" s="5">
        <f t="shared" si="313"/>
        <v>25</v>
      </c>
      <c r="T1037" s="5">
        <f t="shared" ca="1" si="314"/>
        <v>0</v>
      </c>
      <c r="U1037" s="6">
        <f t="shared" si="326"/>
        <v>113.59999999999945</v>
      </c>
      <c r="V1037" s="6">
        <f t="shared" si="320"/>
        <v>-4.4000000000005457</v>
      </c>
      <c r="W1037" s="8">
        <f t="shared" ca="1" si="316"/>
        <v>0</v>
      </c>
      <c r="X1037" s="8">
        <f t="shared" ca="1" si="317"/>
        <v>2</v>
      </c>
      <c r="Y1037" s="8">
        <f t="shared" ca="1" si="318"/>
        <v>218.39999999999782</v>
      </c>
      <c r="Z1037" s="8">
        <f t="shared" ca="1" si="319"/>
        <v>17524.609999999997</v>
      </c>
    </row>
    <row r="1038" spans="1:26" x14ac:dyDescent="0.2">
      <c r="A1038" s="2">
        <v>39897</v>
      </c>
      <c r="B1038" s="1">
        <v>5248.78</v>
      </c>
      <c r="C1038" s="1">
        <v>5365.81</v>
      </c>
      <c r="D1038" s="1">
        <v>5226.49</v>
      </c>
      <c r="E1038" s="1">
        <v>5346.38</v>
      </c>
      <c r="F1038" s="1">
        <v>7001400</v>
      </c>
      <c r="G1038" s="5">
        <f t="shared" si="321"/>
        <v>100.8700000000008</v>
      </c>
      <c r="H1038" s="5">
        <f t="shared" si="322"/>
        <v>0</v>
      </c>
      <c r="I1038" s="5">
        <f t="shared" si="323"/>
        <v>100.8700000000008</v>
      </c>
      <c r="J1038" s="5">
        <f t="shared" si="324"/>
        <v>0</v>
      </c>
      <c r="K1038" s="5">
        <f t="shared" ca="1" si="310"/>
        <v>51.08814395698063</v>
      </c>
      <c r="L1038" s="5">
        <f t="shared" ca="1" si="311"/>
        <v>14.700088205789612</v>
      </c>
      <c r="M1038" s="5">
        <f t="shared" si="325"/>
        <v>139.32000000000062</v>
      </c>
      <c r="N1038" s="5">
        <f t="shared" ca="1" si="307"/>
        <v>55.310888520550847</v>
      </c>
      <c r="O1038" s="5">
        <f t="shared" ca="1" si="312"/>
        <v>109.03566968670121</v>
      </c>
      <c r="P1038" s="5">
        <f t="shared" ca="1" si="308"/>
        <v>46.854523940445624</v>
      </c>
      <c r="Q1038" s="5">
        <f t="shared" ca="1" si="309"/>
        <v>13.481907570273346</v>
      </c>
      <c r="R1038" s="5">
        <f t="shared" ca="1" si="315"/>
        <v>28.011143073731866</v>
      </c>
      <c r="S1038" s="5">
        <f t="shared" si="313"/>
        <v>25</v>
      </c>
      <c r="T1038" s="5">
        <f t="shared" ca="1" si="314"/>
        <v>0</v>
      </c>
      <c r="U1038" s="6">
        <f t="shared" si="326"/>
        <v>6.5999999999994543</v>
      </c>
      <c r="V1038" s="6">
        <f t="shared" si="320"/>
        <v>-97.600000000000364</v>
      </c>
      <c r="W1038" s="8">
        <f t="shared" ca="1" si="316"/>
        <v>0</v>
      </c>
      <c r="X1038" s="8">
        <f t="shared" ca="1" si="317"/>
        <v>2</v>
      </c>
      <c r="Y1038" s="8">
        <f t="shared" ca="1" si="318"/>
        <v>-182.00000000000182</v>
      </c>
      <c r="Z1038" s="8">
        <f t="shared" ca="1" si="319"/>
        <v>17342.609999999993</v>
      </c>
    </row>
    <row r="1039" spans="1:26" x14ac:dyDescent="0.2">
      <c r="A1039" s="2">
        <v>39898</v>
      </c>
      <c r="B1039" s="1">
        <v>5374.77</v>
      </c>
      <c r="C1039" s="1">
        <v>5422.95</v>
      </c>
      <c r="D1039" s="1">
        <v>5335.35</v>
      </c>
      <c r="E1039" s="1">
        <v>5386.56</v>
      </c>
      <c r="F1039" s="1">
        <v>7339800</v>
      </c>
      <c r="G1039" s="5">
        <f t="shared" si="321"/>
        <v>57.139999999999418</v>
      </c>
      <c r="H1039" s="5">
        <f t="shared" si="322"/>
        <v>0</v>
      </c>
      <c r="I1039" s="5">
        <f t="shared" si="323"/>
        <v>57.139999999999418</v>
      </c>
      <c r="J1039" s="5">
        <f t="shared" si="324"/>
        <v>0</v>
      </c>
      <c r="K1039" s="5">
        <f t="shared" ca="1" si="310"/>
        <v>51.520419388624838</v>
      </c>
      <c r="L1039" s="5">
        <f t="shared" ca="1" si="311"/>
        <v>13.650081905376068</v>
      </c>
      <c r="M1039" s="5">
        <f t="shared" si="325"/>
        <v>87.599999999999454</v>
      </c>
      <c r="N1039" s="5">
        <f t="shared" ca="1" si="307"/>
        <v>58.109630478989146</v>
      </c>
      <c r="O1039" s="5">
        <f t="shared" ca="1" si="312"/>
        <v>107.50455042336539</v>
      </c>
      <c r="P1039" s="5">
        <f t="shared" ca="1" si="308"/>
        <v>47.923942926817006</v>
      </c>
      <c r="Q1039" s="5">
        <f t="shared" ca="1" si="309"/>
        <v>12.697213142718574</v>
      </c>
      <c r="R1039" s="5">
        <f t="shared" ca="1" si="315"/>
        <v>30.161035031250243</v>
      </c>
      <c r="S1039" s="5">
        <f t="shared" si="313"/>
        <v>25</v>
      </c>
      <c r="T1039" s="5">
        <f t="shared" ca="1" si="314"/>
        <v>0</v>
      </c>
      <c r="U1039" s="6">
        <f t="shared" si="326"/>
        <v>28.390000000000327</v>
      </c>
      <c r="V1039" s="6">
        <f t="shared" si="320"/>
        <v>-11.789999999999964</v>
      </c>
      <c r="W1039" s="8">
        <f t="shared" ca="1" si="316"/>
        <v>0</v>
      </c>
      <c r="X1039" s="8">
        <f t="shared" ca="1" si="317"/>
        <v>2</v>
      </c>
      <c r="Y1039" s="8">
        <f t="shared" ca="1" si="318"/>
        <v>33.200000000000728</v>
      </c>
      <c r="Z1039" s="8">
        <f t="shared" ca="1" si="319"/>
        <v>17375.809999999994</v>
      </c>
    </row>
    <row r="1040" spans="1:26" x14ac:dyDescent="0.2">
      <c r="A1040" s="2">
        <v>39899</v>
      </c>
      <c r="B1040" s="1">
        <v>5468.49</v>
      </c>
      <c r="C1040" s="1">
        <v>5468.49</v>
      </c>
      <c r="D1040" s="1">
        <v>5367.99</v>
      </c>
      <c r="E1040" s="1">
        <v>5390.7</v>
      </c>
      <c r="F1040" s="1">
        <v>7301000</v>
      </c>
      <c r="G1040" s="5">
        <f t="shared" si="321"/>
        <v>45.539999999999964</v>
      </c>
      <c r="H1040" s="5">
        <f t="shared" si="322"/>
        <v>0</v>
      </c>
      <c r="I1040" s="5">
        <f t="shared" si="323"/>
        <v>45.539999999999964</v>
      </c>
      <c r="J1040" s="5">
        <f t="shared" si="324"/>
        <v>0</v>
      </c>
      <c r="K1040" s="5">
        <f t="shared" ca="1" si="310"/>
        <v>51.093246575151632</v>
      </c>
      <c r="L1040" s="5">
        <f t="shared" ca="1" si="311"/>
        <v>12.675076054992063</v>
      </c>
      <c r="M1040" s="5">
        <f t="shared" si="325"/>
        <v>100.5</v>
      </c>
      <c r="N1040" s="5">
        <f t="shared" ca="1" si="307"/>
        <v>60.246481223890704</v>
      </c>
      <c r="O1040" s="5">
        <f t="shared" ca="1" si="312"/>
        <v>107.004225393125</v>
      </c>
      <c r="P1040" s="5">
        <f t="shared" ca="1" si="308"/>
        <v>47.74881214965027</v>
      </c>
      <c r="Q1040" s="5">
        <f t="shared" ca="1" si="309"/>
        <v>11.845397701282209</v>
      </c>
      <c r="R1040" s="5">
        <f t="shared" ca="1" si="315"/>
        <v>32.309995473581701</v>
      </c>
      <c r="S1040" s="5">
        <f t="shared" si="313"/>
        <v>25</v>
      </c>
      <c r="T1040" s="5">
        <f t="shared" ca="1" si="314"/>
        <v>0</v>
      </c>
      <c r="U1040" s="6">
        <f t="shared" si="326"/>
        <v>81.929999999999382</v>
      </c>
      <c r="V1040" s="6">
        <f t="shared" si="320"/>
        <v>77.789999999999964</v>
      </c>
      <c r="W1040" s="8">
        <f t="shared" ca="1" si="316"/>
        <v>0</v>
      </c>
      <c r="X1040" s="8">
        <f t="shared" ca="1" si="317"/>
        <v>2</v>
      </c>
      <c r="Y1040" s="8">
        <f t="shared" ca="1" si="318"/>
        <v>319.43999999999869</v>
      </c>
      <c r="Z1040" s="8">
        <f t="shared" ca="1" si="319"/>
        <v>17695.249999999993</v>
      </c>
    </row>
    <row r="1041" spans="1:26" x14ac:dyDescent="0.2">
      <c r="A1041" s="2">
        <v>39902</v>
      </c>
      <c r="B1041" s="1">
        <v>5362.9</v>
      </c>
      <c r="C1041" s="1">
        <v>5362.9</v>
      </c>
      <c r="D1041" s="1">
        <v>5166.87</v>
      </c>
      <c r="E1041" s="1">
        <v>5206.05</v>
      </c>
      <c r="F1041" s="1">
        <v>6138600</v>
      </c>
      <c r="G1041" s="5">
        <f t="shared" si="321"/>
        <v>0</v>
      </c>
      <c r="H1041" s="5">
        <f t="shared" si="322"/>
        <v>201.11999999999989</v>
      </c>
      <c r="I1041" s="5">
        <f t="shared" si="323"/>
        <v>0</v>
      </c>
      <c r="J1041" s="5">
        <f t="shared" si="324"/>
        <v>201.11999999999989</v>
      </c>
      <c r="K1041" s="5">
        <f t="shared" ca="1" si="310"/>
        <v>47.443728962640805</v>
      </c>
      <c r="L1041" s="5">
        <f t="shared" ca="1" si="311"/>
        <v>26.135427765349764</v>
      </c>
      <c r="M1041" s="5">
        <f t="shared" si="325"/>
        <v>223.82999999999993</v>
      </c>
      <c r="N1041" s="5">
        <f t="shared" ref="N1041:N1104" ca="1" si="327">ABS(P1041-Q1041)/(P1041+Q1041)*100</f>
        <v>28.959697480720187</v>
      </c>
      <c r="O1041" s="5">
        <f t="shared" ca="1" si="312"/>
        <v>115.34892357933036</v>
      </c>
      <c r="P1041" s="5">
        <f t="shared" ref="P1041:P1104" ca="1" si="328">K1041/O1041*100</f>
        <v>41.130621327395168</v>
      </c>
      <c r="Q1041" s="5">
        <f t="shared" ref="Q1041:Q1104" ca="1" si="329">L1041/O1041*100</f>
        <v>22.657712750457804</v>
      </c>
      <c r="R1041" s="5">
        <f t="shared" ca="1" si="315"/>
        <v>32.070688474091597</v>
      </c>
      <c r="S1041" s="5">
        <f t="shared" si="313"/>
        <v>25</v>
      </c>
      <c r="T1041" s="5">
        <f t="shared" ca="1" si="314"/>
        <v>0</v>
      </c>
      <c r="U1041" s="6">
        <f t="shared" si="326"/>
        <v>-27.800000000000182</v>
      </c>
      <c r="V1041" s="6">
        <f t="shared" si="320"/>
        <v>156.84999999999945</v>
      </c>
      <c r="W1041" s="8">
        <f t="shared" ca="1" si="316"/>
        <v>0</v>
      </c>
      <c r="X1041" s="8">
        <f t="shared" ca="1" si="317"/>
        <v>2</v>
      </c>
      <c r="Y1041" s="8">
        <f t="shared" ca="1" si="318"/>
        <v>258.09999999999854</v>
      </c>
      <c r="Z1041" s="8">
        <f t="shared" ca="1" si="319"/>
        <v>17953.349999999991</v>
      </c>
    </row>
    <row r="1042" spans="1:26" x14ac:dyDescent="0.2">
      <c r="A1042" s="2">
        <v>39903</v>
      </c>
      <c r="B1042" s="1">
        <v>5214.96</v>
      </c>
      <c r="C1042" s="1">
        <v>5286.45</v>
      </c>
      <c r="D1042" s="1">
        <v>5194.93</v>
      </c>
      <c r="E1042" s="1">
        <v>5210.84</v>
      </c>
      <c r="F1042" s="1">
        <v>5029000</v>
      </c>
      <c r="G1042" s="5">
        <f t="shared" si="321"/>
        <v>0</v>
      </c>
      <c r="H1042" s="5">
        <f t="shared" si="322"/>
        <v>0</v>
      </c>
      <c r="I1042" s="5">
        <f t="shared" si="323"/>
        <v>0</v>
      </c>
      <c r="J1042" s="5">
        <f t="shared" si="324"/>
        <v>0</v>
      </c>
      <c r="K1042" s="5">
        <f t="shared" ca="1" si="310"/>
        <v>44.054891179595032</v>
      </c>
      <c r="L1042" s="5">
        <f t="shared" ca="1" si="311"/>
        <v>24.268611496396208</v>
      </c>
      <c r="M1042" s="5">
        <f t="shared" si="325"/>
        <v>91.519999999999527</v>
      </c>
      <c r="N1042" s="5">
        <f t="shared" ca="1" si="327"/>
        <v>28.959697480720187</v>
      </c>
      <c r="O1042" s="5">
        <f t="shared" ca="1" si="312"/>
        <v>113.64685760937817</v>
      </c>
      <c r="P1042" s="5">
        <f t="shared" ca="1" si="328"/>
        <v>38.764724433488965</v>
      </c>
      <c r="Q1042" s="5">
        <f t="shared" ca="1" si="329"/>
        <v>21.354406102288529</v>
      </c>
      <c r="R1042" s="5">
        <f t="shared" ca="1" si="315"/>
        <v>31.848474831707922</v>
      </c>
      <c r="S1042" s="5">
        <f t="shared" si="313"/>
        <v>25</v>
      </c>
      <c r="T1042" s="5">
        <f t="shared" ca="1" si="314"/>
        <v>0</v>
      </c>
      <c r="U1042" s="6">
        <f t="shared" si="326"/>
        <v>8.9099999999998545</v>
      </c>
      <c r="V1042" s="6">
        <f t="shared" si="320"/>
        <v>4.1199999999998909</v>
      </c>
      <c r="W1042" s="8">
        <f t="shared" ca="1" si="316"/>
        <v>0</v>
      </c>
      <c r="X1042" s="8">
        <f t="shared" ca="1" si="317"/>
        <v>2</v>
      </c>
      <c r="Y1042" s="8">
        <f t="shared" ca="1" si="318"/>
        <v>26.059999999999491</v>
      </c>
      <c r="Z1042" s="8">
        <f t="shared" ca="1" si="319"/>
        <v>17979.409999999989</v>
      </c>
    </row>
    <row r="1043" spans="1:26" x14ac:dyDescent="0.2">
      <c r="A1043" s="2">
        <v>39904</v>
      </c>
      <c r="B1043" s="1">
        <v>5271.83</v>
      </c>
      <c r="C1043" s="1">
        <v>5341.31</v>
      </c>
      <c r="D1043" s="1">
        <v>5271.83</v>
      </c>
      <c r="E1043" s="1">
        <v>5314.45</v>
      </c>
      <c r="F1043" s="1">
        <v>5232400</v>
      </c>
      <c r="G1043" s="5">
        <f t="shared" si="321"/>
        <v>54.860000000000582</v>
      </c>
      <c r="H1043" s="5">
        <f t="shared" si="322"/>
        <v>0</v>
      </c>
      <c r="I1043" s="5">
        <f t="shared" si="323"/>
        <v>54.860000000000582</v>
      </c>
      <c r="J1043" s="5">
        <f t="shared" si="324"/>
        <v>0</v>
      </c>
      <c r="K1043" s="5">
        <f t="shared" ref="K1043:K1106" ca="1" si="330">K1042*13/14 + I1043/14</f>
        <v>44.826684666766852</v>
      </c>
      <c r="L1043" s="5">
        <f t="shared" ref="L1043:L1106" ca="1" si="331">L1042*13/14 + J1043/14</f>
        <v>22.535139246653621</v>
      </c>
      <c r="M1043" s="5">
        <f t="shared" si="325"/>
        <v>130.47000000000025</v>
      </c>
      <c r="N1043" s="5">
        <f t="shared" ca="1" si="327"/>
        <v>33.09225333441735</v>
      </c>
      <c r="O1043" s="5">
        <f t="shared" ref="O1043:O1106" ca="1" si="332">O1042*13/14 + M1043/14</f>
        <v>114.84851063727974</v>
      </c>
      <c r="P1043" s="5">
        <f t="shared" ca="1" si="328"/>
        <v>39.031141473258373</v>
      </c>
      <c r="Q1043" s="5">
        <f t="shared" ca="1" si="329"/>
        <v>19.621620795610674</v>
      </c>
      <c r="R1043" s="5">
        <f t="shared" ca="1" si="315"/>
        <v>31.937316153330023</v>
      </c>
      <c r="S1043" s="5">
        <f t="shared" si="313"/>
        <v>25</v>
      </c>
      <c r="T1043" s="5">
        <f t="shared" ca="1" si="314"/>
        <v>0</v>
      </c>
      <c r="U1043" s="6">
        <f t="shared" si="326"/>
        <v>60.989999999999782</v>
      </c>
      <c r="V1043" s="6">
        <f t="shared" si="320"/>
        <v>-42.619999999999891</v>
      </c>
      <c r="W1043" s="8">
        <f t="shared" ca="1" si="316"/>
        <v>0</v>
      </c>
      <c r="X1043" s="8">
        <f t="shared" ca="1" si="317"/>
        <v>2</v>
      </c>
      <c r="Y1043" s="8">
        <f t="shared" ca="1" si="318"/>
        <v>36.739999999999782</v>
      </c>
      <c r="Z1043" s="8">
        <f t="shared" ca="1" si="319"/>
        <v>18016.149999999987</v>
      </c>
    </row>
    <row r="1044" spans="1:26" x14ac:dyDescent="0.2">
      <c r="A1044" s="2">
        <v>39905</v>
      </c>
      <c r="B1044" s="1">
        <v>5428.92</v>
      </c>
      <c r="C1044" s="1">
        <v>5477.97</v>
      </c>
      <c r="D1044" s="1">
        <v>5401.3</v>
      </c>
      <c r="E1044" s="1">
        <v>5473.78</v>
      </c>
      <c r="F1044" s="1">
        <v>7837800</v>
      </c>
      <c r="G1044" s="5">
        <f t="shared" si="321"/>
        <v>136.65999999999985</v>
      </c>
      <c r="H1044" s="5">
        <f t="shared" si="322"/>
        <v>0</v>
      </c>
      <c r="I1044" s="5">
        <f t="shared" si="323"/>
        <v>136.65999999999985</v>
      </c>
      <c r="J1044" s="5">
        <f t="shared" si="324"/>
        <v>0</v>
      </c>
      <c r="K1044" s="5">
        <f t="shared" ca="1" si="330"/>
        <v>51.386207190569209</v>
      </c>
      <c r="L1044" s="5">
        <f t="shared" ca="1" si="331"/>
        <v>20.925486443321223</v>
      </c>
      <c r="M1044" s="5">
        <f t="shared" si="325"/>
        <v>163.52000000000044</v>
      </c>
      <c r="N1044" s="5">
        <f t="shared" ca="1" si="327"/>
        <v>42.124197645637658</v>
      </c>
      <c r="O1044" s="5">
        <f t="shared" ca="1" si="332"/>
        <v>118.3250455917598</v>
      </c>
      <c r="P1044" s="5">
        <f t="shared" ca="1" si="328"/>
        <v>43.428005401206256</v>
      </c>
      <c r="Q1044" s="5">
        <f t="shared" ca="1" si="329"/>
        <v>17.684748261595836</v>
      </c>
      <c r="R1044" s="5">
        <f t="shared" ca="1" si="315"/>
        <v>32.664950545637716</v>
      </c>
      <c r="S1044" s="5">
        <f t="shared" si="313"/>
        <v>25</v>
      </c>
      <c r="T1044" s="5">
        <f t="shared" ca="1" si="314"/>
        <v>0</v>
      </c>
      <c r="U1044" s="6">
        <f t="shared" si="326"/>
        <v>114.47000000000025</v>
      </c>
      <c r="V1044" s="6">
        <f t="shared" si="320"/>
        <v>-44.859999999999673</v>
      </c>
      <c r="W1044" s="8">
        <f t="shared" ca="1" si="316"/>
        <v>0</v>
      </c>
      <c r="X1044" s="8">
        <f t="shared" ca="1" si="317"/>
        <v>2</v>
      </c>
      <c r="Y1044" s="8">
        <f t="shared" ca="1" si="318"/>
        <v>139.22000000000116</v>
      </c>
      <c r="Z1044" s="8">
        <f t="shared" ca="1" si="319"/>
        <v>18155.369999999988</v>
      </c>
    </row>
    <row r="1045" spans="1:26" x14ac:dyDescent="0.2">
      <c r="A1045" s="2">
        <v>39906</v>
      </c>
      <c r="B1045" s="1">
        <v>5541.34</v>
      </c>
      <c r="C1045" s="1">
        <v>5567.15</v>
      </c>
      <c r="D1045" s="1">
        <v>5482.18</v>
      </c>
      <c r="E1045" s="1">
        <v>5529.63</v>
      </c>
      <c r="F1045" s="1">
        <v>8533200</v>
      </c>
      <c r="G1045" s="5">
        <f t="shared" si="321"/>
        <v>89.179999999999382</v>
      </c>
      <c r="H1045" s="5">
        <f t="shared" si="322"/>
        <v>0</v>
      </c>
      <c r="I1045" s="5">
        <f t="shared" si="323"/>
        <v>89.179999999999382</v>
      </c>
      <c r="J1045" s="5">
        <f t="shared" si="324"/>
        <v>0</v>
      </c>
      <c r="K1045" s="5">
        <f t="shared" ca="1" si="330"/>
        <v>54.085763819814218</v>
      </c>
      <c r="L1045" s="5">
        <f t="shared" ca="1" si="331"/>
        <v>19.430808840226852</v>
      </c>
      <c r="M1045" s="5">
        <f t="shared" si="325"/>
        <v>93.369999999999891</v>
      </c>
      <c r="N1045" s="5">
        <f t="shared" ca="1" si="327"/>
        <v>47.138969793709641</v>
      </c>
      <c r="O1045" s="5">
        <f t="shared" ca="1" si="332"/>
        <v>116.54254233520552</v>
      </c>
      <c r="P1045" s="5">
        <f t="shared" ca="1" si="328"/>
        <v>46.408601302218052</v>
      </c>
      <c r="Q1045" s="5">
        <f t="shared" ca="1" si="329"/>
        <v>16.672717490870401</v>
      </c>
      <c r="R1045" s="5">
        <f t="shared" ca="1" si="315"/>
        <v>33.698809063357139</v>
      </c>
      <c r="S1045" s="5">
        <f t="shared" si="313"/>
        <v>25</v>
      </c>
      <c r="T1045" s="5">
        <f t="shared" ca="1" si="314"/>
        <v>0</v>
      </c>
      <c r="U1045" s="6">
        <f t="shared" si="326"/>
        <v>67.5600000000004</v>
      </c>
      <c r="V1045" s="6">
        <f t="shared" si="320"/>
        <v>11.710000000000036</v>
      </c>
      <c r="W1045" s="8">
        <f t="shared" ca="1" si="316"/>
        <v>0</v>
      </c>
      <c r="X1045" s="8">
        <f t="shared" ca="1" si="317"/>
        <v>2</v>
      </c>
      <c r="Y1045" s="8">
        <f t="shared" ca="1" si="318"/>
        <v>158.54000000000087</v>
      </c>
      <c r="Z1045" s="8">
        <f t="shared" ca="1" si="319"/>
        <v>18313.909999999989</v>
      </c>
    </row>
    <row r="1046" spans="1:26" x14ac:dyDescent="0.2">
      <c r="A1046" s="2">
        <v>39909</v>
      </c>
      <c r="B1046" s="1">
        <v>5590.7</v>
      </c>
      <c r="C1046" s="1">
        <v>5624.28</v>
      </c>
      <c r="D1046" s="1">
        <v>5521.88</v>
      </c>
      <c r="E1046" s="1">
        <v>5556.22</v>
      </c>
      <c r="F1046" s="1">
        <v>7273200</v>
      </c>
      <c r="G1046" s="5">
        <f t="shared" si="321"/>
        <v>57.130000000000109</v>
      </c>
      <c r="H1046" s="5">
        <f t="shared" si="322"/>
        <v>0</v>
      </c>
      <c r="I1046" s="5">
        <f t="shared" si="323"/>
        <v>57.130000000000109</v>
      </c>
      <c r="J1046" s="5">
        <f t="shared" si="324"/>
        <v>0</v>
      </c>
      <c r="K1046" s="5">
        <f t="shared" ca="1" si="330"/>
        <v>54.303209261256072</v>
      </c>
      <c r="L1046" s="5">
        <f t="shared" ca="1" si="331"/>
        <v>18.04289392306779</v>
      </c>
      <c r="M1046" s="5">
        <f t="shared" si="325"/>
        <v>102.39999999999964</v>
      </c>
      <c r="N1046" s="5">
        <f t="shared" ca="1" si="327"/>
        <v>50.120619829106786</v>
      </c>
      <c r="O1046" s="5">
        <f t="shared" ca="1" si="332"/>
        <v>115.53236073983366</v>
      </c>
      <c r="P1046" s="5">
        <f t="shared" ca="1" si="328"/>
        <v>47.002596427109289</v>
      </c>
      <c r="Q1046" s="5">
        <f t="shared" ca="1" si="329"/>
        <v>15.617177566117974</v>
      </c>
      <c r="R1046" s="5">
        <f t="shared" ca="1" si="315"/>
        <v>34.871795546624966</v>
      </c>
      <c r="S1046" s="5">
        <f t="shared" si="313"/>
        <v>25</v>
      </c>
      <c r="T1046" s="5">
        <f t="shared" ca="1" si="314"/>
        <v>0</v>
      </c>
      <c r="U1046" s="6">
        <f t="shared" si="326"/>
        <v>61.069999999999709</v>
      </c>
      <c r="V1046" s="6">
        <f t="shared" si="320"/>
        <v>34.479999999999563</v>
      </c>
      <c r="W1046" s="8">
        <f t="shared" ca="1" si="316"/>
        <v>0</v>
      </c>
      <c r="X1046" s="8">
        <f t="shared" ca="1" si="317"/>
        <v>2</v>
      </c>
      <c r="Y1046" s="8">
        <f t="shared" ca="1" si="318"/>
        <v>191.09999999999854</v>
      </c>
      <c r="Z1046" s="8">
        <f t="shared" ca="1" si="319"/>
        <v>18505.009999999987</v>
      </c>
    </row>
    <row r="1047" spans="1:26" x14ac:dyDescent="0.2">
      <c r="A1047" s="2">
        <v>39910</v>
      </c>
      <c r="B1047" s="1">
        <v>5497.88</v>
      </c>
      <c r="C1047" s="1">
        <v>5576.85</v>
      </c>
      <c r="D1047" s="1">
        <v>5484.89</v>
      </c>
      <c r="E1047" s="1">
        <v>5576.85</v>
      </c>
      <c r="F1047" s="1">
        <v>5954800</v>
      </c>
      <c r="G1047" s="5">
        <f t="shared" si="321"/>
        <v>0</v>
      </c>
      <c r="H1047" s="5">
        <f t="shared" si="322"/>
        <v>36.989999999999782</v>
      </c>
      <c r="I1047" s="5">
        <f t="shared" si="323"/>
        <v>0</v>
      </c>
      <c r="J1047" s="5">
        <f t="shared" si="324"/>
        <v>36.989999999999782</v>
      </c>
      <c r="K1047" s="5">
        <f t="shared" ca="1" si="330"/>
        <v>50.424408599737781</v>
      </c>
      <c r="L1047" s="5">
        <f t="shared" ca="1" si="331"/>
        <v>19.396258642848643</v>
      </c>
      <c r="M1047" s="5">
        <f t="shared" si="325"/>
        <v>91.960000000000036</v>
      </c>
      <c r="N1047" s="5">
        <f t="shared" ca="1" si="327"/>
        <v>44.439778624693268</v>
      </c>
      <c r="O1047" s="5">
        <f t="shared" ca="1" si="332"/>
        <v>113.8486206869884</v>
      </c>
      <c r="P1047" s="5">
        <f t="shared" ca="1" si="328"/>
        <v>44.290750555839381</v>
      </c>
      <c r="Q1047" s="5">
        <f t="shared" ca="1" si="329"/>
        <v>17.03688505473955</v>
      </c>
      <c r="R1047" s="5">
        <f t="shared" ca="1" si="315"/>
        <v>35.555222909344131</v>
      </c>
      <c r="S1047" s="5">
        <f t="shared" si="313"/>
        <v>25</v>
      </c>
      <c r="T1047" s="5">
        <f t="shared" ca="1" si="314"/>
        <v>0</v>
      </c>
      <c r="U1047" s="6">
        <f t="shared" si="326"/>
        <v>-58.340000000000146</v>
      </c>
      <c r="V1047" s="6">
        <f t="shared" si="320"/>
        <v>-78.970000000000255</v>
      </c>
      <c r="W1047" s="8">
        <f t="shared" ca="1" si="316"/>
        <v>0</v>
      </c>
      <c r="X1047" s="8">
        <f t="shared" ca="1" si="317"/>
        <v>2</v>
      </c>
      <c r="Y1047" s="8">
        <f t="shared" ca="1" si="318"/>
        <v>-274.6200000000008</v>
      </c>
      <c r="Z1047" s="8">
        <f t="shared" ca="1" si="319"/>
        <v>18230.389999999985</v>
      </c>
    </row>
    <row r="1048" spans="1:26" x14ac:dyDescent="0.2">
      <c r="A1048" s="2">
        <v>39911</v>
      </c>
      <c r="B1048" s="1">
        <v>5534.58</v>
      </c>
      <c r="C1048" s="1">
        <v>5608.96</v>
      </c>
      <c r="D1048" s="1">
        <v>5435.04</v>
      </c>
      <c r="E1048" s="1">
        <v>5443.56</v>
      </c>
      <c r="F1048" s="1">
        <v>7470600</v>
      </c>
      <c r="G1048" s="5">
        <f t="shared" si="321"/>
        <v>32.109999999999673</v>
      </c>
      <c r="H1048" s="5">
        <f t="shared" si="322"/>
        <v>49.850000000000364</v>
      </c>
      <c r="I1048" s="5">
        <f t="shared" si="323"/>
        <v>0</v>
      </c>
      <c r="J1048" s="5">
        <f t="shared" si="324"/>
        <v>49.850000000000364</v>
      </c>
      <c r="K1048" s="5">
        <f t="shared" ca="1" si="330"/>
        <v>46.822665128327934</v>
      </c>
      <c r="L1048" s="5">
        <f t="shared" ca="1" si="331"/>
        <v>21.571525882645194</v>
      </c>
      <c r="M1048" s="5">
        <f t="shared" si="325"/>
        <v>173.92000000000007</v>
      </c>
      <c r="N1048" s="5">
        <f t="shared" ca="1" si="327"/>
        <v>36.920005737960203</v>
      </c>
      <c r="O1048" s="5">
        <f t="shared" ca="1" si="332"/>
        <v>118.13943349506067</v>
      </c>
      <c r="P1048" s="5">
        <f t="shared" ca="1" si="328"/>
        <v>39.633392291732591</v>
      </c>
      <c r="Q1048" s="5">
        <f t="shared" ca="1" si="329"/>
        <v>18.259378130120357</v>
      </c>
      <c r="R1048" s="5">
        <f t="shared" ca="1" si="315"/>
        <v>35.652707397102418</v>
      </c>
      <c r="S1048" s="5">
        <f t="shared" si="313"/>
        <v>25</v>
      </c>
      <c r="T1048" s="5">
        <f t="shared" ca="1" si="314"/>
        <v>0</v>
      </c>
      <c r="U1048" s="6">
        <f t="shared" si="326"/>
        <v>-42.270000000000437</v>
      </c>
      <c r="V1048" s="6">
        <f t="shared" si="320"/>
        <v>91.019999999999527</v>
      </c>
      <c r="W1048" s="8">
        <f t="shared" ca="1" si="316"/>
        <v>0</v>
      </c>
      <c r="X1048" s="8">
        <f t="shared" ca="1" si="317"/>
        <v>2</v>
      </c>
      <c r="Y1048" s="8">
        <f t="shared" ca="1" si="318"/>
        <v>97.499999999998181</v>
      </c>
      <c r="Z1048" s="8">
        <f t="shared" ca="1" si="319"/>
        <v>18327.889999999985</v>
      </c>
    </row>
    <row r="1049" spans="1:26" x14ac:dyDescent="0.2">
      <c r="A1049" s="2">
        <v>39912</v>
      </c>
      <c r="B1049" s="1">
        <v>5532.99</v>
      </c>
      <c r="C1049" s="1">
        <v>5667.8</v>
      </c>
      <c r="D1049" s="1">
        <v>5526.13</v>
      </c>
      <c r="E1049" s="1">
        <v>5667.8</v>
      </c>
      <c r="F1049" s="1">
        <v>7002600</v>
      </c>
      <c r="G1049" s="5">
        <f t="shared" si="321"/>
        <v>58.840000000000146</v>
      </c>
      <c r="H1049" s="5">
        <f t="shared" si="322"/>
        <v>0</v>
      </c>
      <c r="I1049" s="5">
        <f t="shared" si="323"/>
        <v>58.840000000000146</v>
      </c>
      <c r="J1049" s="5">
        <f t="shared" si="324"/>
        <v>0</v>
      </c>
      <c r="K1049" s="5">
        <f t="shared" ca="1" si="330"/>
        <v>47.68104619059023</v>
      </c>
      <c r="L1049" s="5">
        <f t="shared" ca="1" si="331"/>
        <v>20.030702605313394</v>
      </c>
      <c r="M1049" s="5">
        <f t="shared" si="325"/>
        <v>224.23999999999978</v>
      </c>
      <c r="N1049" s="5">
        <f t="shared" ca="1" si="327"/>
        <v>40.835370636520331</v>
      </c>
      <c r="O1049" s="5">
        <f t="shared" ca="1" si="332"/>
        <v>125.71804538827061</v>
      </c>
      <c r="P1049" s="5">
        <f t="shared" ca="1" si="328"/>
        <v>37.926970661475806</v>
      </c>
      <c r="Q1049" s="5">
        <f t="shared" ca="1" si="329"/>
        <v>15.933036934713781</v>
      </c>
      <c r="R1049" s="5">
        <f t="shared" ca="1" si="315"/>
        <v>36.02289762848941</v>
      </c>
      <c r="S1049" s="5">
        <f t="shared" si="313"/>
        <v>25</v>
      </c>
      <c r="T1049" s="5">
        <f t="shared" ca="1" si="314"/>
        <v>0</v>
      </c>
      <c r="U1049" s="6">
        <f t="shared" si="326"/>
        <v>89.429999999999382</v>
      </c>
      <c r="V1049" s="6">
        <f t="shared" si="320"/>
        <v>-134.8100000000004</v>
      </c>
      <c r="W1049" s="8">
        <f t="shared" ca="1" si="316"/>
        <v>0</v>
      </c>
      <c r="X1049" s="8">
        <f t="shared" ca="1" si="317"/>
        <v>2</v>
      </c>
      <c r="Y1049" s="8">
        <f t="shared" ca="1" si="318"/>
        <v>-90.760000000002037</v>
      </c>
      <c r="Z1049" s="8">
        <f t="shared" ca="1" si="319"/>
        <v>18237.129999999983</v>
      </c>
    </row>
    <row r="1050" spans="1:26" x14ac:dyDescent="0.2">
      <c r="A1050" s="2">
        <v>39913</v>
      </c>
      <c r="B1050" s="1">
        <v>5784.9</v>
      </c>
      <c r="C1050" s="1">
        <v>5788.21</v>
      </c>
      <c r="D1050" s="1">
        <v>5696.56</v>
      </c>
      <c r="E1050" s="1">
        <v>5781.96</v>
      </c>
      <c r="F1050" s="1">
        <v>7954400</v>
      </c>
      <c r="G1050" s="5">
        <f t="shared" si="321"/>
        <v>120.40999999999985</v>
      </c>
      <c r="H1050" s="5">
        <f t="shared" si="322"/>
        <v>0</v>
      </c>
      <c r="I1050" s="5">
        <f t="shared" si="323"/>
        <v>120.40999999999985</v>
      </c>
      <c r="J1050" s="5">
        <f t="shared" si="324"/>
        <v>0</v>
      </c>
      <c r="K1050" s="5">
        <f t="shared" ca="1" si="330"/>
        <v>52.87597146269092</v>
      </c>
      <c r="L1050" s="5">
        <f t="shared" ca="1" si="331"/>
        <v>18.599938133505297</v>
      </c>
      <c r="M1050" s="5">
        <f t="shared" si="325"/>
        <v>120.40999999999985</v>
      </c>
      <c r="N1050" s="5">
        <f t="shared" ca="1" si="327"/>
        <v>47.95466545697478</v>
      </c>
      <c r="O1050" s="5">
        <f t="shared" ca="1" si="332"/>
        <v>125.33889928910841</v>
      </c>
      <c r="P1050" s="5">
        <f t="shared" ca="1" si="328"/>
        <v>42.18640163795159</v>
      </c>
      <c r="Q1050" s="5">
        <f t="shared" ca="1" si="329"/>
        <v>14.839717150062429</v>
      </c>
      <c r="R1050" s="5">
        <f t="shared" ca="1" si="315"/>
        <v>36.875166759095507</v>
      </c>
      <c r="S1050" s="5">
        <f t="shared" si="313"/>
        <v>25</v>
      </c>
      <c r="T1050" s="5">
        <f t="shared" ca="1" si="314"/>
        <v>0</v>
      </c>
      <c r="U1050" s="6">
        <f t="shared" si="326"/>
        <v>117.09999999999945</v>
      </c>
      <c r="V1050" s="6">
        <f t="shared" si="320"/>
        <v>2.9399999999995998</v>
      </c>
      <c r="W1050" s="8">
        <f t="shared" ca="1" si="316"/>
        <v>0</v>
      </c>
      <c r="X1050" s="8">
        <f t="shared" ca="1" si="317"/>
        <v>2</v>
      </c>
      <c r="Y1050" s="8">
        <f t="shared" ca="1" si="318"/>
        <v>240.07999999999811</v>
      </c>
      <c r="Z1050" s="8">
        <f t="shared" ca="1" si="319"/>
        <v>18477.209999999981</v>
      </c>
    </row>
    <row r="1051" spans="1:26" x14ac:dyDescent="0.2">
      <c r="A1051" s="2">
        <v>39916</v>
      </c>
      <c r="B1051" s="1">
        <v>5814.17</v>
      </c>
      <c r="C1051" s="1">
        <v>5861.11</v>
      </c>
      <c r="D1051" s="1">
        <v>5784.1</v>
      </c>
      <c r="E1051" s="1">
        <v>5857.64</v>
      </c>
      <c r="F1051" s="1">
        <v>7212600</v>
      </c>
      <c r="G1051" s="5">
        <f t="shared" si="321"/>
        <v>72.899999999999636</v>
      </c>
      <c r="H1051" s="5">
        <f t="shared" si="322"/>
        <v>0</v>
      </c>
      <c r="I1051" s="5">
        <f t="shared" si="323"/>
        <v>72.899999999999636</v>
      </c>
      <c r="J1051" s="5">
        <f t="shared" si="324"/>
        <v>0</v>
      </c>
      <c r="K1051" s="5">
        <f t="shared" ca="1" si="330"/>
        <v>54.30625921535583</v>
      </c>
      <c r="L1051" s="5">
        <f t="shared" ca="1" si="331"/>
        <v>17.271371123969207</v>
      </c>
      <c r="M1051" s="5">
        <f t="shared" si="325"/>
        <v>79.149999999999636</v>
      </c>
      <c r="N1051" s="5">
        <f t="shared" ca="1" si="327"/>
        <v>51.740869201476634</v>
      </c>
      <c r="O1051" s="5">
        <f t="shared" ca="1" si="332"/>
        <v>122.0396921970292</v>
      </c>
      <c r="P1051" s="5">
        <f t="shared" ca="1" si="328"/>
        <v>44.498849708404791</v>
      </c>
      <c r="Q1051" s="5">
        <f t="shared" ca="1" si="329"/>
        <v>14.152257198490084</v>
      </c>
      <c r="R1051" s="5">
        <f t="shared" ca="1" si="315"/>
        <v>37.937002647837019</v>
      </c>
      <c r="S1051" s="5">
        <f t="shared" si="313"/>
        <v>25</v>
      </c>
      <c r="T1051" s="5">
        <f t="shared" ca="1" si="314"/>
        <v>0</v>
      </c>
      <c r="U1051" s="6">
        <f t="shared" si="326"/>
        <v>32.210000000000036</v>
      </c>
      <c r="V1051" s="6">
        <f t="shared" si="320"/>
        <v>-43.470000000000255</v>
      </c>
      <c r="W1051" s="8">
        <f t="shared" ca="1" si="316"/>
        <v>0</v>
      </c>
      <c r="X1051" s="8">
        <f t="shared" ca="1" si="317"/>
        <v>2</v>
      </c>
      <c r="Y1051" s="8">
        <f t="shared" ca="1" si="318"/>
        <v>-22.520000000000437</v>
      </c>
      <c r="Z1051" s="8">
        <f t="shared" ca="1" si="319"/>
        <v>18454.689999999981</v>
      </c>
    </row>
    <row r="1052" spans="1:26" x14ac:dyDescent="0.2">
      <c r="A1052" s="2">
        <v>39917</v>
      </c>
      <c r="B1052" s="1">
        <v>5814.42</v>
      </c>
      <c r="C1052" s="1">
        <v>5898.76</v>
      </c>
      <c r="D1052" s="1">
        <v>5765.81</v>
      </c>
      <c r="E1052" s="1">
        <v>5892.68</v>
      </c>
      <c r="F1052" s="1">
        <v>6466800</v>
      </c>
      <c r="G1052" s="5">
        <f t="shared" si="321"/>
        <v>37.650000000000546</v>
      </c>
      <c r="H1052" s="5">
        <f t="shared" si="322"/>
        <v>18.289999999999964</v>
      </c>
      <c r="I1052" s="5">
        <f t="shared" si="323"/>
        <v>37.650000000000546</v>
      </c>
      <c r="J1052" s="5">
        <f t="shared" si="324"/>
        <v>0</v>
      </c>
      <c r="K1052" s="5">
        <f t="shared" ca="1" si="330"/>
        <v>53.11652641425902</v>
      </c>
      <c r="L1052" s="5">
        <f t="shared" ca="1" si="331"/>
        <v>16.037701757971409</v>
      </c>
      <c r="M1052" s="5">
        <f t="shared" si="325"/>
        <v>132.94999999999982</v>
      </c>
      <c r="N1052" s="5">
        <f t="shared" ca="1" si="327"/>
        <v>53.617581507730549</v>
      </c>
      <c r="O1052" s="5">
        <f t="shared" ca="1" si="332"/>
        <v>122.81899989724138</v>
      </c>
      <c r="P1052" s="5">
        <f t="shared" ca="1" si="328"/>
        <v>43.247808937297869</v>
      </c>
      <c r="Q1052" s="5">
        <f t="shared" ca="1" si="329"/>
        <v>13.057997354961062</v>
      </c>
      <c r="R1052" s="5">
        <f t="shared" ca="1" si="315"/>
        <v>39.057043994972275</v>
      </c>
      <c r="S1052" s="5">
        <f t="shared" si="313"/>
        <v>25</v>
      </c>
      <c r="T1052" s="5">
        <f t="shared" ca="1" si="314"/>
        <v>0</v>
      </c>
      <c r="U1052" s="6">
        <f t="shared" si="326"/>
        <v>-43.220000000000255</v>
      </c>
      <c r="V1052" s="6">
        <f t="shared" si="320"/>
        <v>-78.260000000000218</v>
      </c>
      <c r="W1052" s="8">
        <f t="shared" ca="1" si="316"/>
        <v>0</v>
      </c>
      <c r="X1052" s="8">
        <f t="shared" ca="1" si="317"/>
        <v>2</v>
      </c>
      <c r="Y1052" s="8">
        <f t="shared" ca="1" si="318"/>
        <v>-242.96000000000095</v>
      </c>
      <c r="Z1052" s="8">
        <f t="shared" ca="1" si="319"/>
        <v>18211.729999999981</v>
      </c>
    </row>
    <row r="1053" spans="1:26" x14ac:dyDescent="0.2">
      <c r="A1053" s="2">
        <v>39918</v>
      </c>
      <c r="B1053" s="1">
        <v>5879.86</v>
      </c>
      <c r="C1053" s="1">
        <v>5904.28</v>
      </c>
      <c r="D1053" s="1">
        <v>5798.62</v>
      </c>
      <c r="E1053" s="1">
        <v>5875.19</v>
      </c>
      <c r="F1053" s="1">
        <v>6486200</v>
      </c>
      <c r="G1053" s="5">
        <f t="shared" si="321"/>
        <v>5.5199999999995271</v>
      </c>
      <c r="H1053" s="5">
        <f t="shared" si="322"/>
        <v>0</v>
      </c>
      <c r="I1053" s="5">
        <f t="shared" si="323"/>
        <v>5.5199999999995271</v>
      </c>
      <c r="J1053" s="5">
        <f t="shared" si="324"/>
        <v>0</v>
      </c>
      <c r="K1053" s="5">
        <f t="shared" ca="1" si="330"/>
        <v>49.716774527526198</v>
      </c>
      <c r="L1053" s="5">
        <f t="shared" ca="1" si="331"/>
        <v>14.892151632402022</v>
      </c>
      <c r="M1053" s="5">
        <f t="shared" si="325"/>
        <v>105.65999999999985</v>
      </c>
      <c r="N1053" s="5">
        <f t="shared" ca="1" si="327"/>
        <v>53.900637210595093</v>
      </c>
      <c r="O1053" s="5">
        <f t="shared" ca="1" si="332"/>
        <v>121.59335704743842</v>
      </c>
      <c r="P1053" s="5">
        <f t="shared" ca="1" si="328"/>
        <v>40.887739046574481</v>
      </c>
      <c r="Q1053" s="5">
        <f t="shared" ca="1" si="329"/>
        <v>12.247504299590972</v>
      </c>
      <c r="R1053" s="5">
        <f t="shared" ca="1" si="315"/>
        <v>40.117300653231048</v>
      </c>
      <c r="S1053" s="5">
        <f t="shared" si="313"/>
        <v>25</v>
      </c>
      <c r="T1053" s="5">
        <f t="shared" ca="1" si="314"/>
        <v>0</v>
      </c>
      <c r="U1053" s="6">
        <f t="shared" si="326"/>
        <v>-12.820000000000618</v>
      </c>
      <c r="V1053" s="6">
        <f t="shared" si="320"/>
        <v>4.6700000000000728</v>
      </c>
      <c r="W1053" s="8">
        <f t="shared" ca="1" si="316"/>
        <v>0</v>
      </c>
      <c r="X1053" s="8">
        <f t="shared" ca="1" si="317"/>
        <v>2</v>
      </c>
      <c r="Y1053" s="8">
        <f t="shared" ca="1" si="318"/>
        <v>-16.300000000001091</v>
      </c>
      <c r="Z1053" s="8">
        <f t="shared" ca="1" si="319"/>
        <v>18195.429999999978</v>
      </c>
    </row>
    <row r="1054" spans="1:26" x14ac:dyDescent="0.2">
      <c r="A1054" s="2">
        <v>39919</v>
      </c>
      <c r="B1054" s="1">
        <v>6009.67</v>
      </c>
      <c r="C1054" s="1">
        <v>6025.85</v>
      </c>
      <c r="D1054" s="1">
        <v>5965.48</v>
      </c>
      <c r="E1054" s="1">
        <v>5997.17</v>
      </c>
      <c r="F1054" s="1">
        <v>7799200</v>
      </c>
      <c r="G1054" s="5">
        <f t="shared" si="321"/>
        <v>121.57000000000062</v>
      </c>
      <c r="H1054" s="5">
        <f t="shared" si="322"/>
        <v>0</v>
      </c>
      <c r="I1054" s="5">
        <f t="shared" si="323"/>
        <v>121.57000000000062</v>
      </c>
      <c r="J1054" s="5">
        <f t="shared" si="324"/>
        <v>0</v>
      </c>
      <c r="K1054" s="5">
        <f t="shared" ca="1" si="330"/>
        <v>54.849147775560084</v>
      </c>
      <c r="L1054" s="5">
        <f t="shared" ca="1" si="331"/>
        <v>13.828426515801878</v>
      </c>
      <c r="M1054" s="5">
        <f t="shared" si="325"/>
        <v>150.66000000000076</v>
      </c>
      <c r="N1054" s="5">
        <f t="shared" ca="1" si="327"/>
        <v>59.729426502062196</v>
      </c>
      <c r="O1054" s="5">
        <f t="shared" ca="1" si="332"/>
        <v>123.6695458297643</v>
      </c>
      <c r="P1054" s="5">
        <f t="shared" ca="1" si="328"/>
        <v>44.351378027264658</v>
      </c>
      <c r="Q1054" s="5">
        <f t="shared" ca="1" si="329"/>
        <v>11.18175572087668</v>
      </c>
      <c r="R1054" s="5">
        <f t="shared" ca="1" si="315"/>
        <v>41.518166785290418</v>
      </c>
      <c r="S1054" s="5">
        <f t="shared" ref="S1054:S1117" si="333">$P$8</f>
        <v>25</v>
      </c>
      <c r="T1054" s="5">
        <f t="shared" ref="T1054:T1117" ca="1" si="334">IF(AND(AND(P1053&lt;=Q1053,P1054&gt;Q1054),R1054&gt;=P$8),1,IF(AND(AND(P1053&gt;=Q1053,P1054&lt;Q1054), R1054&gt;=P$8),-1,0))</f>
        <v>0</v>
      </c>
      <c r="U1054" s="6">
        <f t="shared" si="326"/>
        <v>134.48000000000047</v>
      </c>
      <c r="V1054" s="6">
        <f t="shared" si="320"/>
        <v>12.5</v>
      </c>
      <c r="W1054" s="8">
        <f t="shared" ca="1" si="316"/>
        <v>0</v>
      </c>
      <c r="X1054" s="8">
        <f t="shared" ca="1" si="317"/>
        <v>2</v>
      </c>
      <c r="Y1054" s="8">
        <f t="shared" ca="1" si="318"/>
        <v>293.96000000000095</v>
      </c>
      <c r="Z1054" s="8">
        <f t="shared" ca="1" si="319"/>
        <v>18489.389999999978</v>
      </c>
    </row>
    <row r="1055" spans="1:26" x14ac:dyDescent="0.2">
      <c r="A1055" s="2">
        <v>39920</v>
      </c>
      <c r="B1055" s="1">
        <v>6068.55</v>
      </c>
      <c r="C1055" s="1">
        <v>6071.06</v>
      </c>
      <c r="D1055" s="1">
        <v>5706.03</v>
      </c>
      <c r="E1055" s="1">
        <v>5755.38</v>
      </c>
      <c r="F1055" s="1">
        <v>10438800</v>
      </c>
      <c r="G1055" s="5">
        <f t="shared" si="321"/>
        <v>45.210000000000036</v>
      </c>
      <c r="H1055" s="5">
        <f t="shared" si="322"/>
        <v>259.44999999999982</v>
      </c>
      <c r="I1055" s="5">
        <f t="shared" si="323"/>
        <v>0</v>
      </c>
      <c r="J1055" s="5">
        <f t="shared" si="324"/>
        <v>259.44999999999982</v>
      </c>
      <c r="K1055" s="5">
        <f t="shared" ca="1" si="330"/>
        <v>50.931351505877224</v>
      </c>
      <c r="L1055" s="5">
        <f t="shared" ca="1" si="331"/>
        <v>31.372824621816015</v>
      </c>
      <c r="M1055" s="5">
        <f t="shared" si="325"/>
        <v>365.03000000000065</v>
      </c>
      <c r="N1055" s="5">
        <f t="shared" ca="1" si="327"/>
        <v>23.763711398698124</v>
      </c>
      <c r="O1055" s="5">
        <f t="shared" ca="1" si="332"/>
        <v>140.90957827049547</v>
      </c>
      <c r="P1055" s="5">
        <f t="shared" ca="1" si="328"/>
        <v>36.144705087476339</v>
      </c>
      <c r="Q1055" s="5">
        <f t="shared" ca="1" si="329"/>
        <v>22.264508209364962</v>
      </c>
      <c r="R1055" s="5">
        <f t="shared" ref="R1055:R1118" ca="1" si="335">R1054*13/14 + N1055/14</f>
        <v>40.24999140053383</v>
      </c>
      <c r="S1055" s="5">
        <f t="shared" si="333"/>
        <v>25</v>
      </c>
      <c r="T1055" s="5">
        <f t="shared" ca="1" si="334"/>
        <v>0</v>
      </c>
      <c r="U1055" s="6">
        <f t="shared" si="326"/>
        <v>71.380000000000109</v>
      </c>
      <c r="V1055" s="6">
        <f t="shared" si="320"/>
        <v>313.17000000000007</v>
      </c>
      <c r="W1055" s="8">
        <f t="shared" ref="W1055:W1118" ca="1" si="336">T1055</f>
        <v>0</v>
      </c>
      <c r="X1055" s="8">
        <f t="shared" ref="X1055:X1118" ca="1" si="337">IF(X1054+W1054&gt;X$5,X$5, IF(X1054+W1054&lt;X$7,X$7, X1054+W1054))</f>
        <v>2</v>
      </c>
      <c r="Y1055" s="8">
        <f t="shared" ref="Y1055:Y1118" ca="1" si="338">X1054*U1055+X1055*V1055</f>
        <v>769.10000000000036</v>
      </c>
      <c r="Z1055" s="8">
        <f t="shared" ref="Z1055:Z1118" ca="1" si="339">Z1054+Y1055</f>
        <v>19258.489999999976</v>
      </c>
    </row>
    <row r="1056" spans="1:26" x14ac:dyDescent="0.2">
      <c r="A1056" s="2">
        <v>39923</v>
      </c>
      <c r="B1056" s="1">
        <v>5764.48</v>
      </c>
      <c r="C1056" s="1">
        <v>5797.63</v>
      </c>
      <c r="D1056" s="1">
        <v>5648.1</v>
      </c>
      <c r="E1056" s="1">
        <v>5781.66</v>
      </c>
      <c r="F1056" s="1">
        <v>6013800</v>
      </c>
      <c r="G1056" s="5">
        <f t="shared" si="321"/>
        <v>0</v>
      </c>
      <c r="H1056" s="5">
        <f t="shared" si="322"/>
        <v>57.929999999999382</v>
      </c>
      <c r="I1056" s="5">
        <f t="shared" si="323"/>
        <v>0</v>
      </c>
      <c r="J1056" s="5">
        <f t="shared" si="324"/>
        <v>57.929999999999382</v>
      </c>
      <c r="K1056" s="5">
        <f t="shared" ca="1" si="330"/>
        <v>47.293397826885993</v>
      </c>
      <c r="L1056" s="5">
        <f t="shared" ca="1" si="331"/>
        <v>33.269765720257688</v>
      </c>
      <c r="M1056" s="5">
        <f t="shared" si="325"/>
        <v>149.52999999999975</v>
      </c>
      <c r="N1056" s="5">
        <f t="shared" ca="1" si="327"/>
        <v>17.407002765503368</v>
      </c>
      <c r="O1056" s="5">
        <f t="shared" ca="1" si="332"/>
        <v>141.52532267974576</v>
      </c>
      <c r="P1056" s="5">
        <f t="shared" ca="1" si="328"/>
        <v>33.416915737337746</v>
      </c>
      <c r="Q1056" s="5">
        <f t="shared" ca="1" si="329"/>
        <v>23.507994958289576</v>
      </c>
      <c r="R1056" s="5">
        <f t="shared" ca="1" si="335"/>
        <v>38.618349355174509</v>
      </c>
      <c r="S1056" s="5">
        <f t="shared" si="333"/>
        <v>25</v>
      </c>
      <c r="T1056" s="5">
        <f t="shared" ca="1" si="334"/>
        <v>0</v>
      </c>
      <c r="U1056" s="6">
        <f t="shared" si="326"/>
        <v>9.0999999999994543</v>
      </c>
      <c r="V1056" s="6">
        <f t="shared" si="320"/>
        <v>-17.180000000000291</v>
      </c>
      <c r="W1056" s="8">
        <f t="shared" ca="1" si="336"/>
        <v>0</v>
      </c>
      <c r="X1056" s="8">
        <f t="shared" ca="1" si="337"/>
        <v>2</v>
      </c>
      <c r="Y1056" s="8">
        <f t="shared" ca="1" si="338"/>
        <v>-16.160000000001673</v>
      </c>
      <c r="Z1056" s="8">
        <f t="shared" ca="1" si="339"/>
        <v>19242.329999999973</v>
      </c>
    </row>
    <row r="1057" spans="1:26" x14ac:dyDescent="0.2">
      <c r="A1057" s="2">
        <v>39924</v>
      </c>
      <c r="B1057" s="1">
        <v>5665.94</v>
      </c>
      <c r="C1057" s="1">
        <v>5881.41</v>
      </c>
      <c r="D1057" s="1">
        <v>5663.56</v>
      </c>
      <c r="E1057" s="1">
        <v>5881.41</v>
      </c>
      <c r="F1057" s="1">
        <v>5742200</v>
      </c>
      <c r="G1057" s="5">
        <f t="shared" si="321"/>
        <v>83.779999999999745</v>
      </c>
      <c r="H1057" s="5">
        <f t="shared" si="322"/>
        <v>0</v>
      </c>
      <c r="I1057" s="5">
        <f t="shared" si="323"/>
        <v>83.779999999999745</v>
      </c>
      <c r="J1057" s="5">
        <f t="shared" si="324"/>
        <v>0</v>
      </c>
      <c r="K1057" s="5">
        <f t="shared" ca="1" si="330"/>
        <v>49.899583696394117</v>
      </c>
      <c r="L1057" s="5">
        <f t="shared" ca="1" si="331"/>
        <v>30.893353883096427</v>
      </c>
      <c r="M1057" s="5">
        <f t="shared" si="325"/>
        <v>217.84999999999945</v>
      </c>
      <c r="N1057" s="5">
        <f t="shared" ca="1" si="327"/>
        <v>23.524617847442229</v>
      </c>
      <c r="O1057" s="5">
        <f t="shared" ca="1" si="332"/>
        <v>146.97708534547817</v>
      </c>
      <c r="P1057" s="5">
        <f t="shared" ca="1" si="328"/>
        <v>33.950587317133312</v>
      </c>
      <c r="Q1057" s="5">
        <f t="shared" ca="1" si="329"/>
        <v>21.019163504623734</v>
      </c>
      <c r="R1057" s="5">
        <f t="shared" ca="1" si="335"/>
        <v>37.540225676050774</v>
      </c>
      <c r="S1057" s="5">
        <f t="shared" si="333"/>
        <v>25</v>
      </c>
      <c r="T1057" s="5">
        <f t="shared" ca="1" si="334"/>
        <v>0</v>
      </c>
      <c r="U1057" s="6">
        <f t="shared" si="326"/>
        <v>-115.72000000000025</v>
      </c>
      <c r="V1057" s="6">
        <f t="shared" si="320"/>
        <v>-215.47000000000025</v>
      </c>
      <c r="W1057" s="8">
        <f t="shared" ca="1" si="336"/>
        <v>0</v>
      </c>
      <c r="X1057" s="8">
        <f t="shared" ca="1" si="337"/>
        <v>2</v>
      </c>
      <c r="Y1057" s="8">
        <f t="shared" ca="1" si="338"/>
        <v>-662.38000000000102</v>
      </c>
      <c r="Z1057" s="8">
        <f t="shared" ca="1" si="339"/>
        <v>18579.949999999972</v>
      </c>
    </row>
    <row r="1058" spans="1:26" x14ac:dyDescent="0.2">
      <c r="A1058" s="2">
        <v>39925</v>
      </c>
      <c r="B1058" s="1">
        <v>5887.48</v>
      </c>
      <c r="C1058" s="1">
        <v>5925.92</v>
      </c>
      <c r="D1058" s="1">
        <v>5856.13</v>
      </c>
      <c r="E1058" s="1">
        <v>5886.11</v>
      </c>
      <c r="F1058" s="1">
        <v>6273800</v>
      </c>
      <c r="G1058" s="5">
        <f t="shared" si="321"/>
        <v>44.510000000000218</v>
      </c>
      <c r="H1058" s="5">
        <f t="shared" si="322"/>
        <v>0</v>
      </c>
      <c r="I1058" s="5">
        <f t="shared" si="323"/>
        <v>44.510000000000218</v>
      </c>
      <c r="J1058" s="5">
        <f t="shared" si="324"/>
        <v>0</v>
      </c>
      <c r="K1058" s="5">
        <f t="shared" ca="1" si="330"/>
        <v>49.514613432365984</v>
      </c>
      <c r="L1058" s="5">
        <f t="shared" ca="1" si="331"/>
        <v>28.686685748589543</v>
      </c>
      <c r="M1058" s="5">
        <f t="shared" si="325"/>
        <v>69.789999999999964</v>
      </c>
      <c r="N1058" s="5">
        <f t="shared" ca="1" si="327"/>
        <v>26.633736142389687</v>
      </c>
      <c r="O1058" s="5">
        <f t="shared" ca="1" si="332"/>
        <v>141.46372210651543</v>
      </c>
      <c r="P1058" s="5">
        <f t="shared" ca="1" si="328"/>
        <v>35.001633418837827</v>
      </c>
      <c r="Q1058" s="5">
        <f t="shared" ca="1" si="329"/>
        <v>20.278475160571439</v>
      </c>
      <c r="R1058" s="5">
        <f t="shared" ca="1" si="335"/>
        <v>36.761190709360697</v>
      </c>
      <c r="S1058" s="5">
        <f t="shared" si="333"/>
        <v>25</v>
      </c>
      <c r="T1058" s="5">
        <f t="shared" ca="1" si="334"/>
        <v>0</v>
      </c>
      <c r="U1058" s="6">
        <f t="shared" si="326"/>
        <v>6.069999999999709</v>
      </c>
      <c r="V1058" s="6">
        <f t="shared" si="320"/>
        <v>1.3699999999998909</v>
      </c>
      <c r="W1058" s="8">
        <f t="shared" ca="1" si="336"/>
        <v>0</v>
      </c>
      <c r="X1058" s="8">
        <f t="shared" ca="1" si="337"/>
        <v>2</v>
      </c>
      <c r="Y1058" s="8">
        <f t="shared" ca="1" si="338"/>
        <v>14.8799999999992</v>
      </c>
      <c r="Z1058" s="8">
        <f t="shared" ca="1" si="339"/>
        <v>18594.829999999973</v>
      </c>
    </row>
    <row r="1059" spans="1:26" x14ac:dyDescent="0.2">
      <c r="A1059" s="2">
        <v>39926</v>
      </c>
      <c r="B1059" s="1">
        <v>5900.45</v>
      </c>
      <c r="C1059" s="1">
        <v>5903.47</v>
      </c>
      <c r="D1059" s="1">
        <v>5789.27</v>
      </c>
      <c r="E1059" s="1">
        <v>5875.24</v>
      </c>
      <c r="F1059" s="1">
        <v>6048800</v>
      </c>
      <c r="G1059" s="5">
        <f t="shared" si="321"/>
        <v>0</v>
      </c>
      <c r="H1059" s="5">
        <f t="shared" si="322"/>
        <v>66.859999999999673</v>
      </c>
      <c r="I1059" s="5">
        <f t="shared" si="323"/>
        <v>0</v>
      </c>
      <c r="J1059" s="5">
        <f t="shared" si="324"/>
        <v>66.859999999999673</v>
      </c>
      <c r="K1059" s="5">
        <f t="shared" ca="1" si="330"/>
        <v>45.977855330054126</v>
      </c>
      <c r="L1059" s="5">
        <f t="shared" ca="1" si="331"/>
        <v>31.413351052261696</v>
      </c>
      <c r="M1059" s="5">
        <f t="shared" si="325"/>
        <v>114.19999999999982</v>
      </c>
      <c r="N1059" s="5">
        <f t="shared" ca="1" si="327"/>
        <v>18.819327102672581</v>
      </c>
      <c r="O1059" s="5">
        <f t="shared" ca="1" si="332"/>
        <v>139.51631338462147</v>
      </c>
      <c r="P1059" s="5">
        <f t="shared" ca="1" si="328"/>
        <v>32.955182239729503</v>
      </c>
      <c r="Q1059" s="5">
        <f t="shared" ca="1" si="329"/>
        <v>22.51589817003028</v>
      </c>
      <c r="R1059" s="5">
        <f t="shared" ca="1" si="335"/>
        <v>35.479629023168691</v>
      </c>
      <c r="S1059" s="5">
        <f t="shared" si="333"/>
        <v>25</v>
      </c>
      <c r="T1059" s="5">
        <f t="shared" ca="1" si="334"/>
        <v>0</v>
      </c>
      <c r="U1059" s="6">
        <f t="shared" si="326"/>
        <v>14.340000000000146</v>
      </c>
      <c r="V1059" s="6">
        <f t="shared" si="320"/>
        <v>25.210000000000036</v>
      </c>
      <c r="W1059" s="8">
        <f t="shared" ca="1" si="336"/>
        <v>0</v>
      </c>
      <c r="X1059" s="8">
        <f t="shared" ca="1" si="337"/>
        <v>2</v>
      </c>
      <c r="Y1059" s="8">
        <f t="shared" ca="1" si="338"/>
        <v>79.100000000000364</v>
      </c>
      <c r="Z1059" s="8">
        <f t="shared" ca="1" si="339"/>
        <v>18673.929999999971</v>
      </c>
    </row>
    <row r="1060" spans="1:26" x14ac:dyDescent="0.2">
      <c r="A1060" s="2">
        <v>39927</v>
      </c>
      <c r="B1060" s="1">
        <v>5913.13</v>
      </c>
      <c r="C1060" s="1">
        <v>5987.23</v>
      </c>
      <c r="D1060" s="1">
        <v>5824.42</v>
      </c>
      <c r="E1060" s="1">
        <v>5880.77</v>
      </c>
      <c r="F1060" s="1">
        <v>6519600</v>
      </c>
      <c r="G1060" s="5">
        <f t="shared" si="321"/>
        <v>83.759999999999309</v>
      </c>
      <c r="H1060" s="5">
        <f t="shared" si="322"/>
        <v>0</v>
      </c>
      <c r="I1060" s="5">
        <f t="shared" si="323"/>
        <v>83.759999999999309</v>
      </c>
      <c r="J1060" s="5">
        <f t="shared" si="324"/>
        <v>0</v>
      </c>
      <c r="K1060" s="5">
        <f t="shared" ca="1" si="330"/>
        <v>48.676579949335924</v>
      </c>
      <c r="L1060" s="5">
        <f t="shared" ca="1" si="331"/>
        <v>29.169540262814429</v>
      </c>
      <c r="M1060" s="5">
        <f t="shared" si="325"/>
        <v>162.80999999999949</v>
      </c>
      <c r="N1060" s="5">
        <f t="shared" ca="1" si="327"/>
        <v>25.058461016888039</v>
      </c>
      <c r="O1060" s="5">
        <f t="shared" ca="1" si="332"/>
        <v>141.18014814286278</v>
      </c>
      <c r="P1060" s="5">
        <f t="shared" ca="1" si="328"/>
        <v>34.478345992440239</v>
      </c>
      <c r="Q1060" s="5">
        <f t="shared" ca="1" si="329"/>
        <v>20.661219474920252</v>
      </c>
      <c r="R1060" s="5">
        <f t="shared" ca="1" si="335"/>
        <v>34.73525987986293</v>
      </c>
      <c r="S1060" s="5">
        <f t="shared" si="333"/>
        <v>25</v>
      </c>
      <c r="T1060" s="5">
        <f t="shared" ca="1" si="334"/>
        <v>0</v>
      </c>
      <c r="U1060" s="6">
        <f t="shared" si="326"/>
        <v>37.890000000000327</v>
      </c>
      <c r="V1060" s="6">
        <f t="shared" si="320"/>
        <v>32.359999999999673</v>
      </c>
      <c r="W1060" s="8">
        <f t="shared" ca="1" si="336"/>
        <v>0</v>
      </c>
      <c r="X1060" s="8">
        <f t="shared" ca="1" si="337"/>
        <v>2</v>
      </c>
      <c r="Y1060" s="8">
        <f t="shared" ca="1" si="338"/>
        <v>140.5</v>
      </c>
      <c r="Z1060" s="8">
        <f t="shared" ca="1" si="339"/>
        <v>18814.429999999971</v>
      </c>
    </row>
    <row r="1061" spans="1:26" x14ac:dyDescent="0.2">
      <c r="A1061" s="2">
        <v>39930</v>
      </c>
      <c r="B1061" s="1">
        <v>5931.87</v>
      </c>
      <c r="C1061" s="1">
        <v>5946.97</v>
      </c>
      <c r="D1061" s="1">
        <v>5672.25</v>
      </c>
      <c r="E1061" s="1">
        <v>5705.05</v>
      </c>
      <c r="F1061" s="1">
        <v>6312600</v>
      </c>
      <c r="G1061" s="5">
        <f t="shared" si="321"/>
        <v>0</v>
      </c>
      <c r="H1061" s="5">
        <f t="shared" si="322"/>
        <v>152.17000000000007</v>
      </c>
      <c r="I1061" s="5">
        <f t="shared" si="323"/>
        <v>0</v>
      </c>
      <c r="J1061" s="5">
        <f t="shared" si="324"/>
        <v>152.17000000000007</v>
      </c>
      <c r="K1061" s="5">
        <f t="shared" ca="1" si="330"/>
        <v>45.199681381526212</v>
      </c>
      <c r="L1061" s="5">
        <f t="shared" ca="1" si="331"/>
        <v>37.955287386899116</v>
      </c>
      <c r="M1061" s="5">
        <f t="shared" si="325"/>
        <v>274.72000000000025</v>
      </c>
      <c r="N1061" s="5">
        <f t="shared" ca="1" si="327"/>
        <v>8.7119195664683584</v>
      </c>
      <c r="O1061" s="5">
        <f t="shared" ca="1" si="332"/>
        <v>150.71870898980117</v>
      </c>
      <c r="P1061" s="5">
        <f t="shared" ca="1" si="328"/>
        <v>29.989429769189957</v>
      </c>
      <c r="Q1061" s="5">
        <f t="shared" ca="1" si="329"/>
        <v>25.182863920011066</v>
      </c>
      <c r="R1061" s="5">
        <f t="shared" ca="1" si="335"/>
        <v>32.876449857477603</v>
      </c>
      <c r="S1061" s="5">
        <f t="shared" si="333"/>
        <v>25</v>
      </c>
      <c r="T1061" s="5">
        <f t="shared" ca="1" si="334"/>
        <v>0</v>
      </c>
      <c r="U1061" s="6">
        <f t="shared" si="326"/>
        <v>51.099999999999454</v>
      </c>
      <c r="V1061" s="6">
        <f t="shared" si="320"/>
        <v>226.81999999999971</v>
      </c>
      <c r="W1061" s="8">
        <f t="shared" ca="1" si="336"/>
        <v>0</v>
      </c>
      <c r="X1061" s="8">
        <f t="shared" ca="1" si="337"/>
        <v>2</v>
      </c>
      <c r="Y1061" s="8">
        <f t="shared" ca="1" si="338"/>
        <v>555.83999999999833</v>
      </c>
      <c r="Z1061" s="8">
        <f t="shared" ca="1" si="339"/>
        <v>19370.269999999968</v>
      </c>
    </row>
    <row r="1062" spans="1:26" x14ac:dyDescent="0.2">
      <c r="A1062" s="2">
        <v>39931</v>
      </c>
      <c r="B1062" s="1">
        <v>5744.77</v>
      </c>
      <c r="C1062" s="1">
        <v>5773.53</v>
      </c>
      <c r="D1062" s="1">
        <v>5596.73</v>
      </c>
      <c r="E1062" s="1">
        <v>5596.73</v>
      </c>
      <c r="F1062" s="1">
        <v>5991400</v>
      </c>
      <c r="G1062" s="5">
        <f t="shared" si="321"/>
        <v>0</v>
      </c>
      <c r="H1062" s="5">
        <f t="shared" si="322"/>
        <v>75.520000000000437</v>
      </c>
      <c r="I1062" s="5">
        <f t="shared" si="323"/>
        <v>0</v>
      </c>
      <c r="J1062" s="5">
        <f t="shared" si="324"/>
        <v>75.520000000000437</v>
      </c>
      <c r="K1062" s="5">
        <f t="shared" ca="1" si="330"/>
        <v>41.971132711417191</v>
      </c>
      <c r="L1062" s="5">
        <f t="shared" ca="1" si="331"/>
        <v>40.638481144977781</v>
      </c>
      <c r="M1062" s="5">
        <f t="shared" si="325"/>
        <v>176.80000000000018</v>
      </c>
      <c r="N1062" s="5">
        <f t="shared" ca="1" si="327"/>
        <v>1.613191860158109</v>
      </c>
      <c r="O1062" s="5">
        <f t="shared" ca="1" si="332"/>
        <v>152.58165834767252</v>
      </c>
      <c r="P1062" s="5">
        <f t="shared" ca="1" si="328"/>
        <v>27.50732503888625</v>
      </c>
      <c r="Q1062" s="5">
        <f t="shared" ca="1" si="329"/>
        <v>26.63392283519357</v>
      </c>
      <c r="R1062" s="5">
        <f t="shared" ca="1" si="335"/>
        <v>30.643360000526211</v>
      </c>
      <c r="S1062" s="5">
        <f t="shared" si="333"/>
        <v>25</v>
      </c>
      <c r="T1062" s="5">
        <f t="shared" ca="1" si="334"/>
        <v>0</v>
      </c>
      <c r="U1062" s="6">
        <f t="shared" si="326"/>
        <v>39.720000000000255</v>
      </c>
      <c r="V1062" s="6">
        <f t="shared" si="320"/>
        <v>148.04000000000087</v>
      </c>
      <c r="W1062" s="8">
        <f t="shared" ca="1" si="336"/>
        <v>0</v>
      </c>
      <c r="X1062" s="8">
        <f t="shared" ca="1" si="337"/>
        <v>2</v>
      </c>
      <c r="Y1062" s="8">
        <f t="shared" ca="1" si="338"/>
        <v>375.52000000000226</v>
      </c>
      <c r="Z1062" s="8">
        <f t="shared" ca="1" si="339"/>
        <v>19745.789999999972</v>
      </c>
    </row>
    <row r="1063" spans="1:26" x14ac:dyDescent="0.2">
      <c r="A1063" s="2">
        <v>39932</v>
      </c>
      <c r="B1063" s="1">
        <v>5627.54</v>
      </c>
      <c r="C1063" s="1">
        <v>5649.24</v>
      </c>
      <c r="D1063" s="1">
        <v>5571.93</v>
      </c>
      <c r="E1063" s="1">
        <v>5614.06</v>
      </c>
      <c r="F1063" s="1">
        <v>5284400</v>
      </c>
      <c r="G1063" s="5">
        <f t="shared" si="321"/>
        <v>0</v>
      </c>
      <c r="H1063" s="5">
        <f t="shared" si="322"/>
        <v>24.799999999999272</v>
      </c>
      <c r="I1063" s="5">
        <f t="shared" si="323"/>
        <v>0</v>
      </c>
      <c r="J1063" s="5">
        <f t="shared" si="324"/>
        <v>24.799999999999272</v>
      </c>
      <c r="K1063" s="5">
        <f t="shared" ca="1" si="330"/>
        <v>38.973194660601678</v>
      </c>
      <c r="L1063" s="5">
        <f t="shared" ca="1" si="331"/>
        <v>39.507161063193607</v>
      </c>
      <c r="M1063" s="5">
        <f t="shared" si="325"/>
        <v>77.309999999999491</v>
      </c>
      <c r="N1063" s="5">
        <f t="shared" ca="1" si="327"/>
        <v>0.68038224045668494</v>
      </c>
      <c r="O1063" s="5">
        <f t="shared" ca="1" si="332"/>
        <v>147.20511132283872</v>
      </c>
      <c r="P1063" s="5">
        <f t="shared" ca="1" si="328"/>
        <v>26.475435744298796</v>
      </c>
      <c r="Q1063" s="5">
        <f t="shared" ca="1" si="329"/>
        <v>26.838172063570266</v>
      </c>
      <c r="R1063" s="5">
        <f t="shared" ca="1" si="335"/>
        <v>28.503147303378388</v>
      </c>
      <c r="S1063" s="5">
        <f t="shared" si="333"/>
        <v>25</v>
      </c>
      <c r="T1063" s="5">
        <f t="shared" ca="1" si="334"/>
        <v>-1</v>
      </c>
      <c r="U1063" s="6">
        <f t="shared" si="326"/>
        <v>30.8100000000004</v>
      </c>
      <c r="V1063" s="6">
        <f t="shared" si="320"/>
        <v>13.479999999999563</v>
      </c>
      <c r="W1063" s="8">
        <f t="shared" ca="1" si="336"/>
        <v>-1</v>
      </c>
      <c r="X1063" s="8">
        <f t="shared" ca="1" si="337"/>
        <v>2</v>
      </c>
      <c r="Y1063" s="8">
        <f t="shared" ca="1" si="338"/>
        <v>88.579999999999927</v>
      </c>
      <c r="Z1063" s="8">
        <f t="shared" ca="1" si="339"/>
        <v>19834.369999999974</v>
      </c>
    </row>
    <row r="1064" spans="1:26" x14ac:dyDescent="0.2">
      <c r="A1064" s="2">
        <v>39933</v>
      </c>
      <c r="B1064" s="1">
        <v>5964.03</v>
      </c>
      <c r="C1064" s="1">
        <v>5995.12</v>
      </c>
      <c r="D1064" s="1">
        <v>5932.03</v>
      </c>
      <c r="E1064" s="1">
        <v>5992.57</v>
      </c>
      <c r="F1064" s="1">
        <v>5619800</v>
      </c>
      <c r="G1064" s="5">
        <f t="shared" si="321"/>
        <v>345.88000000000011</v>
      </c>
      <c r="H1064" s="5">
        <f t="shared" si="322"/>
        <v>0</v>
      </c>
      <c r="I1064" s="5">
        <f t="shared" si="323"/>
        <v>345.88000000000011</v>
      </c>
      <c r="J1064" s="5">
        <f t="shared" si="324"/>
        <v>0</v>
      </c>
      <c r="K1064" s="5">
        <f t="shared" ca="1" si="330"/>
        <v>60.895109327701569</v>
      </c>
      <c r="L1064" s="5">
        <f t="shared" ca="1" si="331"/>
        <v>36.685220987251206</v>
      </c>
      <c r="M1064" s="5">
        <f t="shared" si="325"/>
        <v>381.05999999999949</v>
      </c>
      <c r="N1064" s="5">
        <f t="shared" ca="1" si="327"/>
        <v>24.81021355667675</v>
      </c>
      <c r="O1064" s="5">
        <f t="shared" ca="1" si="332"/>
        <v>163.90903194263592</v>
      </c>
      <c r="P1064" s="5">
        <f t="shared" ca="1" si="328"/>
        <v>37.151771690661526</v>
      </c>
      <c r="Q1064" s="5">
        <f t="shared" ca="1" si="329"/>
        <v>22.381451804370439</v>
      </c>
      <c r="R1064" s="5">
        <f t="shared" ca="1" si="335"/>
        <v>28.239366321471127</v>
      </c>
      <c r="S1064" s="5">
        <f t="shared" si="333"/>
        <v>25</v>
      </c>
      <c r="T1064" s="5">
        <f t="shared" ca="1" si="334"/>
        <v>1</v>
      </c>
      <c r="U1064" s="6">
        <f t="shared" si="326"/>
        <v>349.96999999999935</v>
      </c>
      <c r="V1064" s="6">
        <f t="shared" si="320"/>
        <v>-28.539999999999964</v>
      </c>
      <c r="W1064" s="8">
        <f t="shared" ca="1" si="336"/>
        <v>1</v>
      </c>
      <c r="X1064" s="8">
        <f t="shared" ca="1" si="337"/>
        <v>1</v>
      </c>
      <c r="Y1064" s="8">
        <f t="shared" ca="1" si="338"/>
        <v>671.39999999999873</v>
      </c>
      <c r="Z1064" s="8">
        <f t="shared" ca="1" si="339"/>
        <v>20505.769999999971</v>
      </c>
    </row>
    <row r="1065" spans="1:26" x14ac:dyDescent="0.2">
      <c r="A1065" s="2">
        <v>39937</v>
      </c>
      <c r="B1065" s="1">
        <v>6285.6</v>
      </c>
      <c r="C1065" s="1">
        <v>6356.29</v>
      </c>
      <c r="D1065" s="1">
        <v>6256.29</v>
      </c>
      <c r="E1065" s="1">
        <v>6330.4</v>
      </c>
      <c r="F1065" s="1">
        <v>6844800</v>
      </c>
      <c r="G1065" s="5">
        <f t="shared" si="321"/>
        <v>361.17000000000007</v>
      </c>
      <c r="H1065" s="5">
        <f t="shared" si="322"/>
        <v>0</v>
      </c>
      <c r="I1065" s="5">
        <f t="shared" si="323"/>
        <v>361.17000000000007</v>
      </c>
      <c r="J1065" s="5">
        <f t="shared" si="324"/>
        <v>0</v>
      </c>
      <c r="K1065" s="5">
        <f t="shared" ca="1" si="330"/>
        <v>82.343315804294321</v>
      </c>
      <c r="L1065" s="5">
        <f t="shared" ca="1" si="331"/>
        <v>34.064848059590403</v>
      </c>
      <c r="M1065" s="5">
        <f t="shared" si="325"/>
        <v>363.72000000000025</v>
      </c>
      <c r="N1065" s="5">
        <f t="shared" ca="1" si="327"/>
        <v>41.473438066728384</v>
      </c>
      <c r="O1065" s="5">
        <f t="shared" ca="1" si="332"/>
        <v>178.18124394673336</v>
      </c>
      <c r="P1065" s="5">
        <f t="shared" ca="1" si="328"/>
        <v>46.21323433397432</v>
      </c>
      <c r="Q1065" s="5">
        <f t="shared" ca="1" si="329"/>
        <v>19.11808858499942</v>
      </c>
      <c r="R1065" s="5">
        <f t="shared" ca="1" si="335"/>
        <v>29.184657160418073</v>
      </c>
      <c r="S1065" s="5">
        <f t="shared" si="333"/>
        <v>25</v>
      </c>
      <c r="T1065" s="5">
        <f t="shared" ca="1" si="334"/>
        <v>0</v>
      </c>
      <c r="U1065" s="6">
        <f t="shared" si="326"/>
        <v>293.03000000000065</v>
      </c>
      <c r="V1065" s="6">
        <f t="shared" si="320"/>
        <v>-44.799999999999272</v>
      </c>
      <c r="W1065" s="8">
        <f t="shared" ca="1" si="336"/>
        <v>0</v>
      </c>
      <c r="X1065" s="8">
        <f t="shared" ca="1" si="337"/>
        <v>2</v>
      </c>
      <c r="Y1065" s="8">
        <f t="shared" ca="1" si="338"/>
        <v>203.43000000000211</v>
      </c>
      <c r="Z1065" s="8">
        <f t="shared" ca="1" si="339"/>
        <v>20709.199999999975</v>
      </c>
    </row>
    <row r="1066" spans="1:26" x14ac:dyDescent="0.2">
      <c r="A1066" s="2">
        <v>39938</v>
      </c>
      <c r="B1066" s="1">
        <v>6557.75</v>
      </c>
      <c r="C1066" s="1">
        <v>6562.77</v>
      </c>
      <c r="D1066" s="1">
        <v>6326.76</v>
      </c>
      <c r="E1066" s="1">
        <v>6379.94</v>
      </c>
      <c r="F1066" s="1">
        <v>9164800</v>
      </c>
      <c r="G1066" s="5">
        <f t="shared" si="321"/>
        <v>206.48000000000047</v>
      </c>
      <c r="H1066" s="5">
        <f t="shared" si="322"/>
        <v>0</v>
      </c>
      <c r="I1066" s="5">
        <f t="shared" si="323"/>
        <v>206.48000000000047</v>
      </c>
      <c r="J1066" s="5">
        <f t="shared" si="324"/>
        <v>0</v>
      </c>
      <c r="K1066" s="5">
        <f t="shared" ca="1" si="330"/>
        <v>91.21022181827334</v>
      </c>
      <c r="L1066" s="5">
        <f t="shared" ca="1" si="331"/>
        <v>31.631644626762519</v>
      </c>
      <c r="M1066" s="5">
        <f t="shared" si="325"/>
        <v>236.01000000000022</v>
      </c>
      <c r="N1066" s="5">
        <f t="shared" ca="1" si="327"/>
        <v>48.500221394933426</v>
      </c>
      <c r="O1066" s="5">
        <f t="shared" ca="1" si="332"/>
        <v>182.31186937910957</v>
      </c>
      <c r="P1066" s="5">
        <f t="shared" ca="1" si="328"/>
        <v>50.029777067671702</v>
      </c>
      <c r="Q1066" s="5">
        <f t="shared" ca="1" si="329"/>
        <v>17.350293611978657</v>
      </c>
      <c r="R1066" s="5">
        <f t="shared" ca="1" si="335"/>
        <v>30.564340320026314</v>
      </c>
      <c r="S1066" s="5">
        <f t="shared" si="333"/>
        <v>25</v>
      </c>
      <c r="T1066" s="5">
        <f t="shared" ca="1" si="334"/>
        <v>0</v>
      </c>
      <c r="U1066" s="6">
        <f t="shared" si="326"/>
        <v>227.35000000000036</v>
      </c>
      <c r="V1066" s="6">
        <f t="shared" si="320"/>
        <v>177.8100000000004</v>
      </c>
      <c r="W1066" s="8">
        <f t="shared" ca="1" si="336"/>
        <v>0</v>
      </c>
      <c r="X1066" s="8">
        <f t="shared" ca="1" si="337"/>
        <v>2</v>
      </c>
      <c r="Y1066" s="8">
        <f t="shared" ca="1" si="338"/>
        <v>810.32000000000153</v>
      </c>
      <c r="Z1066" s="8">
        <f t="shared" ca="1" si="339"/>
        <v>21519.519999999975</v>
      </c>
    </row>
    <row r="1067" spans="1:26" x14ac:dyDescent="0.2">
      <c r="A1067" s="2">
        <v>39939</v>
      </c>
      <c r="B1067" s="1">
        <v>6389.55</v>
      </c>
      <c r="C1067" s="1">
        <v>6570.5</v>
      </c>
      <c r="D1067" s="1">
        <v>6372.94</v>
      </c>
      <c r="E1067" s="1">
        <v>6566.7</v>
      </c>
      <c r="F1067" s="1">
        <v>9475600</v>
      </c>
      <c r="G1067" s="5">
        <f t="shared" si="321"/>
        <v>7.7299999999995634</v>
      </c>
      <c r="H1067" s="5">
        <f t="shared" si="322"/>
        <v>0</v>
      </c>
      <c r="I1067" s="5">
        <f t="shared" si="323"/>
        <v>7.7299999999995634</v>
      </c>
      <c r="J1067" s="5">
        <f t="shared" si="324"/>
        <v>0</v>
      </c>
      <c r="K1067" s="5">
        <f t="shared" ca="1" si="330"/>
        <v>85.247348831253788</v>
      </c>
      <c r="L1067" s="5">
        <f t="shared" ca="1" si="331"/>
        <v>29.372241439136623</v>
      </c>
      <c r="M1067" s="5">
        <f t="shared" si="325"/>
        <v>197.5600000000004</v>
      </c>
      <c r="N1067" s="5">
        <f t="shared" ca="1" si="327"/>
        <v>48.748304945346973</v>
      </c>
      <c r="O1067" s="5">
        <f t="shared" ca="1" si="332"/>
        <v>183.40102156631605</v>
      </c>
      <c r="P1067" s="5">
        <f t="shared" ca="1" si="328"/>
        <v>46.481392580700081</v>
      </c>
      <c r="Q1067" s="5">
        <f t="shared" ca="1" si="329"/>
        <v>16.01530961402846</v>
      </c>
      <c r="R1067" s="5">
        <f t="shared" ca="1" si="335"/>
        <v>31.863194936120646</v>
      </c>
      <c r="S1067" s="5">
        <f t="shared" si="333"/>
        <v>25</v>
      </c>
      <c r="T1067" s="5">
        <f t="shared" ca="1" si="334"/>
        <v>0</v>
      </c>
      <c r="U1067" s="6">
        <f t="shared" si="326"/>
        <v>9.6100000000005821</v>
      </c>
      <c r="V1067" s="6">
        <f t="shared" si="320"/>
        <v>-177.14999999999964</v>
      </c>
      <c r="W1067" s="8">
        <f t="shared" ca="1" si="336"/>
        <v>0</v>
      </c>
      <c r="X1067" s="8">
        <f t="shared" ca="1" si="337"/>
        <v>2</v>
      </c>
      <c r="Y1067" s="8">
        <f t="shared" ca="1" si="338"/>
        <v>-335.07999999999811</v>
      </c>
      <c r="Z1067" s="8">
        <f t="shared" ca="1" si="339"/>
        <v>21184.439999999977</v>
      </c>
    </row>
    <row r="1068" spans="1:26" x14ac:dyDescent="0.2">
      <c r="A1068" s="2">
        <v>39940</v>
      </c>
      <c r="B1068" s="1">
        <v>6603.52</v>
      </c>
      <c r="C1068" s="1">
        <v>6628.54</v>
      </c>
      <c r="D1068" s="1">
        <v>6455.23</v>
      </c>
      <c r="E1068" s="1">
        <v>6572.87</v>
      </c>
      <c r="F1068" s="1">
        <v>10118400</v>
      </c>
      <c r="G1068" s="5">
        <f t="shared" si="321"/>
        <v>58.039999999999964</v>
      </c>
      <c r="H1068" s="5">
        <f t="shared" si="322"/>
        <v>0</v>
      </c>
      <c r="I1068" s="5">
        <f t="shared" si="323"/>
        <v>58.039999999999964</v>
      </c>
      <c r="J1068" s="5">
        <f t="shared" si="324"/>
        <v>0</v>
      </c>
      <c r="K1068" s="5">
        <f t="shared" ca="1" si="330"/>
        <v>83.303966771878507</v>
      </c>
      <c r="L1068" s="5">
        <f t="shared" ca="1" si="331"/>
        <v>27.274224193484006</v>
      </c>
      <c r="M1068" s="5">
        <f t="shared" si="325"/>
        <v>173.3100000000004</v>
      </c>
      <c r="N1068" s="5">
        <f t="shared" ca="1" si="327"/>
        <v>50.669794910956035</v>
      </c>
      <c r="O1068" s="5">
        <f t="shared" ca="1" si="332"/>
        <v>182.6802343115792</v>
      </c>
      <c r="P1068" s="5">
        <f t="shared" ca="1" si="328"/>
        <v>45.60097433956394</v>
      </c>
      <c r="Q1068" s="5">
        <f t="shared" ca="1" si="329"/>
        <v>14.930035696672647</v>
      </c>
      <c r="R1068" s="5">
        <f t="shared" ca="1" si="335"/>
        <v>33.20652350575174</v>
      </c>
      <c r="S1068" s="5">
        <f t="shared" si="333"/>
        <v>25</v>
      </c>
      <c r="T1068" s="5">
        <f t="shared" ca="1" si="334"/>
        <v>0</v>
      </c>
      <c r="U1068" s="6">
        <f t="shared" si="326"/>
        <v>36.820000000000618</v>
      </c>
      <c r="V1068" s="6">
        <f t="shared" si="320"/>
        <v>30.650000000000546</v>
      </c>
      <c r="W1068" s="8">
        <f t="shared" ca="1" si="336"/>
        <v>0</v>
      </c>
      <c r="X1068" s="8">
        <f t="shared" ca="1" si="337"/>
        <v>2</v>
      </c>
      <c r="Y1068" s="8">
        <f t="shared" ca="1" si="338"/>
        <v>134.94000000000233</v>
      </c>
      <c r="Z1068" s="8">
        <f t="shared" ca="1" si="339"/>
        <v>21319.379999999979</v>
      </c>
    </row>
    <row r="1069" spans="1:26" x14ac:dyDescent="0.2">
      <c r="A1069" s="2">
        <v>39941</v>
      </c>
      <c r="B1069" s="1">
        <v>6510.22</v>
      </c>
      <c r="C1069" s="1">
        <v>6587.62</v>
      </c>
      <c r="D1069" s="1">
        <v>6483.21</v>
      </c>
      <c r="E1069" s="1">
        <v>6583.87</v>
      </c>
      <c r="F1069" s="1">
        <v>7952800</v>
      </c>
      <c r="G1069" s="5">
        <f t="shared" si="321"/>
        <v>0</v>
      </c>
      <c r="H1069" s="5">
        <f t="shared" si="322"/>
        <v>0</v>
      </c>
      <c r="I1069" s="5">
        <f t="shared" si="323"/>
        <v>0</v>
      </c>
      <c r="J1069" s="5">
        <f t="shared" si="324"/>
        <v>0</v>
      </c>
      <c r="K1069" s="5">
        <f t="shared" ca="1" si="330"/>
        <v>77.353683431030049</v>
      </c>
      <c r="L1069" s="5">
        <f t="shared" ca="1" si="331"/>
        <v>25.326065322520861</v>
      </c>
      <c r="M1069" s="5">
        <f t="shared" si="325"/>
        <v>104.40999999999985</v>
      </c>
      <c r="N1069" s="5">
        <f t="shared" ca="1" si="327"/>
        <v>50.669794910956043</v>
      </c>
      <c r="O1069" s="5">
        <f t="shared" ca="1" si="332"/>
        <v>177.08950328932355</v>
      </c>
      <c r="P1069" s="5">
        <f t="shared" ca="1" si="328"/>
        <v>43.680558132602535</v>
      </c>
      <c r="Q1069" s="5">
        <f t="shared" ca="1" si="329"/>
        <v>14.301279777799078</v>
      </c>
      <c r="R1069" s="5">
        <f t="shared" ca="1" si="335"/>
        <v>34.453900034694904</v>
      </c>
      <c r="S1069" s="5">
        <f t="shared" si="333"/>
        <v>25</v>
      </c>
      <c r="T1069" s="5">
        <f t="shared" ca="1" si="334"/>
        <v>0</v>
      </c>
      <c r="U1069" s="6">
        <f t="shared" si="326"/>
        <v>-62.649999999999636</v>
      </c>
      <c r="V1069" s="6">
        <f t="shared" si="320"/>
        <v>-73.649999999999636</v>
      </c>
      <c r="W1069" s="8">
        <f t="shared" ca="1" si="336"/>
        <v>0</v>
      </c>
      <c r="X1069" s="8">
        <f t="shared" ca="1" si="337"/>
        <v>2</v>
      </c>
      <c r="Y1069" s="8">
        <f t="shared" ca="1" si="338"/>
        <v>-272.59999999999854</v>
      </c>
      <c r="Z1069" s="8">
        <f t="shared" ca="1" si="339"/>
        <v>21046.779999999981</v>
      </c>
    </row>
    <row r="1070" spans="1:26" x14ac:dyDescent="0.2">
      <c r="A1070" s="2">
        <v>39944</v>
      </c>
      <c r="B1070" s="1">
        <v>6581.7</v>
      </c>
      <c r="C1070" s="1">
        <v>6680.97</v>
      </c>
      <c r="D1070" s="1">
        <v>6571.41</v>
      </c>
      <c r="E1070" s="1">
        <v>6647.5</v>
      </c>
      <c r="F1070" s="1">
        <v>7872200</v>
      </c>
      <c r="G1070" s="5">
        <f t="shared" si="321"/>
        <v>93.350000000000364</v>
      </c>
      <c r="H1070" s="5">
        <f t="shared" si="322"/>
        <v>0</v>
      </c>
      <c r="I1070" s="5">
        <f t="shared" si="323"/>
        <v>93.350000000000364</v>
      </c>
      <c r="J1070" s="5">
        <f t="shared" si="324"/>
        <v>0</v>
      </c>
      <c r="K1070" s="5">
        <f t="shared" ca="1" si="330"/>
        <v>78.496277471670794</v>
      </c>
      <c r="L1070" s="5">
        <f t="shared" ca="1" si="331"/>
        <v>23.517060656626516</v>
      </c>
      <c r="M1070" s="5">
        <f t="shared" si="325"/>
        <v>109.5600000000004</v>
      </c>
      <c r="N1070" s="5">
        <f t="shared" ca="1" si="327"/>
        <v>53.894145436060079</v>
      </c>
      <c r="O1070" s="5">
        <f t="shared" ca="1" si="332"/>
        <v>172.26596734008618</v>
      </c>
      <c r="P1070" s="5">
        <f t="shared" ca="1" si="328"/>
        <v>45.566909520035395</v>
      </c>
      <c r="Q1070" s="5">
        <f t="shared" ca="1" si="329"/>
        <v>13.651599918281775</v>
      </c>
      <c r="R1070" s="5">
        <f t="shared" ca="1" si="335"/>
        <v>35.842488991935269</v>
      </c>
      <c r="S1070" s="5">
        <f t="shared" si="333"/>
        <v>25</v>
      </c>
      <c r="T1070" s="5">
        <f t="shared" ca="1" si="334"/>
        <v>0</v>
      </c>
      <c r="U1070" s="6">
        <f t="shared" si="326"/>
        <v>-2.1700000000000728</v>
      </c>
      <c r="V1070" s="6">
        <f t="shared" si="320"/>
        <v>-65.800000000000182</v>
      </c>
      <c r="W1070" s="8">
        <f t="shared" ca="1" si="336"/>
        <v>0</v>
      </c>
      <c r="X1070" s="8">
        <f t="shared" ca="1" si="337"/>
        <v>2</v>
      </c>
      <c r="Y1070" s="8">
        <f t="shared" ca="1" si="338"/>
        <v>-135.94000000000051</v>
      </c>
      <c r="Z1070" s="8">
        <f t="shared" ca="1" si="339"/>
        <v>20910.839999999982</v>
      </c>
    </row>
    <row r="1071" spans="1:26" x14ac:dyDescent="0.2">
      <c r="A1071" s="2">
        <v>39945</v>
      </c>
      <c r="B1071" s="1">
        <v>6550.28</v>
      </c>
      <c r="C1071" s="1">
        <v>6553.69</v>
      </c>
      <c r="D1071" s="1">
        <v>6404.93</v>
      </c>
      <c r="E1071" s="1">
        <v>6432.55</v>
      </c>
      <c r="F1071" s="1">
        <v>6936000</v>
      </c>
      <c r="G1071" s="5">
        <f t="shared" si="321"/>
        <v>0</v>
      </c>
      <c r="H1071" s="5">
        <f t="shared" si="322"/>
        <v>166.47999999999956</v>
      </c>
      <c r="I1071" s="5">
        <f t="shared" si="323"/>
        <v>0</v>
      </c>
      <c r="J1071" s="5">
        <f t="shared" si="324"/>
        <v>166.47999999999956</v>
      </c>
      <c r="K1071" s="5">
        <f t="shared" ca="1" si="330"/>
        <v>72.889400509408588</v>
      </c>
      <c r="L1071" s="5">
        <f t="shared" ca="1" si="331"/>
        <v>33.728699181153161</v>
      </c>
      <c r="M1071" s="5">
        <f t="shared" si="325"/>
        <v>242.56999999999971</v>
      </c>
      <c r="N1071" s="5">
        <f t="shared" ca="1" si="327"/>
        <v>36.729881175815116</v>
      </c>
      <c r="O1071" s="5">
        <f t="shared" ca="1" si="332"/>
        <v>177.28768395865146</v>
      </c>
      <c r="P1071" s="5">
        <f t="shared" ca="1" si="328"/>
        <v>41.113628923263768</v>
      </c>
      <c r="Q1071" s="5">
        <f t="shared" ca="1" si="329"/>
        <v>19.024840546182357</v>
      </c>
      <c r="R1071" s="5">
        <f t="shared" ca="1" si="335"/>
        <v>35.905874147926689</v>
      </c>
      <c r="S1071" s="5">
        <f t="shared" si="333"/>
        <v>25</v>
      </c>
      <c r="T1071" s="5">
        <f t="shared" ca="1" si="334"/>
        <v>0</v>
      </c>
      <c r="U1071" s="6">
        <f t="shared" si="326"/>
        <v>-97.220000000000255</v>
      </c>
      <c r="V1071" s="6">
        <f t="shared" si="320"/>
        <v>117.72999999999956</v>
      </c>
      <c r="W1071" s="8">
        <f t="shared" ca="1" si="336"/>
        <v>0</v>
      </c>
      <c r="X1071" s="8">
        <f t="shared" ca="1" si="337"/>
        <v>2</v>
      </c>
      <c r="Y1071" s="8">
        <f t="shared" ca="1" si="338"/>
        <v>41.019999999998618</v>
      </c>
      <c r="Z1071" s="8">
        <f t="shared" ca="1" si="339"/>
        <v>20951.859999999979</v>
      </c>
    </row>
    <row r="1072" spans="1:26" x14ac:dyDescent="0.2">
      <c r="A1072" s="2">
        <v>39946</v>
      </c>
      <c r="B1072" s="1">
        <v>6449.46</v>
      </c>
      <c r="C1072" s="1">
        <v>6512.07</v>
      </c>
      <c r="D1072" s="1">
        <v>6435.49</v>
      </c>
      <c r="E1072" s="1">
        <v>6485.14</v>
      </c>
      <c r="F1072" s="1">
        <v>6229200</v>
      </c>
      <c r="G1072" s="5">
        <f t="shared" si="321"/>
        <v>0</v>
      </c>
      <c r="H1072" s="5">
        <f t="shared" si="322"/>
        <v>0</v>
      </c>
      <c r="I1072" s="5">
        <f t="shared" si="323"/>
        <v>0</v>
      </c>
      <c r="J1072" s="5">
        <f t="shared" si="324"/>
        <v>0</v>
      </c>
      <c r="K1072" s="5">
        <f t="shared" ca="1" si="330"/>
        <v>67.683014758736547</v>
      </c>
      <c r="L1072" s="5">
        <f t="shared" ca="1" si="331"/>
        <v>31.319506382499362</v>
      </c>
      <c r="M1072" s="5">
        <f t="shared" si="325"/>
        <v>79.519999999999527</v>
      </c>
      <c r="N1072" s="5">
        <f t="shared" ca="1" si="327"/>
        <v>36.729881175815109</v>
      </c>
      <c r="O1072" s="5">
        <f t="shared" ca="1" si="332"/>
        <v>170.30427796160492</v>
      </c>
      <c r="P1072" s="5">
        <f t="shared" ca="1" si="328"/>
        <v>39.74240434171341</v>
      </c>
      <c r="Q1072" s="5">
        <f t="shared" ca="1" si="329"/>
        <v>18.390322754875449</v>
      </c>
      <c r="R1072" s="5">
        <f t="shared" ca="1" si="335"/>
        <v>35.964731792775858</v>
      </c>
      <c r="S1072" s="5">
        <f t="shared" si="333"/>
        <v>25</v>
      </c>
      <c r="T1072" s="5">
        <f t="shared" ca="1" si="334"/>
        <v>0</v>
      </c>
      <c r="U1072" s="6">
        <f t="shared" si="326"/>
        <v>16.909999999999854</v>
      </c>
      <c r="V1072" s="6">
        <f t="shared" si="320"/>
        <v>-35.680000000000291</v>
      </c>
      <c r="W1072" s="8">
        <f t="shared" ca="1" si="336"/>
        <v>0</v>
      </c>
      <c r="X1072" s="8">
        <f t="shared" ca="1" si="337"/>
        <v>2</v>
      </c>
      <c r="Y1072" s="8">
        <f t="shared" ca="1" si="338"/>
        <v>-37.540000000000873</v>
      </c>
      <c r="Z1072" s="8">
        <f t="shared" ca="1" si="339"/>
        <v>20914.319999999978</v>
      </c>
    </row>
    <row r="1073" spans="1:26" x14ac:dyDescent="0.2">
      <c r="A1073" s="2">
        <v>39947</v>
      </c>
      <c r="B1073" s="1">
        <v>6362.77</v>
      </c>
      <c r="C1073" s="1">
        <v>6435.41</v>
      </c>
      <c r="D1073" s="1">
        <v>6339.47</v>
      </c>
      <c r="E1073" s="1">
        <v>6364.17</v>
      </c>
      <c r="F1073" s="1">
        <v>6386600</v>
      </c>
      <c r="G1073" s="5">
        <f t="shared" si="321"/>
        <v>0</v>
      </c>
      <c r="H1073" s="5">
        <f t="shared" si="322"/>
        <v>96.019999999999527</v>
      </c>
      <c r="I1073" s="5">
        <f t="shared" si="323"/>
        <v>0</v>
      </c>
      <c r="J1073" s="5">
        <f t="shared" si="324"/>
        <v>96.019999999999527</v>
      </c>
      <c r="K1073" s="5">
        <f t="shared" ca="1" si="330"/>
        <v>62.848513704541077</v>
      </c>
      <c r="L1073" s="5">
        <f t="shared" ca="1" si="331"/>
        <v>35.940970212320806</v>
      </c>
      <c r="M1073" s="5">
        <f t="shared" si="325"/>
        <v>145.67000000000007</v>
      </c>
      <c r="N1073" s="5">
        <f t="shared" ca="1" si="327"/>
        <v>27.23725484269643</v>
      </c>
      <c r="O1073" s="5">
        <f t="shared" ca="1" si="332"/>
        <v>168.54468667863313</v>
      </c>
      <c r="P1073" s="5">
        <f t="shared" ca="1" si="328"/>
        <v>37.288932058935416</v>
      </c>
      <c r="Q1073" s="5">
        <f t="shared" ca="1" si="329"/>
        <v>21.324297384022572</v>
      </c>
      <c r="R1073" s="5">
        <f t="shared" ca="1" si="335"/>
        <v>35.341340582055899</v>
      </c>
      <c r="S1073" s="5">
        <f t="shared" si="333"/>
        <v>25</v>
      </c>
      <c r="T1073" s="5">
        <f t="shared" ca="1" si="334"/>
        <v>0</v>
      </c>
      <c r="U1073" s="6">
        <f t="shared" si="326"/>
        <v>-122.36999999999989</v>
      </c>
      <c r="V1073" s="6">
        <f t="shared" si="320"/>
        <v>-1.3999999999996362</v>
      </c>
      <c r="W1073" s="8">
        <f t="shared" ca="1" si="336"/>
        <v>0</v>
      </c>
      <c r="X1073" s="8">
        <f t="shared" ca="1" si="337"/>
        <v>2</v>
      </c>
      <c r="Y1073" s="8">
        <f t="shared" ca="1" si="338"/>
        <v>-247.53999999999905</v>
      </c>
      <c r="Z1073" s="8">
        <f t="shared" ca="1" si="339"/>
        <v>20666.779999999977</v>
      </c>
    </row>
    <row r="1074" spans="1:26" x14ac:dyDescent="0.2">
      <c r="A1074" s="2">
        <v>39948</v>
      </c>
      <c r="B1074" s="1">
        <v>6446.4</v>
      </c>
      <c r="C1074" s="1">
        <v>6520.04</v>
      </c>
      <c r="D1074" s="1">
        <v>6427.63</v>
      </c>
      <c r="E1074" s="1">
        <v>6489.09</v>
      </c>
      <c r="F1074" s="1">
        <v>6753200</v>
      </c>
      <c r="G1074" s="5">
        <f t="shared" si="321"/>
        <v>84.630000000000109</v>
      </c>
      <c r="H1074" s="5">
        <f t="shared" si="322"/>
        <v>0</v>
      </c>
      <c r="I1074" s="5">
        <f t="shared" si="323"/>
        <v>84.630000000000109</v>
      </c>
      <c r="J1074" s="5">
        <f t="shared" si="324"/>
        <v>0</v>
      </c>
      <c r="K1074" s="5">
        <f t="shared" ca="1" si="330"/>
        <v>64.404334154216713</v>
      </c>
      <c r="L1074" s="5">
        <f t="shared" ca="1" si="331"/>
        <v>33.373758054297888</v>
      </c>
      <c r="M1074" s="5">
        <f t="shared" si="325"/>
        <v>155.86999999999989</v>
      </c>
      <c r="N1074" s="5">
        <f t="shared" ca="1" si="327"/>
        <v>31.735714411102673</v>
      </c>
      <c r="O1074" s="5">
        <f t="shared" ca="1" si="332"/>
        <v>167.63935191587362</v>
      </c>
      <c r="P1074" s="5">
        <f t="shared" ca="1" si="328"/>
        <v>38.418386505417125</v>
      </c>
      <c r="Q1074" s="5">
        <f t="shared" ca="1" si="329"/>
        <v>19.908069121530502</v>
      </c>
      <c r="R1074" s="5">
        <f t="shared" ca="1" si="335"/>
        <v>35.083795855559238</v>
      </c>
      <c r="S1074" s="5">
        <f t="shared" si="333"/>
        <v>25</v>
      </c>
      <c r="T1074" s="5">
        <f t="shared" ca="1" si="334"/>
        <v>0</v>
      </c>
      <c r="U1074" s="6">
        <f t="shared" si="326"/>
        <v>82.229999999999563</v>
      </c>
      <c r="V1074" s="6">
        <f t="shared" si="320"/>
        <v>-42.690000000000509</v>
      </c>
      <c r="W1074" s="8">
        <f t="shared" ca="1" si="336"/>
        <v>0</v>
      </c>
      <c r="X1074" s="8">
        <f t="shared" ca="1" si="337"/>
        <v>2</v>
      </c>
      <c r="Y1074" s="8">
        <f t="shared" ca="1" si="338"/>
        <v>79.079999999998108</v>
      </c>
      <c r="Z1074" s="8">
        <f t="shared" ca="1" si="339"/>
        <v>20745.859999999975</v>
      </c>
    </row>
    <row r="1075" spans="1:26" x14ac:dyDescent="0.2">
      <c r="A1075" s="2">
        <v>39951</v>
      </c>
      <c r="B1075" s="1">
        <v>6516.13</v>
      </c>
      <c r="C1075" s="1">
        <v>6577.81</v>
      </c>
      <c r="D1075" s="1">
        <v>6457.14</v>
      </c>
      <c r="E1075" s="1">
        <v>6577.81</v>
      </c>
      <c r="F1075" s="1">
        <v>6952000</v>
      </c>
      <c r="G1075" s="5">
        <f t="shared" si="321"/>
        <v>57.770000000000437</v>
      </c>
      <c r="H1075" s="5">
        <f t="shared" si="322"/>
        <v>0</v>
      </c>
      <c r="I1075" s="5">
        <f t="shared" si="323"/>
        <v>57.770000000000437</v>
      </c>
      <c r="J1075" s="5">
        <f t="shared" si="324"/>
        <v>0</v>
      </c>
      <c r="K1075" s="5">
        <f t="shared" ca="1" si="330"/>
        <v>63.930453143201269</v>
      </c>
      <c r="L1075" s="5">
        <f t="shared" ca="1" si="331"/>
        <v>30.989918193276612</v>
      </c>
      <c r="M1075" s="5">
        <f t="shared" si="325"/>
        <v>120.67000000000007</v>
      </c>
      <c r="N1075" s="5">
        <f t="shared" ca="1" si="327"/>
        <v>34.703335528635485</v>
      </c>
      <c r="O1075" s="5">
        <f t="shared" ca="1" si="332"/>
        <v>164.28439820759695</v>
      </c>
      <c r="P1075" s="5">
        <f t="shared" ca="1" si="328"/>
        <v>38.914500610347645</v>
      </c>
      <c r="Q1075" s="5">
        <f t="shared" ca="1" si="329"/>
        <v>18.863579579916284</v>
      </c>
      <c r="R1075" s="5">
        <f t="shared" ca="1" si="335"/>
        <v>35.056620117921831</v>
      </c>
      <c r="S1075" s="5">
        <f t="shared" si="333"/>
        <v>25</v>
      </c>
      <c r="T1075" s="5">
        <f t="shared" ca="1" si="334"/>
        <v>0</v>
      </c>
      <c r="U1075" s="6">
        <f t="shared" si="326"/>
        <v>27.039999999999964</v>
      </c>
      <c r="V1075" s="6">
        <f t="shared" si="320"/>
        <v>-61.680000000000291</v>
      </c>
      <c r="W1075" s="8">
        <f t="shared" ca="1" si="336"/>
        <v>0</v>
      </c>
      <c r="X1075" s="8">
        <f t="shared" ca="1" si="337"/>
        <v>2</v>
      </c>
      <c r="Y1075" s="8">
        <f t="shared" ca="1" si="338"/>
        <v>-69.280000000000655</v>
      </c>
      <c r="Z1075" s="8">
        <f t="shared" ca="1" si="339"/>
        <v>20676.579999999973</v>
      </c>
    </row>
    <row r="1076" spans="1:26" x14ac:dyDescent="0.2">
      <c r="A1076" s="2">
        <v>39952</v>
      </c>
      <c r="B1076" s="1">
        <v>6750.04</v>
      </c>
      <c r="C1076" s="1">
        <v>6784.26</v>
      </c>
      <c r="D1076" s="1">
        <v>6620.53</v>
      </c>
      <c r="E1076" s="1">
        <v>6655.59</v>
      </c>
      <c r="F1076" s="1">
        <v>8821200</v>
      </c>
      <c r="G1076" s="5">
        <f t="shared" si="321"/>
        <v>206.44999999999982</v>
      </c>
      <c r="H1076" s="5">
        <f t="shared" si="322"/>
        <v>0</v>
      </c>
      <c r="I1076" s="5">
        <f t="shared" si="323"/>
        <v>206.44999999999982</v>
      </c>
      <c r="J1076" s="5">
        <f t="shared" si="324"/>
        <v>0</v>
      </c>
      <c r="K1076" s="5">
        <f t="shared" ca="1" si="330"/>
        <v>74.110420775829738</v>
      </c>
      <c r="L1076" s="5">
        <f t="shared" ca="1" si="331"/>
        <v>28.776352608042568</v>
      </c>
      <c r="M1076" s="5">
        <f t="shared" si="325"/>
        <v>206.44999999999982</v>
      </c>
      <c r="N1076" s="5">
        <f t="shared" ca="1" si="327"/>
        <v>44.06209532749655</v>
      </c>
      <c r="O1076" s="5">
        <f t="shared" ca="1" si="332"/>
        <v>167.29622690705432</v>
      </c>
      <c r="P1076" s="5">
        <f t="shared" ca="1" si="328"/>
        <v>44.298919435286287</v>
      </c>
      <c r="Q1076" s="5">
        <f t="shared" ca="1" si="329"/>
        <v>17.200837783406797</v>
      </c>
      <c r="R1076" s="5">
        <f t="shared" ca="1" si="335"/>
        <v>35.699868347177166</v>
      </c>
      <c r="S1076" s="5">
        <f t="shared" si="333"/>
        <v>25</v>
      </c>
      <c r="T1076" s="5">
        <f t="shared" ca="1" si="334"/>
        <v>0</v>
      </c>
      <c r="U1076" s="6">
        <f t="shared" si="326"/>
        <v>172.22999999999956</v>
      </c>
      <c r="V1076" s="6">
        <f t="shared" si="320"/>
        <v>94.449999999999818</v>
      </c>
      <c r="W1076" s="8">
        <f t="shared" ca="1" si="336"/>
        <v>0</v>
      </c>
      <c r="X1076" s="8">
        <f t="shared" ca="1" si="337"/>
        <v>2</v>
      </c>
      <c r="Y1076" s="8">
        <f t="shared" ca="1" si="338"/>
        <v>533.35999999999876</v>
      </c>
      <c r="Z1076" s="8">
        <f t="shared" ca="1" si="339"/>
        <v>21209.939999999973</v>
      </c>
    </row>
    <row r="1077" spans="1:26" x14ac:dyDescent="0.2">
      <c r="A1077" s="2">
        <v>39953</v>
      </c>
      <c r="B1077" s="1">
        <v>6708.54</v>
      </c>
      <c r="C1077" s="1">
        <v>6740.75</v>
      </c>
      <c r="D1077" s="1">
        <v>6590.79</v>
      </c>
      <c r="E1077" s="1">
        <v>6703.62</v>
      </c>
      <c r="F1077" s="1">
        <v>7998600</v>
      </c>
      <c r="G1077" s="5">
        <f t="shared" si="321"/>
        <v>0</v>
      </c>
      <c r="H1077" s="5">
        <f t="shared" si="322"/>
        <v>29.739999999999782</v>
      </c>
      <c r="I1077" s="5">
        <f t="shared" si="323"/>
        <v>0</v>
      </c>
      <c r="J1077" s="5">
        <f t="shared" si="324"/>
        <v>29.739999999999782</v>
      </c>
      <c r="K1077" s="5">
        <f t="shared" ca="1" si="330"/>
        <v>68.816819291841895</v>
      </c>
      <c r="L1077" s="5">
        <f t="shared" ca="1" si="331"/>
        <v>28.845184564610943</v>
      </c>
      <c r="M1077" s="5">
        <f t="shared" si="325"/>
        <v>149.96000000000004</v>
      </c>
      <c r="N1077" s="5">
        <f t="shared" ca="1" si="327"/>
        <v>40.928542471832458</v>
      </c>
      <c r="O1077" s="5">
        <f t="shared" ca="1" si="332"/>
        <v>166.05792498512187</v>
      </c>
      <c r="P1077" s="5">
        <f t="shared" ca="1" si="328"/>
        <v>41.441454418997232</v>
      </c>
      <c r="Q1077" s="5">
        <f t="shared" ca="1" si="329"/>
        <v>17.370555826947349</v>
      </c>
      <c r="R1077" s="5">
        <f t="shared" ca="1" si="335"/>
        <v>36.073345070366827</v>
      </c>
      <c r="S1077" s="5">
        <f t="shared" si="333"/>
        <v>25</v>
      </c>
      <c r="T1077" s="5">
        <f t="shared" ca="1" si="334"/>
        <v>0</v>
      </c>
      <c r="U1077" s="6">
        <f t="shared" si="326"/>
        <v>52.949999999999818</v>
      </c>
      <c r="V1077" s="6">
        <f t="shared" si="320"/>
        <v>4.9200000000000728</v>
      </c>
      <c r="W1077" s="8">
        <f t="shared" ca="1" si="336"/>
        <v>0</v>
      </c>
      <c r="X1077" s="8">
        <f t="shared" ca="1" si="337"/>
        <v>2</v>
      </c>
      <c r="Y1077" s="8">
        <f t="shared" ca="1" si="338"/>
        <v>115.73999999999978</v>
      </c>
      <c r="Z1077" s="8">
        <f t="shared" ca="1" si="339"/>
        <v>21325.679999999971</v>
      </c>
    </row>
    <row r="1078" spans="1:26" x14ac:dyDescent="0.2">
      <c r="A1078" s="2">
        <v>39954</v>
      </c>
      <c r="B1078" s="1">
        <v>6690.85</v>
      </c>
      <c r="C1078" s="1">
        <v>6746.1</v>
      </c>
      <c r="D1078" s="1">
        <v>6650.33</v>
      </c>
      <c r="E1078" s="1">
        <v>6718.81</v>
      </c>
      <c r="F1078" s="1">
        <v>7550800</v>
      </c>
      <c r="G1078" s="5">
        <f t="shared" si="321"/>
        <v>5.3500000000003638</v>
      </c>
      <c r="H1078" s="5">
        <f t="shared" si="322"/>
        <v>0</v>
      </c>
      <c r="I1078" s="5">
        <f t="shared" si="323"/>
        <v>5.3500000000003638</v>
      </c>
      <c r="J1078" s="5">
        <f t="shared" si="324"/>
        <v>0</v>
      </c>
      <c r="K1078" s="5">
        <f t="shared" ca="1" si="330"/>
        <v>64.283475056710358</v>
      </c>
      <c r="L1078" s="5">
        <f t="shared" ca="1" si="331"/>
        <v>26.784814238567304</v>
      </c>
      <c r="M1078" s="5">
        <f t="shared" si="325"/>
        <v>95.770000000000437</v>
      </c>
      <c r="N1078" s="5">
        <f t="shared" ca="1" si="327"/>
        <v>41.17641948511659</v>
      </c>
      <c r="O1078" s="5">
        <f t="shared" ca="1" si="332"/>
        <v>161.03735891475603</v>
      </c>
      <c r="P1078" s="5">
        <f t="shared" ca="1" si="328"/>
        <v>39.918361484516367</v>
      </c>
      <c r="Q1078" s="5">
        <f t="shared" ca="1" si="329"/>
        <v>16.632671088915245</v>
      </c>
      <c r="R1078" s="5">
        <f t="shared" ca="1" si="335"/>
        <v>36.437850385706099</v>
      </c>
      <c r="S1078" s="5">
        <f t="shared" si="333"/>
        <v>25</v>
      </c>
      <c r="T1078" s="5">
        <f t="shared" ca="1" si="334"/>
        <v>0</v>
      </c>
      <c r="U1078" s="6">
        <f t="shared" si="326"/>
        <v>-12.769999999999527</v>
      </c>
      <c r="V1078" s="6">
        <f t="shared" si="320"/>
        <v>-27.960000000000036</v>
      </c>
      <c r="W1078" s="8">
        <f t="shared" ca="1" si="336"/>
        <v>0</v>
      </c>
      <c r="X1078" s="8">
        <f t="shared" ca="1" si="337"/>
        <v>2</v>
      </c>
      <c r="Y1078" s="8">
        <f t="shared" ca="1" si="338"/>
        <v>-81.459999999999127</v>
      </c>
      <c r="Z1078" s="8">
        <f t="shared" ca="1" si="339"/>
        <v>21244.219999999972</v>
      </c>
    </row>
    <row r="1079" spans="1:26" x14ac:dyDescent="0.2">
      <c r="A1079" s="2">
        <v>39955</v>
      </c>
      <c r="B1079" s="1">
        <v>6650.51</v>
      </c>
      <c r="C1079" s="1">
        <v>6781.14</v>
      </c>
      <c r="D1079" s="1">
        <v>6650.51</v>
      </c>
      <c r="E1079" s="1">
        <v>6737.29</v>
      </c>
      <c r="F1079" s="1">
        <v>7378800</v>
      </c>
      <c r="G1079" s="5">
        <f t="shared" si="321"/>
        <v>35.039999999999964</v>
      </c>
      <c r="H1079" s="5">
        <f t="shared" si="322"/>
        <v>0</v>
      </c>
      <c r="I1079" s="5">
        <f t="shared" si="323"/>
        <v>35.039999999999964</v>
      </c>
      <c r="J1079" s="5">
        <f t="shared" si="324"/>
        <v>0</v>
      </c>
      <c r="K1079" s="5">
        <f t="shared" ca="1" si="330"/>
        <v>62.194655409802472</v>
      </c>
      <c r="L1079" s="5">
        <f t="shared" ca="1" si="331"/>
        <v>24.871613221526783</v>
      </c>
      <c r="M1079" s="5">
        <f t="shared" si="325"/>
        <v>130.63000000000011</v>
      </c>
      <c r="N1079" s="5">
        <f t="shared" ca="1" si="327"/>
        <v>42.867396036363104</v>
      </c>
      <c r="O1079" s="5">
        <f t="shared" ca="1" si="332"/>
        <v>158.86540470655919</v>
      </c>
      <c r="P1079" s="5">
        <f t="shared" ca="1" si="328"/>
        <v>39.149275781396476</v>
      </c>
      <c r="Q1079" s="5">
        <f t="shared" ca="1" si="329"/>
        <v>15.655776830372364</v>
      </c>
      <c r="R1079" s="5">
        <f t="shared" ca="1" si="335"/>
        <v>36.897103646467315</v>
      </c>
      <c r="S1079" s="5">
        <f t="shared" si="333"/>
        <v>25</v>
      </c>
      <c r="T1079" s="5">
        <f t="shared" ca="1" si="334"/>
        <v>0</v>
      </c>
      <c r="U1079" s="6">
        <f t="shared" si="326"/>
        <v>-68.300000000000182</v>
      </c>
      <c r="V1079" s="6">
        <f t="shared" si="320"/>
        <v>-86.779999999999745</v>
      </c>
      <c r="W1079" s="8">
        <f t="shared" ca="1" si="336"/>
        <v>0</v>
      </c>
      <c r="X1079" s="8">
        <f t="shared" ca="1" si="337"/>
        <v>2</v>
      </c>
      <c r="Y1079" s="8">
        <f t="shared" ca="1" si="338"/>
        <v>-310.15999999999985</v>
      </c>
      <c r="Z1079" s="8">
        <f t="shared" ca="1" si="339"/>
        <v>20934.059999999972</v>
      </c>
    </row>
    <row r="1080" spans="1:26" x14ac:dyDescent="0.2">
      <c r="A1080" s="2">
        <v>39958</v>
      </c>
      <c r="B1080" s="1">
        <v>6838.7</v>
      </c>
      <c r="C1080" s="1">
        <v>6878.66</v>
      </c>
      <c r="D1080" s="1">
        <v>6708.19</v>
      </c>
      <c r="E1080" s="1">
        <v>6734.46</v>
      </c>
      <c r="F1080" s="1">
        <v>7459200</v>
      </c>
      <c r="G1080" s="5">
        <f t="shared" si="321"/>
        <v>97.519999999999527</v>
      </c>
      <c r="H1080" s="5">
        <f t="shared" si="322"/>
        <v>0</v>
      </c>
      <c r="I1080" s="5">
        <f t="shared" si="323"/>
        <v>97.519999999999527</v>
      </c>
      <c r="J1080" s="5">
        <f t="shared" si="324"/>
        <v>0</v>
      </c>
      <c r="K1080" s="5">
        <f t="shared" ca="1" si="330"/>
        <v>64.717894309102263</v>
      </c>
      <c r="L1080" s="5">
        <f t="shared" ca="1" si="331"/>
        <v>23.095069419989155</v>
      </c>
      <c r="M1080" s="5">
        <f t="shared" si="325"/>
        <v>170.47000000000025</v>
      </c>
      <c r="N1080" s="5">
        <f t="shared" ca="1" si="327"/>
        <v>47.399407925146654</v>
      </c>
      <c r="O1080" s="5">
        <f t="shared" ca="1" si="332"/>
        <v>159.69430437037644</v>
      </c>
      <c r="P1080" s="5">
        <f t="shared" ca="1" si="328"/>
        <v>40.526113040952978</v>
      </c>
      <c r="Q1080" s="5">
        <f t="shared" ca="1" si="329"/>
        <v>14.462049545878061</v>
      </c>
      <c r="R1080" s="5">
        <f t="shared" ca="1" si="335"/>
        <v>37.647268237801555</v>
      </c>
      <c r="S1080" s="5">
        <f t="shared" si="333"/>
        <v>25</v>
      </c>
      <c r="T1080" s="5">
        <f t="shared" ca="1" si="334"/>
        <v>0</v>
      </c>
      <c r="U1080" s="6">
        <f t="shared" si="326"/>
        <v>101.40999999999985</v>
      </c>
      <c r="V1080" s="6">
        <f t="shared" si="320"/>
        <v>104.23999999999978</v>
      </c>
      <c r="W1080" s="8">
        <f t="shared" ca="1" si="336"/>
        <v>0</v>
      </c>
      <c r="X1080" s="8">
        <f t="shared" ca="1" si="337"/>
        <v>2</v>
      </c>
      <c r="Y1080" s="8">
        <f t="shared" ca="1" si="338"/>
        <v>411.29999999999927</v>
      </c>
      <c r="Z1080" s="8">
        <f t="shared" ca="1" si="339"/>
        <v>21345.359999999971</v>
      </c>
    </row>
    <row r="1081" spans="1:26" x14ac:dyDescent="0.2">
      <c r="A1081" s="2">
        <v>39959</v>
      </c>
      <c r="B1081" s="1">
        <v>6780.37</v>
      </c>
      <c r="C1081" s="1">
        <v>6830.24</v>
      </c>
      <c r="D1081" s="1">
        <v>6649.95</v>
      </c>
      <c r="E1081" s="1">
        <v>6683.11</v>
      </c>
      <c r="F1081" s="1">
        <v>8110400</v>
      </c>
      <c r="G1081" s="5">
        <f t="shared" si="321"/>
        <v>0</v>
      </c>
      <c r="H1081" s="5">
        <f t="shared" si="322"/>
        <v>58.239999999999782</v>
      </c>
      <c r="I1081" s="5">
        <f t="shared" si="323"/>
        <v>0</v>
      </c>
      <c r="J1081" s="5">
        <f t="shared" si="324"/>
        <v>58.239999999999782</v>
      </c>
      <c r="K1081" s="5">
        <f t="shared" ca="1" si="330"/>
        <v>60.095187572737814</v>
      </c>
      <c r="L1081" s="5">
        <f t="shared" ca="1" si="331"/>
        <v>25.605421604275627</v>
      </c>
      <c r="M1081" s="5">
        <f t="shared" si="325"/>
        <v>180.28999999999996</v>
      </c>
      <c r="N1081" s="5">
        <f t="shared" ca="1" si="327"/>
        <v>40.24448169000064</v>
      </c>
      <c r="O1081" s="5">
        <f t="shared" ca="1" si="332"/>
        <v>161.16542548677813</v>
      </c>
      <c r="P1081" s="5">
        <f t="shared" ca="1" si="328"/>
        <v>37.287890619981624</v>
      </c>
      <c r="Q1081" s="5">
        <f t="shared" ca="1" si="329"/>
        <v>15.887664197788052</v>
      </c>
      <c r="R1081" s="5">
        <f t="shared" ca="1" si="335"/>
        <v>37.832783484387207</v>
      </c>
      <c r="S1081" s="5">
        <f t="shared" si="333"/>
        <v>25</v>
      </c>
      <c r="T1081" s="5">
        <f t="shared" ca="1" si="334"/>
        <v>0</v>
      </c>
      <c r="U1081" s="6">
        <f t="shared" si="326"/>
        <v>45.909999999999854</v>
      </c>
      <c r="V1081" s="6">
        <f t="shared" si="320"/>
        <v>97.260000000000218</v>
      </c>
      <c r="W1081" s="8">
        <f t="shared" ca="1" si="336"/>
        <v>0</v>
      </c>
      <c r="X1081" s="8">
        <f t="shared" ca="1" si="337"/>
        <v>2</v>
      </c>
      <c r="Y1081" s="8">
        <f t="shared" ca="1" si="338"/>
        <v>286.34000000000015</v>
      </c>
      <c r="Z1081" s="8">
        <f t="shared" ca="1" si="339"/>
        <v>21631.699999999972</v>
      </c>
    </row>
    <row r="1082" spans="1:26" x14ac:dyDescent="0.2">
      <c r="A1082" s="2">
        <v>39960</v>
      </c>
      <c r="B1082" s="1">
        <v>6800.56</v>
      </c>
      <c r="C1082" s="1">
        <v>6930.59</v>
      </c>
      <c r="D1082" s="1">
        <v>6743.39</v>
      </c>
      <c r="E1082" s="1">
        <v>6890.44</v>
      </c>
      <c r="F1082" s="1">
        <v>8228800</v>
      </c>
      <c r="G1082" s="5">
        <f t="shared" si="321"/>
        <v>100.35000000000036</v>
      </c>
      <c r="H1082" s="5">
        <f t="shared" si="322"/>
        <v>0</v>
      </c>
      <c r="I1082" s="5">
        <f t="shared" si="323"/>
        <v>100.35000000000036</v>
      </c>
      <c r="J1082" s="5">
        <f t="shared" si="324"/>
        <v>0</v>
      </c>
      <c r="K1082" s="5">
        <f t="shared" ca="1" si="330"/>
        <v>62.970531317542282</v>
      </c>
      <c r="L1082" s="5">
        <f t="shared" ca="1" si="331"/>
        <v>23.776462918255937</v>
      </c>
      <c r="M1082" s="5">
        <f t="shared" si="325"/>
        <v>247.48000000000047</v>
      </c>
      <c r="N1082" s="5">
        <f t="shared" ca="1" si="327"/>
        <v>45.182047798391586</v>
      </c>
      <c r="O1082" s="5">
        <f t="shared" ca="1" si="332"/>
        <v>167.33075223772258</v>
      </c>
      <c r="P1082" s="5">
        <f t="shared" ca="1" si="328"/>
        <v>37.63237209863351</v>
      </c>
      <c r="Q1082" s="5">
        <f t="shared" ca="1" si="329"/>
        <v>14.209260760674352</v>
      </c>
      <c r="R1082" s="5">
        <f t="shared" ca="1" si="335"/>
        <v>38.357730935387522</v>
      </c>
      <c r="S1082" s="5">
        <f t="shared" si="333"/>
        <v>25</v>
      </c>
      <c r="T1082" s="5">
        <f t="shared" ca="1" si="334"/>
        <v>0</v>
      </c>
      <c r="U1082" s="6">
        <f t="shared" si="326"/>
        <v>117.45000000000073</v>
      </c>
      <c r="V1082" s="6">
        <f t="shared" si="320"/>
        <v>-89.8799999999992</v>
      </c>
      <c r="W1082" s="8">
        <f t="shared" ca="1" si="336"/>
        <v>0</v>
      </c>
      <c r="X1082" s="8">
        <f t="shared" ca="1" si="337"/>
        <v>2</v>
      </c>
      <c r="Y1082" s="8">
        <f t="shared" ca="1" si="338"/>
        <v>55.140000000003056</v>
      </c>
      <c r="Z1082" s="8">
        <f t="shared" ca="1" si="339"/>
        <v>21686.839999999975</v>
      </c>
    </row>
    <row r="1083" spans="1:26" x14ac:dyDescent="0.2">
      <c r="A1083" s="2">
        <v>39965</v>
      </c>
      <c r="B1083" s="1">
        <v>7033.33</v>
      </c>
      <c r="C1083" s="1">
        <v>7033.33</v>
      </c>
      <c r="D1083" s="1">
        <v>6892.69</v>
      </c>
      <c r="E1083" s="1">
        <v>6954.1</v>
      </c>
      <c r="F1083" s="1">
        <v>7423000</v>
      </c>
      <c r="G1083" s="5">
        <f t="shared" si="321"/>
        <v>102.73999999999978</v>
      </c>
      <c r="H1083" s="5">
        <f t="shared" si="322"/>
        <v>0</v>
      </c>
      <c r="I1083" s="5">
        <f t="shared" si="323"/>
        <v>102.73999999999978</v>
      </c>
      <c r="J1083" s="5">
        <f t="shared" si="324"/>
        <v>0</v>
      </c>
      <c r="K1083" s="5">
        <f t="shared" ca="1" si="330"/>
        <v>65.811207652003532</v>
      </c>
      <c r="L1083" s="5">
        <f t="shared" ca="1" si="331"/>
        <v>22.078144138380512</v>
      </c>
      <c r="M1083" s="5">
        <f t="shared" si="325"/>
        <v>142.89000000000033</v>
      </c>
      <c r="N1083" s="5">
        <f t="shared" ca="1" si="327"/>
        <v>49.759228646863043</v>
      </c>
      <c r="O1083" s="5">
        <f t="shared" ca="1" si="332"/>
        <v>165.58498422074243</v>
      </c>
      <c r="P1083" s="5">
        <f t="shared" ca="1" si="328"/>
        <v>39.744671270596719</v>
      </c>
      <c r="Q1083" s="5">
        <f t="shared" ca="1" si="329"/>
        <v>13.333421651898094</v>
      </c>
      <c r="R1083" s="5">
        <f t="shared" ca="1" si="335"/>
        <v>39.172123629064345</v>
      </c>
      <c r="S1083" s="5">
        <f t="shared" si="333"/>
        <v>25</v>
      </c>
      <c r="T1083" s="5">
        <f t="shared" ca="1" si="334"/>
        <v>0</v>
      </c>
      <c r="U1083" s="6">
        <f t="shared" si="326"/>
        <v>142.89000000000033</v>
      </c>
      <c r="V1083" s="6">
        <f t="shared" si="320"/>
        <v>79.229999999999563</v>
      </c>
      <c r="W1083" s="8">
        <f t="shared" ca="1" si="336"/>
        <v>0</v>
      </c>
      <c r="X1083" s="8">
        <f t="shared" ca="1" si="337"/>
        <v>2</v>
      </c>
      <c r="Y1083" s="8">
        <f t="shared" ca="1" si="338"/>
        <v>444.23999999999978</v>
      </c>
      <c r="Z1083" s="8">
        <f t="shared" ca="1" si="339"/>
        <v>22131.079999999973</v>
      </c>
    </row>
    <row r="1084" spans="1:26" x14ac:dyDescent="0.2">
      <c r="A1084" s="2">
        <v>39966</v>
      </c>
      <c r="B1084" s="1">
        <v>7058.12</v>
      </c>
      <c r="C1084" s="1">
        <v>7084.83</v>
      </c>
      <c r="D1084" s="1">
        <v>6899.98</v>
      </c>
      <c r="E1084" s="1">
        <v>6949.08</v>
      </c>
      <c r="F1084" s="1">
        <v>8740600</v>
      </c>
      <c r="G1084" s="5">
        <f t="shared" si="321"/>
        <v>51.5</v>
      </c>
      <c r="H1084" s="5">
        <f t="shared" si="322"/>
        <v>0</v>
      </c>
      <c r="I1084" s="5">
        <f t="shared" si="323"/>
        <v>51.5</v>
      </c>
      <c r="J1084" s="5">
        <f t="shared" si="324"/>
        <v>0</v>
      </c>
      <c r="K1084" s="5">
        <f t="shared" ca="1" si="330"/>
        <v>64.788978534003277</v>
      </c>
      <c r="L1084" s="5">
        <f t="shared" ca="1" si="331"/>
        <v>20.501133842781904</v>
      </c>
      <c r="M1084" s="5">
        <f t="shared" si="325"/>
        <v>184.85000000000036</v>
      </c>
      <c r="N1084" s="5">
        <f t="shared" ca="1" si="327"/>
        <v>51.926118347190645</v>
      </c>
      <c r="O1084" s="5">
        <f t="shared" ca="1" si="332"/>
        <v>166.96105677640369</v>
      </c>
      <c r="P1084" s="5">
        <f t="shared" ca="1" si="328"/>
        <v>38.804844545737076</v>
      </c>
      <c r="Q1084" s="5">
        <f t="shared" ca="1" si="329"/>
        <v>12.278991423872739</v>
      </c>
      <c r="R1084" s="5">
        <f t="shared" ca="1" si="335"/>
        <v>40.083123251787654</v>
      </c>
      <c r="S1084" s="5">
        <f t="shared" si="333"/>
        <v>25</v>
      </c>
      <c r="T1084" s="5">
        <f t="shared" ca="1" si="334"/>
        <v>0</v>
      </c>
      <c r="U1084" s="6">
        <f t="shared" si="326"/>
        <v>104.01999999999953</v>
      </c>
      <c r="V1084" s="6">
        <f t="shared" si="320"/>
        <v>109.03999999999996</v>
      </c>
      <c r="W1084" s="8">
        <f t="shared" ca="1" si="336"/>
        <v>0</v>
      </c>
      <c r="X1084" s="8">
        <f t="shared" ca="1" si="337"/>
        <v>2</v>
      </c>
      <c r="Y1084" s="8">
        <f t="shared" ca="1" si="338"/>
        <v>426.11999999999898</v>
      </c>
      <c r="Z1084" s="8">
        <f t="shared" ca="1" si="339"/>
        <v>22557.199999999972</v>
      </c>
    </row>
    <row r="1085" spans="1:26" x14ac:dyDescent="0.2">
      <c r="A1085" s="2">
        <v>39967</v>
      </c>
      <c r="B1085" s="1">
        <v>6915</v>
      </c>
      <c r="C1085" s="1">
        <v>6931.29</v>
      </c>
      <c r="D1085" s="1">
        <v>6847.76</v>
      </c>
      <c r="E1085" s="1">
        <v>6893.14</v>
      </c>
      <c r="F1085" s="1">
        <v>5761400</v>
      </c>
      <c r="G1085" s="5">
        <f t="shared" si="321"/>
        <v>0</v>
      </c>
      <c r="H1085" s="5">
        <f t="shared" si="322"/>
        <v>52.219999999999345</v>
      </c>
      <c r="I1085" s="5">
        <f t="shared" si="323"/>
        <v>0</v>
      </c>
      <c r="J1085" s="5">
        <f t="shared" si="324"/>
        <v>52.219999999999345</v>
      </c>
      <c r="K1085" s="5">
        <f t="shared" ca="1" si="330"/>
        <v>60.161194353003047</v>
      </c>
      <c r="L1085" s="5">
        <f t="shared" ca="1" si="331"/>
        <v>22.76676713972601</v>
      </c>
      <c r="M1085" s="5">
        <f t="shared" si="325"/>
        <v>101.31999999999971</v>
      </c>
      <c r="N1085" s="5">
        <f t="shared" ca="1" si="327"/>
        <v>45.09266421140196</v>
      </c>
      <c r="O1085" s="5">
        <f t="shared" ca="1" si="332"/>
        <v>162.2724098638034</v>
      </c>
      <c r="P1085" s="5">
        <f t="shared" ca="1" si="328"/>
        <v>37.074197889522218</v>
      </c>
      <c r="Q1085" s="5">
        <f t="shared" ca="1" si="329"/>
        <v>14.029967977202254</v>
      </c>
      <c r="R1085" s="5">
        <f t="shared" ca="1" si="335"/>
        <v>40.440947606045818</v>
      </c>
      <c r="S1085" s="5">
        <f t="shared" si="333"/>
        <v>25</v>
      </c>
      <c r="T1085" s="5">
        <f t="shared" ca="1" si="334"/>
        <v>0</v>
      </c>
      <c r="U1085" s="6">
        <f t="shared" si="326"/>
        <v>-34.079999999999927</v>
      </c>
      <c r="V1085" s="6">
        <f t="shared" si="320"/>
        <v>21.859999999999673</v>
      </c>
      <c r="W1085" s="8">
        <f t="shared" ca="1" si="336"/>
        <v>0</v>
      </c>
      <c r="X1085" s="8">
        <f t="shared" ca="1" si="337"/>
        <v>2</v>
      </c>
      <c r="Y1085" s="8">
        <f t="shared" ca="1" si="338"/>
        <v>-24.440000000000509</v>
      </c>
      <c r="Z1085" s="8">
        <f t="shared" ca="1" si="339"/>
        <v>22532.759999999973</v>
      </c>
    </row>
    <row r="1086" spans="1:26" x14ac:dyDescent="0.2">
      <c r="A1086" s="2">
        <v>39968</v>
      </c>
      <c r="B1086" s="1">
        <v>6887.88</v>
      </c>
      <c r="C1086" s="1">
        <v>6907.87</v>
      </c>
      <c r="D1086" s="1">
        <v>6716.33</v>
      </c>
      <c r="E1086" s="1">
        <v>6786.06</v>
      </c>
      <c r="F1086" s="1">
        <v>5706000</v>
      </c>
      <c r="G1086" s="5">
        <f t="shared" si="321"/>
        <v>0</v>
      </c>
      <c r="H1086" s="5">
        <f t="shared" si="322"/>
        <v>131.43000000000029</v>
      </c>
      <c r="I1086" s="5">
        <f t="shared" si="323"/>
        <v>0</v>
      </c>
      <c r="J1086" s="5">
        <f t="shared" si="324"/>
        <v>131.43000000000029</v>
      </c>
      <c r="K1086" s="5">
        <f t="shared" ca="1" si="330"/>
        <v>55.863966184931407</v>
      </c>
      <c r="L1086" s="5">
        <f t="shared" ca="1" si="331"/>
        <v>30.528426629745603</v>
      </c>
      <c r="M1086" s="5">
        <f t="shared" si="325"/>
        <v>191.53999999999996</v>
      </c>
      <c r="N1086" s="5">
        <f t="shared" ca="1" si="327"/>
        <v>29.326123203386505</v>
      </c>
      <c r="O1086" s="5">
        <f t="shared" ca="1" si="332"/>
        <v>164.36295201638887</v>
      </c>
      <c r="P1086" s="5">
        <f t="shared" ca="1" si="328"/>
        <v>33.988174037760729</v>
      </c>
      <c r="Q1086" s="5">
        <f t="shared" ca="1" si="329"/>
        <v>18.573788226133566</v>
      </c>
      <c r="R1086" s="5">
        <f t="shared" ca="1" si="335"/>
        <v>39.64703157728443</v>
      </c>
      <c r="S1086" s="5">
        <f t="shared" si="333"/>
        <v>25</v>
      </c>
      <c r="T1086" s="5">
        <f t="shared" ca="1" si="334"/>
        <v>0</v>
      </c>
      <c r="U1086" s="6">
        <f t="shared" si="326"/>
        <v>-5.2600000000002183</v>
      </c>
      <c r="V1086" s="6">
        <f t="shared" si="320"/>
        <v>101.81999999999971</v>
      </c>
      <c r="W1086" s="8">
        <f t="shared" ca="1" si="336"/>
        <v>0</v>
      </c>
      <c r="X1086" s="8">
        <f t="shared" ca="1" si="337"/>
        <v>2</v>
      </c>
      <c r="Y1086" s="8">
        <f t="shared" ca="1" si="338"/>
        <v>193.11999999999898</v>
      </c>
      <c r="Z1086" s="8">
        <f t="shared" ca="1" si="339"/>
        <v>22725.879999999972</v>
      </c>
    </row>
    <row r="1087" spans="1:26" x14ac:dyDescent="0.2">
      <c r="A1087" s="2">
        <v>39969</v>
      </c>
      <c r="B1087" s="1">
        <v>6825.73</v>
      </c>
      <c r="C1087" s="1">
        <v>6829.66</v>
      </c>
      <c r="D1087" s="1">
        <v>6743.15</v>
      </c>
      <c r="E1087" s="1">
        <v>6767.1</v>
      </c>
      <c r="F1087" s="1">
        <v>4586200</v>
      </c>
      <c r="G1087" s="5">
        <f t="shared" si="321"/>
        <v>0</v>
      </c>
      <c r="H1087" s="5">
        <f t="shared" si="322"/>
        <v>0</v>
      </c>
      <c r="I1087" s="5">
        <f t="shared" si="323"/>
        <v>0</v>
      </c>
      <c r="J1087" s="5">
        <f t="shared" si="324"/>
        <v>0</v>
      </c>
      <c r="K1087" s="5">
        <f t="shared" ca="1" si="330"/>
        <v>51.873682886007735</v>
      </c>
      <c r="L1087" s="5">
        <f t="shared" ca="1" si="331"/>
        <v>28.347824727620917</v>
      </c>
      <c r="M1087" s="5">
        <f t="shared" si="325"/>
        <v>86.510000000000218</v>
      </c>
      <c r="N1087" s="5">
        <f t="shared" ca="1" si="327"/>
        <v>29.326123203386494</v>
      </c>
      <c r="O1087" s="5">
        <f t="shared" ca="1" si="332"/>
        <v>158.8020268723611</v>
      </c>
      <c r="P1087" s="5">
        <f t="shared" ca="1" si="328"/>
        <v>32.665630223789137</v>
      </c>
      <c r="Q1087" s="5">
        <f t="shared" ca="1" si="329"/>
        <v>17.851047172342327</v>
      </c>
      <c r="R1087" s="5">
        <f t="shared" ca="1" si="335"/>
        <v>38.909823836291721</v>
      </c>
      <c r="S1087" s="5">
        <f t="shared" si="333"/>
        <v>25</v>
      </c>
      <c r="T1087" s="5">
        <f t="shared" ca="1" si="334"/>
        <v>0</v>
      </c>
      <c r="U1087" s="6">
        <f t="shared" si="326"/>
        <v>39.669999999999163</v>
      </c>
      <c r="V1087" s="6">
        <f t="shared" si="320"/>
        <v>58.6299999999992</v>
      </c>
      <c r="W1087" s="8">
        <f t="shared" ca="1" si="336"/>
        <v>0</v>
      </c>
      <c r="X1087" s="8">
        <f t="shared" ca="1" si="337"/>
        <v>2</v>
      </c>
      <c r="Y1087" s="8">
        <f t="shared" ca="1" si="338"/>
        <v>196.59999999999673</v>
      </c>
      <c r="Z1087" s="8">
        <f t="shared" ca="1" si="339"/>
        <v>22922.479999999967</v>
      </c>
    </row>
    <row r="1088" spans="1:26" x14ac:dyDescent="0.2">
      <c r="A1088" s="2">
        <v>39972</v>
      </c>
      <c r="B1088" s="1">
        <v>6907.32</v>
      </c>
      <c r="C1088" s="1">
        <v>6907.32</v>
      </c>
      <c r="D1088" s="1">
        <v>6628.02</v>
      </c>
      <c r="E1088" s="1">
        <v>6628.02</v>
      </c>
      <c r="F1088" s="1">
        <v>5640800</v>
      </c>
      <c r="G1088" s="5">
        <f t="shared" si="321"/>
        <v>77.659999999999854</v>
      </c>
      <c r="H1088" s="5">
        <f t="shared" si="322"/>
        <v>115.1299999999992</v>
      </c>
      <c r="I1088" s="5">
        <f t="shared" si="323"/>
        <v>0</v>
      </c>
      <c r="J1088" s="5">
        <f t="shared" si="324"/>
        <v>115.1299999999992</v>
      </c>
      <c r="K1088" s="5">
        <f t="shared" ca="1" si="330"/>
        <v>48.168419822721468</v>
      </c>
      <c r="L1088" s="5">
        <f t="shared" ca="1" si="331"/>
        <v>34.546551532790801</v>
      </c>
      <c r="M1088" s="5">
        <f t="shared" si="325"/>
        <v>279.29999999999927</v>
      </c>
      <c r="N1088" s="5">
        <f t="shared" ca="1" si="327"/>
        <v>16.46844345914517</v>
      </c>
      <c r="O1088" s="5">
        <f t="shared" ca="1" si="332"/>
        <v>167.40902495290669</v>
      </c>
      <c r="P1088" s="5">
        <f t="shared" ca="1" si="328"/>
        <v>28.772893119873061</v>
      </c>
      <c r="Q1088" s="5">
        <f t="shared" ca="1" si="329"/>
        <v>20.636015019207587</v>
      </c>
      <c r="R1088" s="5">
        <f t="shared" ca="1" si="335"/>
        <v>37.30686809506696</v>
      </c>
      <c r="S1088" s="5">
        <f t="shared" si="333"/>
        <v>25</v>
      </c>
      <c r="T1088" s="5">
        <f t="shared" ca="1" si="334"/>
        <v>0</v>
      </c>
      <c r="U1088" s="6">
        <f t="shared" si="326"/>
        <v>140.21999999999935</v>
      </c>
      <c r="V1088" s="6">
        <f t="shared" si="320"/>
        <v>279.29999999999927</v>
      </c>
      <c r="W1088" s="8">
        <f t="shared" ca="1" si="336"/>
        <v>0</v>
      </c>
      <c r="X1088" s="8">
        <f t="shared" ca="1" si="337"/>
        <v>2</v>
      </c>
      <c r="Y1088" s="8">
        <f t="shared" ca="1" si="338"/>
        <v>839.03999999999724</v>
      </c>
      <c r="Z1088" s="8">
        <f t="shared" ca="1" si="339"/>
        <v>23761.519999999964</v>
      </c>
    </row>
    <row r="1089" spans="1:26" x14ac:dyDescent="0.2">
      <c r="A1089" s="2">
        <v>39973</v>
      </c>
      <c r="B1089" s="1">
        <v>6636.84</v>
      </c>
      <c r="C1089" s="1">
        <v>6640.44</v>
      </c>
      <c r="D1089" s="1">
        <v>6394.34</v>
      </c>
      <c r="E1089" s="1">
        <v>6414.39</v>
      </c>
      <c r="F1089" s="1">
        <v>5955800</v>
      </c>
      <c r="G1089" s="5">
        <f t="shared" si="321"/>
        <v>0</v>
      </c>
      <c r="H1089" s="5">
        <f t="shared" si="322"/>
        <v>233.68000000000029</v>
      </c>
      <c r="I1089" s="5">
        <f t="shared" si="323"/>
        <v>0</v>
      </c>
      <c r="J1089" s="5">
        <f t="shared" si="324"/>
        <v>233.68000000000029</v>
      </c>
      <c r="K1089" s="5">
        <f t="shared" ca="1" si="330"/>
        <v>44.727818406812794</v>
      </c>
      <c r="L1089" s="5">
        <f t="shared" ca="1" si="331"/>
        <v>48.77036928044862</v>
      </c>
      <c r="M1089" s="5">
        <f t="shared" si="325"/>
        <v>246.09999999999945</v>
      </c>
      <c r="N1089" s="5">
        <f t="shared" ca="1" si="327"/>
        <v>4.3236676278235491</v>
      </c>
      <c r="O1089" s="5">
        <f t="shared" ca="1" si="332"/>
        <v>173.02980888484188</v>
      </c>
      <c r="P1089" s="5">
        <f t="shared" ca="1" si="328"/>
        <v>25.849776229355321</v>
      </c>
      <c r="Q1089" s="5">
        <f t="shared" ca="1" si="329"/>
        <v>28.186108275081789</v>
      </c>
      <c r="R1089" s="5">
        <f t="shared" ca="1" si="335"/>
        <v>34.950925204549577</v>
      </c>
      <c r="S1089" s="5">
        <f t="shared" si="333"/>
        <v>25</v>
      </c>
      <c r="T1089" s="5">
        <f t="shared" ca="1" si="334"/>
        <v>-1</v>
      </c>
      <c r="U1089" s="6">
        <f t="shared" si="326"/>
        <v>8.819999999999709</v>
      </c>
      <c r="V1089" s="6">
        <f t="shared" si="320"/>
        <v>222.44999999999982</v>
      </c>
      <c r="W1089" s="8">
        <f t="shared" ca="1" si="336"/>
        <v>-1</v>
      </c>
      <c r="X1089" s="8">
        <f t="shared" ca="1" si="337"/>
        <v>2</v>
      </c>
      <c r="Y1089" s="8">
        <f t="shared" ca="1" si="338"/>
        <v>462.53999999999905</v>
      </c>
      <c r="Z1089" s="8">
        <f t="shared" ca="1" si="339"/>
        <v>24224.059999999961</v>
      </c>
    </row>
    <row r="1090" spans="1:26" x14ac:dyDescent="0.2">
      <c r="A1090" s="2">
        <v>39974</v>
      </c>
      <c r="B1090" s="1">
        <v>6478.46</v>
      </c>
      <c r="C1090" s="1">
        <v>6512.22</v>
      </c>
      <c r="D1090" s="1">
        <v>6389.94</v>
      </c>
      <c r="E1090" s="1">
        <v>6462.27</v>
      </c>
      <c r="F1090" s="1">
        <v>4270400</v>
      </c>
      <c r="G1090" s="5">
        <f t="shared" si="321"/>
        <v>0</v>
      </c>
      <c r="H1090" s="5">
        <f t="shared" si="322"/>
        <v>4.4000000000005457</v>
      </c>
      <c r="I1090" s="5">
        <f t="shared" si="323"/>
        <v>0</v>
      </c>
      <c r="J1090" s="5">
        <f t="shared" si="324"/>
        <v>4.4000000000005457</v>
      </c>
      <c r="K1090" s="5">
        <f t="shared" ca="1" si="330"/>
        <v>41.532974234897594</v>
      </c>
      <c r="L1090" s="5">
        <f t="shared" ca="1" si="331"/>
        <v>45.601057188988044</v>
      </c>
      <c r="M1090" s="5">
        <f t="shared" si="325"/>
        <v>122.28000000000065</v>
      </c>
      <c r="N1090" s="5">
        <f t="shared" ca="1" si="327"/>
        <v>4.6687647611531053</v>
      </c>
      <c r="O1090" s="5">
        <f t="shared" ca="1" si="332"/>
        <v>169.40482253592467</v>
      </c>
      <c r="P1090" s="5">
        <f t="shared" ca="1" si="328"/>
        <v>24.516996395477435</v>
      </c>
      <c r="Q1090" s="5">
        <f t="shared" ca="1" si="329"/>
        <v>26.918393766102909</v>
      </c>
      <c r="R1090" s="5">
        <f t="shared" ca="1" si="335"/>
        <v>32.787913744306969</v>
      </c>
      <c r="S1090" s="5">
        <f t="shared" si="333"/>
        <v>25</v>
      </c>
      <c r="T1090" s="5">
        <f t="shared" ca="1" si="334"/>
        <v>0</v>
      </c>
      <c r="U1090" s="6">
        <f t="shared" si="326"/>
        <v>64.069999999999709</v>
      </c>
      <c r="V1090" s="6">
        <f t="shared" si="320"/>
        <v>16.1899999999996</v>
      </c>
      <c r="W1090" s="8">
        <f t="shared" ca="1" si="336"/>
        <v>0</v>
      </c>
      <c r="X1090" s="8">
        <f t="shared" ca="1" si="337"/>
        <v>1</v>
      </c>
      <c r="Y1090" s="8">
        <f t="shared" ca="1" si="338"/>
        <v>144.32999999999902</v>
      </c>
      <c r="Z1090" s="8">
        <f t="shared" ca="1" si="339"/>
        <v>24368.389999999959</v>
      </c>
    </row>
    <row r="1091" spans="1:26" x14ac:dyDescent="0.2">
      <c r="A1091" s="2">
        <v>39975</v>
      </c>
      <c r="B1091" s="1">
        <v>6458.62</v>
      </c>
      <c r="C1091" s="1">
        <v>6567.37</v>
      </c>
      <c r="D1091" s="1">
        <v>6353.78</v>
      </c>
      <c r="E1091" s="1">
        <v>6567.37</v>
      </c>
      <c r="F1091" s="1">
        <v>4319400</v>
      </c>
      <c r="G1091" s="5">
        <f t="shared" si="321"/>
        <v>55.149999999999636</v>
      </c>
      <c r="H1091" s="5">
        <f t="shared" si="322"/>
        <v>36.159999999999854</v>
      </c>
      <c r="I1091" s="5">
        <f t="shared" si="323"/>
        <v>55.149999999999636</v>
      </c>
      <c r="J1091" s="5">
        <f t="shared" si="324"/>
        <v>0</v>
      </c>
      <c r="K1091" s="5">
        <f t="shared" ca="1" si="330"/>
        <v>42.505618932404886</v>
      </c>
      <c r="L1091" s="5">
        <f t="shared" ca="1" si="331"/>
        <v>42.343838818346043</v>
      </c>
      <c r="M1091" s="5">
        <f t="shared" si="325"/>
        <v>213.59000000000015</v>
      </c>
      <c r="N1091" s="5">
        <f t="shared" ca="1" si="327"/>
        <v>0.19066723388389922</v>
      </c>
      <c r="O1091" s="5">
        <f t="shared" ca="1" si="332"/>
        <v>172.56090664050149</v>
      </c>
      <c r="P1091" s="5">
        <f t="shared" ca="1" si="328"/>
        <v>24.632241311154807</v>
      </c>
      <c r="Q1091" s="5">
        <f t="shared" ca="1" si="329"/>
        <v>24.538488840094903</v>
      </c>
      <c r="R1091" s="5">
        <f t="shared" ca="1" si="335"/>
        <v>30.459538993562465</v>
      </c>
      <c r="S1091" s="5">
        <f t="shared" si="333"/>
        <v>25</v>
      </c>
      <c r="T1091" s="5">
        <f t="shared" ca="1" si="334"/>
        <v>1</v>
      </c>
      <c r="U1091" s="6">
        <f t="shared" si="326"/>
        <v>-3.6500000000005457</v>
      </c>
      <c r="V1091" s="6">
        <f t="shared" si="320"/>
        <v>-108.75</v>
      </c>
      <c r="W1091" s="8">
        <f t="shared" ca="1" si="336"/>
        <v>1</v>
      </c>
      <c r="X1091" s="8">
        <f t="shared" ca="1" si="337"/>
        <v>1</v>
      </c>
      <c r="Y1091" s="8">
        <f t="shared" ca="1" si="338"/>
        <v>-112.40000000000055</v>
      </c>
      <c r="Z1091" s="8">
        <f t="shared" ca="1" si="339"/>
        <v>24255.989999999958</v>
      </c>
    </row>
    <row r="1092" spans="1:26" x14ac:dyDescent="0.2">
      <c r="A1092" s="2">
        <v>39976</v>
      </c>
      <c r="B1092" s="1">
        <v>6552.58</v>
      </c>
      <c r="C1092" s="1">
        <v>6586.2</v>
      </c>
      <c r="D1092" s="1">
        <v>6443.86</v>
      </c>
      <c r="E1092" s="1">
        <v>6448.23</v>
      </c>
      <c r="F1092" s="1">
        <v>4737200</v>
      </c>
      <c r="G1092" s="5">
        <f t="shared" si="321"/>
        <v>18.829999999999927</v>
      </c>
      <c r="H1092" s="5">
        <f t="shared" si="322"/>
        <v>0</v>
      </c>
      <c r="I1092" s="5">
        <f t="shared" si="323"/>
        <v>18.829999999999927</v>
      </c>
      <c r="J1092" s="5">
        <f t="shared" si="324"/>
        <v>0</v>
      </c>
      <c r="K1092" s="5">
        <f t="shared" ca="1" si="330"/>
        <v>40.814503294375953</v>
      </c>
      <c r="L1092" s="5">
        <f t="shared" ca="1" si="331"/>
        <v>39.319278902749893</v>
      </c>
      <c r="M1092" s="5">
        <f t="shared" si="325"/>
        <v>142.34000000000015</v>
      </c>
      <c r="N1092" s="5">
        <f t="shared" ca="1" si="327"/>
        <v>1.8659101700052916</v>
      </c>
      <c r="O1092" s="5">
        <f t="shared" ca="1" si="332"/>
        <v>170.40227045189425</v>
      </c>
      <c r="P1092" s="5">
        <f t="shared" ca="1" si="328"/>
        <v>23.95185415437183</v>
      </c>
      <c r="Q1092" s="5">
        <f t="shared" ca="1" si="329"/>
        <v>23.074386742898476</v>
      </c>
      <c r="R1092" s="5">
        <f t="shared" ca="1" si="335"/>
        <v>28.417136934736948</v>
      </c>
      <c r="S1092" s="5">
        <f t="shared" si="333"/>
        <v>25</v>
      </c>
      <c r="T1092" s="5">
        <f t="shared" ca="1" si="334"/>
        <v>0</v>
      </c>
      <c r="U1092" s="6">
        <f t="shared" si="326"/>
        <v>-14.789999999999964</v>
      </c>
      <c r="V1092" s="6">
        <f t="shared" ref="V1092:V1155" si="340">B1092-E1092</f>
        <v>104.35000000000036</v>
      </c>
      <c r="W1092" s="8">
        <f t="shared" ca="1" si="336"/>
        <v>0</v>
      </c>
      <c r="X1092" s="8">
        <f t="shared" ca="1" si="337"/>
        <v>2</v>
      </c>
      <c r="Y1092" s="8">
        <f t="shared" ca="1" si="338"/>
        <v>193.91000000000076</v>
      </c>
      <c r="Z1092" s="8">
        <f t="shared" ca="1" si="339"/>
        <v>24449.899999999958</v>
      </c>
    </row>
    <row r="1093" spans="1:26" x14ac:dyDescent="0.2">
      <c r="A1093" s="2">
        <v>39979</v>
      </c>
      <c r="B1093" s="1">
        <v>6362.22</v>
      </c>
      <c r="C1093" s="1">
        <v>6383.98</v>
      </c>
      <c r="D1093" s="1">
        <v>6188.7</v>
      </c>
      <c r="E1093" s="1">
        <v>6225.56</v>
      </c>
      <c r="F1093" s="1">
        <v>4354600</v>
      </c>
      <c r="G1093" s="5">
        <f t="shared" ref="G1093:G1156" si="341">IF((C1093-C1092) &gt; 0, (C1093-C1092), 0)</f>
        <v>0</v>
      </c>
      <c r="H1093" s="5">
        <f t="shared" ref="H1093:H1156" si="342">IF((D1092-D1093) &gt; 0,(D1092 - D1093), 0)</f>
        <v>255.15999999999985</v>
      </c>
      <c r="I1093" s="5">
        <f t="shared" ref="I1093:I1156" si="343">IF(G1093&gt;H1093,G1093,0)</f>
        <v>0</v>
      </c>
      <c r="J1093" s="5">
        <f t="shared" ref="J1093:J1156" si="344" xml:space="preserve"> IF(H1093&gt;G1093, H1093, 0)</f>
        <v>255.15999999999985</v>
      </c>
      <c r="K1093" s="5">
        <f t="shared" ca="1" si="330"/>
        <v>37.89918163049196</v>
      </c>
      <c r="L1093" s="5">
        <f t="shared" ca="1" si="331"/>
        <v>54.736473266839177</v>
      </c>
      <c r="M1093" s="5">
        <f t="shared" ref="M1093:M1156" si="345">MAX(ABS(C1093-D1093),ABS(C1093-E1092), ABS(D1093-E1092))</f>
        <v>259.52999999999975</v>
      </c>
      <c r="N1093" s="5">
        <f t="shared" ca="1" si="327"/>
        <v>18.175821885221339</v>
      </c>
      <c r="O1093" s="5">
        <f t="shared" ca="1" si="332"/>
        <v>176.76853684818749</v>
      </c>
      <c r="P1093" s="5">
        <f t="shared" ca="1" si="328"/>
        <v>21.440004146801623</v>
      </c>
      <c r="Q1093" s="5">
        <f t="shared" ca="1" si="329"/>
        <v>30.96505421315333</v>
      </c>
      <c r="R1093" s="5">
        <f t="shared" ca="1" si="335"/>
        <v>27.685614431200122</v>
      </c>
      <c r="S1093" s="5">
        <f t="shared" si="333"/>
        <v>25</v>
      </c>
      <c r="T1093" s="5">
        <f t="shared" ca="1" si="334"/>
        <v>-1</v>
      </c>
      <c r="U1093" s="6">
        <f t="shared" ref="U1093:U1156" si="346">B1093-E1092</f>
        <v>-86.009999999999309</v>
      </c>
      <c r="V1093" s="6">
        <f t="shared" si="340"/>
        <v>136.65999999999985</v>
      </c>
      <c r="W1093" s="8">
        <f t="shared" ca="1" si="336"/>
        <v>-1</v>
      </c>
      <c r="X1093" s="8">
        <f t="shared" ca="1" si="337"/>
        <v>2</v>
      </c>
      <c r="Y1093" s="8">
        <f t="shared" ca="1" si="338"/>
        <v>101.30000000000109</v>
      </c>
      <c r="Z1093" s="8">
        <f t="shared" ca="1" si="339"/>
        <v>24551.199999999961</v>
      </c>
    </row>
    <row r="1094" spans="1:26" x14ac:dyDescent="0.2">
      <c r="A1094" s="2">
        <v>39980</v>
      </c>
      <c r="B1094" s="1">
        <v>6220.54</v>
      </c>
      <c r="C1094" s="1">
        <v>6257.13</v>
      </c>
      <c r="D1094" s="1">
        <v>6143.24</v>
      </c>
      <c r="E1094" s="1">
        <v>6220.81</v>
      </c>
      <c r="F1094" s="1">
        <v>4067200</v>
      </c>
      <c r="G1094" s="5">
        <f t="shared" si="341"/>
        <v>0</v>
      </c>
      <c r="H1094" s="5">
        <f t="shared" si="342"/>
        <v>45.460000000000036</v>
      </c>
      <c r="I1094" s="5">
        <f t="shared" si="343"/>
        <v>0</v>
      </c>
      <c r="J1094" s="5">
        <f t="shared" si="344"/>
        <v>45.460000000000036</v>
      </c>
      <c r="K1094" s="5">
        <f t="shared" ca="1" si="330"/>
        <v>35.192097228313962</v>
      </c>
      <c r="L1094" s="5">
        <f t="shared" ca="1" si="331"/>
        <v>54.073868033493532</v>
      </c>
      <c r="M1094" s="5">
        <f t="shared" si="345"/>
        <v>113.89000000000033</v>
      </c>
      <c r="N1094" s="5">
        <f t="shared" ca="1" si="327"/>
        <v>21.152261950902972</v>
      </c>
      <c r="O1094" s="5">
        <f t="shared" ca="1" si="332"/>
        <v>172.27721278760268</v>
      </c>
      <c r="P1094" s="5">
        <f t="shared" ca="1" si="328"/>
        <v>20.427598437932492</v>
      </c>
      <c r="Q1094" s="5">
        <f t="shared" ca="1" si="329"/>
        <v>31.387707729030989</v>
      </c>
      <c r="R1094" s="5">
        <f t="shared" ca="1" si="335"/>
        <v>27.218946396893184</v>
      </c>
      <c r="S1094" s="5">
        <f t="shared" si="333"/>
        <v>25</v>
      </c>
      <c r="T1094" s="5">
        <f t="shared" ca="1" si="334"/>
        <v>0</v>
      </c>
      <c r="U1094" s="6">
        <f t="shared" si="346"/>
        <v>-5.0200000000004366</v>
      </c>
      <c r="V1094" s="6">
        <f t="shared" si="340"/>
        <v>-0.27000000000043656</v>
      </c>
      <c r="W1094" s="8">
        <f t="shared" ca="1" si="336"/>
        <v>0</v>
      </c>
      <c r="X1094" s="8">
        <f t="shared" ca="1" si="337"/>
        <v>1</v>
      </c>
      <c r="Y1094" s="8">
        <f t="shared" ca="1" si="338"/>
        <v>-10.31000000000131</v>
      </c>
      <c r="Z1094" s="8">
        <f t="shared" ca="1" si="339"/>
        <v>24540.889999999959</v>
      </c>
    </row>
    <row r="1095" spans="1:26" x14ac:dyDescent="0.2">
      <c r="A1095" s="2">
        <v>39981</v>
      </c>
      <c r="B1095" s="1">
        <v>6239.51</v>
      </c>
      <c r="C1095" s="1">
        <v>6306.46</v>
      </c>
      <c r="D1095" s="1">
        <v>6191.58</v>
      </c>
      <c r="E1095" s="1">
        <v>6195.91</v>
      </c>
      <c r="F1095" s="1">
        <v>3744200</v>
      </c>
      <c r="G1095" s="5">
        <f t="shared" si="341"/>
        <v>49.329999999999927</v>
      </c>
      <c r="H1095" s="5">
        <f t="shared" si="342"/>
        <v>0</v>
      </c>
      <c r="I1095" s="5">
        <f t="shared" si="343"/>
        <v>49.329999999999927</v>
      </c>
      <c r="J1095" s="5">
        <f t="shared" si="344"/>
        <v>0</v>
      </c>
      <c r="K1095" s="5">
        <f t="shared" ca="1" si="330"/>
        <v>36.201947426291525</v>
      </c>
      <c r="L1095" s="5">
        <f t="shared" ca="1" si="331"/>
        <v>50.211448888243993</v>
      </c>
      <c r="M1095" s="5">
        <f t="shared" si="345"/>
        <v>114.88000000000011</v>
      </c>
      <c r="N1095" s="5">
        <f t="shared" ca="1" si="327"/>
        <v>16.212187067569221</v>
      </c>
      <c r="O1095" s="5">
        <f t="shared" ca="1" si="332"/>
        <v>168.17741187420251</v>
      </c>
      <c r="P1095" s="5">
        <f t="shared" ca="1" si="328"/>
        <v>21.526046228711589</v>
      </c>
      <c r="Q1095" s="5">
        <f t="shared" ca="1" si="329"/>
        <v>29.856238319211613</v>
      </c>
      <c r="R1095" s="5">
        <f t="shared" ca="1" si="335"/>
        <v>26.43274930194147</v>
      </c>
      <c r="S1095" s="5">
        <f t="shared" si="333"/>
        <v>25</v>
      </c>
      <c r="T1095" s="5">
        <f t="shared" ca="1" si="334"/>
        <v>0</v>
      </c>
      <c r="U1095" s="6">
        <f t="shared" si="346"/>
        <v>18.699999999999818</v>
      </c>
      <c r="V1095" s="6">
        <f t="shared" si="340"/>
        <v>43.600000000000364</v>
      </c>
      <c r="W1095" s="8">
        <f t="shared" ca="1" si="336"/>
        <v>0</v>
      </c>
      <c r="X1095" s="8">
        <f t="shared" ca="1" si="337"/>
        <v>1</v>
      </c>
      <c r="Y1095" s="8">
        <f t="shared" ca="1" si="338"/>
        <v>62.300000000000182</v>
      </c>
      <c r="Z1095" s="8">
        <f t="shared" ca="1" si="339"/>
        <v>24603.189999999959</v>
      </c>
    </row>
    <row r="1096" spans="1:26" x14ac:dyDescent="0.2">
      <c r="A1096" s="2">
        <v>39982</v>
      </c>
      <c r="B1096" s="1">
        <v>6246.85</v>
      </c>
      <c r="C1096" s="1">
        <v>6279.36</v>
      </c>
      <c r="D1096" s="1">
        <v>6100.08</v>
      </c>
      <c r="E1096" s="1">
        <v>6144.53</v>
      </c>
      <c r="F1096" s="1">
        <v>3694000</v>
      </c>
      <c r="G1096" s="5">
        <f t="shared" si="341"/>
        <v>0</v>
      </c>
      <c r="H1096" s="5">
        <f t="shared" si="342"/>
        <v>91.5</v>
      </c>
      <c r="I1096" s="5">
        <f t="shared" si="343"/>
        <v>0</v>
      </c>
      <c r="J1096" s="5">
        <f t="shared" si="344"/>
        <v>91.5</v>
      </c>
      <c r="K1096" s="5">
        <f t="shared" ca="1" si="330"/>
        <v>33.616094038699273</v>
      </c>
      <c r="L1096" s="5">
        <f t="shared" ca="1" si="331"/>
        <v>53.160631110512277</v>
      </c>
      <c r="M1096" s="5">
        <f t="shared" si="345"/>
        <v>179.27999999999975</v>
      </c>
      <c r="N1096" s="5">
        <f t="shared" ca="1" si="327"/>
        <v>22.522787116253127</v>
      </c>
      <c r="O1096" s="5">
        <f t="shared" ca="1" si="332"/>
        <v>168.97045388318801</v>
      </c>
      <c r="P1096" s="5">
        <f t="shared" ca="1" si="328"/>
        <v>19.894658069592815</v>
      </c>
      <c r="Q1096" s="5">
        <f t="shared" ca="1" si="329"/>
        <v>31.461495124622836</v>
      </c>
      <c r="R1096" s="5">
        <f t="shared" ca="1" si="335"/>
        <v>26.153466288678018</v>
      </c>
      <c r="S1096" s="5">
        <f t="shared" si="333"/>
        <v>25</v>
      </c>
      <c r="T1096" s="5">
        <f t="shared" ca="1" si="334"/>
        <v>0</v>
      </c>
      <c r="U1096" s="6">
        <f t="shared" si="346"/>
        <v>50.940000000000509</v>
      </c>
      <c r="V1096" s="6">
        <f t="shared" si="340"/>
        <v>102.32000000000062</v>
      </c>
      <c r="W1096" s="8">
        <f t="shared" ca="1" si="336"/>
        <v>0</v>
      </c>
      <c r="X1096" s="8">
        <f t="shared" ca="1" si="337"/>
        <v>1</v>
      </c>
      <c r="Y1096" s="8">
        <f t="shared" ca="1" si="338"/>
        <v>153.26000000000113</v>
      </c>
      <c r="Z1096" s="8">
        <f t="shared" ca="1" si="339"/>
        <v>24756.449999999961</v>
      </c>
    </row>
    <row r="1097" spans="1:26" x14ac:dyDescent="0.2">
      <c r="A1097" s="2">
        <v>39983</v>
      </c>
      <c r="B1097" s="1">
        <v>6187.97</v>
      </c>
      <c r="C1097" s="1">
        <v>6231.88</v>
      </c>
      <c r="D1097" s="1">
        <v>6151.51</v>
      </c>
      <c r="E1097" s="1">
        <v>6231.15</v>
      </c>
      <c r="F1097" s="1">
        <v>3203200</v>
      </c>
      <c r="G1097" s="5">
        <f t="shared" si="341"/>
        <v>0</v>
      </c>
      <c r="H1097" s="5">
        <f t="shared" si="342"/>
        <v>0</v>
      </c>
      <c r="I1097" s="5">
        <f t="shared" si="343"/>
        <v>0</v>
      </c>
      <c r="J1097" s="5">
        <f t="shared" si="344"/>
        <v>0</v>
      </c>
      <c r="K1097" s="5">
        <f t="shared" ca="1" si="330"/>
        <v>31.214944464506466</v>
      </c>
      <c r="L1097" s="5">
        <f t="shared" ca="1" si="331"/>
        <v>49.363443174047113</v>
      </c>
      <c r="M1097" s="5">
        <f t="shared" si="345"/>
        <v>87.350000000000364</v>
      </c>
      <c r="N1097" s="5">
        <f t="shared" ca="1" si="327"/>
        <v>22.52278711625312</v>
      </c>
      <c r="O1097" s="5">
        <f t="shared" ca="1" si="332"/>
        <v>163.14042146296029</v>
      </c>
      <c r="P1097" s="5">
        <f t="shared" ca="1" si="328"/>
        <v>19.13378927465476</v>
      </c>
      <c r="Q1097" s="5">
        <f t="shared" ca="1" si="329"/>
        <v>30.258254043590711</v>
      </c>
      <c r="R1097" s="5">
        <f t="shared" ca="1" si="335"/>
        <v>25.894132062076242</v>
      </c>
      <c r="S1097" s="5">
        <f t="shared" si="333"/>
        <v>25</v>
      </c>
      <c r="T1097" s="5">
        <f t="shared" ca="1" si="334"/>
        <v>0</v>
      </c>
      <c r="U1097" s="6">
        <f t="shared" si="346"/>
        <v>43.440000000000509</v>
      </c>
      <c r="V1097" s="6">
        <f t="shared" si="340"/>
        <v>-43.179999999999382</v>
      </c>
      <c r="W1097" s="8">
        <f t="shared" ca="1" si="336"/>
        <v>0</v>
      </c>
      <c r="X1097" s="8">
        <f t="shared" ca="1" si="337"/>
        <v>1</v>
      </c>
      <c r="Y1097" s="8">
        <f t="shared" ca="1" si="338"/>
        <v>0.26000000000112777</v>
      </c>
      <c r="Z1097" s="8">
        <f t="shared" ca="1" si="339"/>
        <v>24756.709999999963</v>
      </c>
    </row>
    <row r="1098" spans="1:26" x14ac:dyDescent="0.2">
      <c r="A1098" s="2">
        <v>39986</v>
      </c>
      <c r="B1098" s="1">
        <v>6256.38</v>
      </c>
      <c r="C1098" s="1">
        <v>6348.74</v>
      </c>
      <c r="D1098" s="1">
        <v>6193.09</v>
      </c>
      <c r="E1098" s="1">
        <v>6341.21</v>
      </c>
      <c r="F1098" s="1">
        <v>3511800</v>
      </c>
      <c r="G1098" s="5">
        <f t="shared" si="341"/>
        <v>116.85999999999967</v>
      </c>
      <c r="H1098" s="5">
        <f t="shared" si="342"/>
        <v>0</v>
      </c>
      <c r="I1098" s="5">
        <f t="shared" si="343"/>
        <v>116.85999999999967</v>
      </c>
      <c r="J1098" s="5">
        <f t="shared" si="344"/>
        <v>0</v>
      </c>
      <c r="K1098" s="5">
        <f t="shared" ca="1" si="330"/>
        <v>37.332448431327407</v>
      </c>
      <c r="L1098" s="5">
        <f t="shared" ca="1" si="331"/>
        <v>45.837482947329462</v>
      </c>
      <c r="M1098" s="5">
        <f t="shared" si="345"/>
        <v>155.64999999999964</v>
      </c>
      <c r="N1098" s="5">
        <f t="shared" ca="1" si="327"/>
        <v>10.226092982186376</v>
      </c>
      <c r="O1098" s="5">
        <f t="shared" ca="1" si="332"/>
        <v>162.60539135846309</v>
      </c>
      <c r="P1098" s="5">
        <f t="shared" ca="1" si="328"/>
        <v>22.958924128799726</v>
      </c>
      <c r="Q1098" s="5">
        <f t="shared" ca="1" si="329"/>
        <v>28.189399234789743</v>
      </c>
      <c r="R1098" s="5">
        <f t="shared" ca="1" si="335"/>
        <v>24.774986413512678</v>
      </c>
      <c r="S1098" s="5">
        <f t="shared" si="333"/>
        <v>25</v>
      </c>
      <c r="T1098" s="5">
        <f t="shared" ca="1" si="334"/>
        <v>0</v>
      </c>
      <c r="U1098" s="6">
        <f t="shared" si="346"/>
        <v>25.230000000000473</v>
      </c>
      <c r="V1098" s="6">
        <f t="shared" si="340"/>
        <v>-84.829999999999927</v>
      </c>
      <c r="W1098" s="8">
        <f t="shared" ca="1" si="336"/>
        <v>0</v>
      </c>
      <c r="X1098" s="8">
        <f t="shared" ca="1" si="337"/>
        <v>1</v>
      </c>
      <c r="Y1098" s="8">
        <f t="shared" ca="1" si="338"/>
        <v>-59.599999999999454</v>
      </c>
      <c r="Z1098" s="8">
        <f t="shared" ca="1" si="339"/>
        <v>24697.109999999964</v>
      </c>
    </row>
    <row r="1099" spans="1:26" x14ac:dyDescent="0.2">
      <c r="A1099" s="2">
        <v>39987</v>
      </c>
      <c r="B1099" s="1">
        <v>6206.31</v>
      </c>
      <c r="C1099" s="1">
        <v>6262.29</v>
      </c>
      <c r="D1099" s="1">
        <v>6197.47</v>
      </c>
      <c r="E1099" s="1">
        <v>6197.47</v>
      </c>
      <c r="F1099" s="1">
        <v>3407200</v>
      </c>
      <c r="G1099" s="5">
        <f t="shared" si="341"/>
        <v>0</v>
      </c>
      <c r="H1099" s="5">
        <f t="shared" si="342"/>
        <v>0</v>
      </c>
      <c r="I1099" s="5">
        <f t="shared" si="343"/>
        <v>0</v>
      </c>
      <c r="J1099" s="5">
        <f t="shared" si="344"/>
        <v>0</v>
      </c>
      <c r="K1099" s="5">
        <f t="shared" ca="1" si="330"/>
        <v>34.665844971946875</v>
      </c>
      <c r="L1099" s="5">
        <f t="shared" ca="1" si="331"/>
        <v>42.563377022520214</v>
      </c>
      <c r="M1099" s="5">
        <f t="shared" si="345"/>
        <v>143.73999999999978</v>
      </c>
      <c r="N1099" s="5">
        <f t="shared" ca="1" si="327"/>
        <v>10.226092982186378</v>
      </c>
      <c r="O1099" s="5">
        <f t="shared" ca="1" si="332"/>
        <v>161.25786340428712</v>
      </c>
      <c r="P1099" s="5">
        <f t="shared" ca="1" si="328"/>
        <v>21.497150117285546</v>
      </c>
      <c r="Q1099" s="5">
        <f t="shared" ca="1" si="329"/>
        <v>26.394605586339825</v>
      </c>
      <c r="R1099" s="5">
        <f t="shared" ca="1" si="335"/>
        <v>23.735779739846514</v>
      </c>
      <c r="S1099" s="5">
        <f t="shared" si="333"/>
        <v>25</v>
      </c>
      <c r="T1099" s="5">
        <f t="shared" ca="1" si="334"/>
        <v>0</v>
      </c>
      <c r="U1099" s="6">
        <f t="shared" si="346"/>
        <v>-134.89999999999964</v>
      </c>
      <c r="V1099" s="6">
        <f t="shared" si="340"/>
        <v>8.8400000000001455</v>
      </c>
      <c r="W1099" s="8">
        <f t="shared" ca="1" si="336"/>
        <v>0</v>
      </c>
      <c r="X1099" s="8">
        <f t="shared" ca="1" si="337"/>
        <v>1</v>
      </c>
      <c r="Y1099" s="8">
        <f t="shared" ca="1" si="338"/>
        <v>-126.05999999999949</v>
      </c>
      <c r="Z1099" s="8">
        <f t="shared" ca="1" si="339"/>
        <v>24571.049999999967</v>
      </c>
    </row>
    <row r="1100" spans="1:26" x14ac:dyDescent="0.2">
      <c r="A1100" s="2">
        <v>39988</v>
      </c>
      <c r="B1100" s="1">
        <v>6230.76</v>
      </c>
      <c r="C1100" s="1">
        <v>6511.97</v>
      </c>
      <c r="D1100" s="1">
        <v>6191.63</v>
      </c>
      <c r="E1100" s="1">
        <v>6380.08</v>
      </c>
      <c r="F1100" s="1">
        <v>5013200</v>
      </c>
      <c r="G1100" s="5">
        <f t="shared" si="341"/>
        <v>249.68000000000029</v>
      </c>
      <c r="H1100" s="5">
        <f t="shared" si="342"/>
        <v>5.8400000000001455</v>
      </c>
      <c r="I1100" s="5">
        <f t="shared" si="343"/>
        <v>249.68000000000029</v>
      </c>
      <c r="J1100" s="5">
        <f t="shared" si="344"/>
        <v>0</v>
      </c>
      <c r="K1100" s="5">
        <f t="shared" ca="1" si="330"/>
        <v>50.023998902522116</v>
      </c>
      <c r="L1100" s="5">
        <f t="shared" ca="1" si="331"/>
        <v>39.523135806625916</v>
      </c>
      <c r="M1100" s="5">
        <f t="shared" si="345"/>
        <v>320.34000000000015</v>
      </c>
      <c r="N1100" s="5">
        <f t="shared" ca="1" si="327"/>
        <v>11.726632158587025</v>
      </c>
      <c r="O1100" s="5">
        <f t="shared" ca="1" si="332"/>
        <v>172.62087316112377</v>
      </c>
      <c r="P1100" s="5">
        <f t="shared" ca="1" si="328"/>
        <v>28.979113583691511</v>
      </c>
      <c r="Q1100" s="5">
        <f t="shared" ca="1" si="329"/>
        <v>22.895919295770881</v>
      </c>
      <c r="R1100" s="5">
        <f t="shared" ca="1" si="335"/>
        <v>22.877983484042261</v>
      </c>
      <c r="S1100" s="5">
        <f t="shared" si="333"/>
        <v>25</v>
      </c>
      <c r="T1100" s="5">
        <f t="shared" ca="1" si="334"/>
        <v>0</v>
      </c>
      <c r="U1100" s="6">
        <f t="shared" si="346"/>
        <v>33.289999999999964</v>
      </c>
      <c r="V1100" s="6">
        <f t="shared" si="340"/>
        <v>-149.31999999999971</v>
      </c>
      <c r="W1100" s="8">
        <f t="shared" ca="1" si="336"/>
        <v>0</v>
      </c>
      <c r="X1100" s="8">
        <f t="shared" ca="1" si="337"/>
        <v>1</v>
      </c>
      <c r="Y1100" s="8">
        <f t="shared" ca="1" si="338"/>
        <v>-116.02999999999975</v>
      </c>
      <c r="Z1100" s="8">
        <f t="shared" ca="1" si="339"/>
        <v>24455.019999999968</v>
      </c>
    </row>
    <row r="1101" spans="1:26" x14ac:dyDescent="0.2">
      <c r="A1101" s="2">
        <v>39989</v>
      </c>
      <c r="B1101" s="1">
        <v>6427.88</v>
      </c>
      <c r="C1101" s="1">
        <v>6497.38</v>
      </c>
      <c r="D1101" s="1">
        <v>6404.38</v>
      </c>
      <c r="E1101" s="1">
        <v>6457.61</v>
      </c>
      <c r="F1101" s="1">
        <v>4859200</v>
      </c>
      <c r="G1101" s="5">
        <f t="shared" si="341"/>
        <v>0</v>
      </c>
      <c r="H1101" s="5">
        <f t="shared" si="342"/>
        <v>0</v>
      </c>
      <c r="I1101" s="5">
        <f t="shared" si="343"/>
        <v>0</v>
      </c>
      <c r="J1101" s="5">
        <f t="shared" si="344"/>
        <v>0</v>
      </c>
      <c r="K1101" s="5">
        <f t="shared" ca="1" si="330"/>
        <v>46.450856123770542</v>
      </c>
      <c r="L1101" s="5">
        <f t="shared" ca="1" si="331"/>
        <v>36.700054677581207</v>
      </c>
      <c r="M1101" s="5">
        <f t="shared" si="345"/>
        <v>117.30000000000018</v>
      </c>
      <c r="N1101" s="5">
        <f t="shared" ca="1" si="327"/>
        <v>11.726632158587034</v>
      </c>
      <c r="O1101" s="5">
        <f t="shared" ca="1" si="332"/>
        <v>168.66938222104349</v>
      </c>
      <c r="P1101" s="5">
        <f t="shared" ca="1" si="328"/>
        <v>27.539589884129693</v>
      </c>
      <c r="Q1101" s="5">
        <f t="shared" ca="1" si="329"/>
        <v>21.758575382392337</v>
      </c>
      <c r="R1101" s="5">
        <f t="shared" ca="1" si="335"/>
        <v>22.081458389366887</v>
      </c>
      <c r="S1101" s="5">
        <f t="shared" si="333"/>
        <v>25</v>
      </c>
      <c r="T1101" s="5">
        <f t="shared" ca="1" si="334"/>
        <v>0</v>
      </c>
      <c r="U1101" s="6">
        <f t="shared" si="346"/>
        <v>47.800000000000182</v>
      </c>
      <c r="V1101" s="6">
        <f t="shared" si="340"/>
        <v>-29.729999999999563</v>
      </c>
      <c r="W1101" s="8">
        <f t="shared" ca="1" si="336"/>
        <v>0</v>
      </c>
      <c r="X1101" s="8">
        <f t="shared" ca="1" si="337"/>
        <v>1</v>
      </c>
      <c r="Y1101" s="8">
        <f t="shared" ca="1" si="338"/>
        <v>18.070000000000618</v>
      </c>
      <c r="Z1101" s="8">
        <f t="shared" ca="1" si="339"/>
        <v>24473.089999999967</v>
      </c>
    </row>
    <row r="1102" spans="1:26" x14ac:dyDescent="0.2">
      <c r="A1102" s="2">
        <v>39990</v>
      </c>
      <c r="B1102" s="1">
        <v>6515.64</v>
      </c>
      <c r="C1102" s="1">
        <v>6527.86</v>
      </c>
      <c r="D1102" s="1">
        <v>6460.91</v>
      </c>
      <c r="E1102" s="1">
        <v>6463.56</v>
      </c>
      <c r="F1102" s="1">
        <v>4081400</v>
      </c>
      <c r="G1102" s="5">
        <f t="shared" si="341"/>
        <v>30.479999999999563</v>
      </c>
      <c r="H1102" s="5">
        <f t="shared" si="342"/>
        <v>0</v>
      </c>
      <c r="I1102" s="5">
        <f t="shared" si="343"/>
        <v>30.479999999999563</v>
      </c>
      <c r="J1102" s="5">
        <f t="shared" si="344"/>
        <v>0</v>
      </c>
      <c r="K1102" s="5">
        <f t="shared" ca="1" si="330"/>
        <v>45.310080686358333</v>
      </c>
      <c r="L1102" s="5">
        <f t="shared" ca="1" si="331"/>
        <v>34.078622200611122</v>
      </c>
      <c r="M1102" s="5">
        <f t="shared" si="345"/>
        <v>70.25</v>
      </c>
      <c r="N1102" s="5">
        <f t="shared" ca="1" si="327"/>
        <v>14.147426620306577</v>
      </c>
      <c r="O1102" s="5">
        <f t="shared" ca="1" si="332"/>
        <v>161.63942634811181</v>
      </c>
      <c r="P1102" s="5">
        <f t="shared" ca="1" si="328"/>
        <v>28.031577264309949</v>
      </c>
      <c r="Q1102" s="5">
        <f t="shared" ca="1" si="329"/>
        <v>21.083112561423174</v>
      </c>
      <c r="R1102" s="5">
        <f t="shared" ca="1" si="335"/>
        <v>21.514741834434009</v>
      </c>
      <c r="S1102" s="5">
        <f t="shared" si="333"/>
        <v>25</v>
      </c>
      <c r="T1102" s="5">
        <f t="shared" ca="1" si="334"/>
        <v>0</v>
      </c>
      <c r="U1102" s="6">
        <f t="shared" si="346"/>
        <v>58.030000000000655</v>
      </c>
      <c r="V1102" s="6">
        <f t="shared" si="340"/>
        <v>52.079999999999927</v>
      </c>
      <c r="W1102" s="8">
        <f t="shared" ca="1" si="336"/>
        <v>0</v>
      </c>
      <c r="X1102" s="8">
        <f t="shared" ca="1" si="337"/>
        <v>1</v>
      </c>
      <c r="Y1102" s="8">
        <f t="shared" ca="1" si="338"/>
        <v>110.11000000000058</v>
      </c>
      <c r="Z1102" s="8">
        <f t="shared" ca="1" si="339"/>
        <v>24583.199999999968</v>
      </c>
    </row>
    <row r="1103" spans="1:26" x14ac:dyDescent="0.2">
      <c r="A1103" s="2">
        <v>39993</v>
      </c>
      <c r="B1103" s="1">
        <v>6512.42</v>
      </c>
      <c r="C1103" s="1">
        <v>6522.13</v>
      </c>
      <c r="D1103" s="1">
        <v>6391.15</v>
      </c>
      <c r="E1103" s="1">
        <v>6391.15</v>
      </c>
      <c r="F1103" s="1">
        <v>3634600</v>
      </c>
      <c r="G1103" s="5">
        <f t="shared" si="341"/>
        <v>0</v>
      </c>
      <c r="H1103" s="5">
        <f t="shared" si="342"/>
        <v>69.760000000000218</v>
      </c>
      <c r="I1103" s="5">
        <f t="shared" si="343"/>
        <v>0</v>
      </c>
      <c r="J1103" s="5">
        <f t="shared" si="344"/>
        <v>69.760000000000218</v>
      </c>
      <c r="K1103" s="5">
        <f t="shared" ca="1" si="330"/>
        <v>42.07364635161845</v>
      </c>
      <c r="L1103" s="5">
        <f t="shared" ca="1" si="331"/>
        <v>36.627292043424625</v>
      </c>
      <c r="M1103" s="5">
        <f t="shared" si="345"/>
        <v>130.98000000000047</v>
      </c>
      <c r="N1103" s="5">
        <f t="shared" ca="1" si="327"/>
        <v>6.9203168593182287</v>
      </c>
      <c r="O1103" s="5">
        <f t="shared" ca="1" si="332"/>
        <v>159.44946732324672</v>
      </c>
      <c r="P1103" s="5">
        <f t="shared" ca="1" si="328"/>
        <v>26.38682151651464</v>
      </c>
      <c r="Q1103" s="5">
        <f t="shared" ca="1" si="329"/>
        <v>22.971097149651374</v>
      </c>
      <c r="R1103" s="5">
        <f t="shared" ca="1" si="335"/>
        <v>20.472282907640025</v>
      </c>
      <c r="S1103" s="5">
        <f t="shared" si="333"/>
        <v>25</v>
      </c>
      <c r="T1103" s="5">
        <f t="shared" ca="1" si="334"/>
        <v>0</v>
      </c>
      <c r="U1103" s="6">
        <f t="shared" si="346"/>
        <v>48.859999999999673</v>
      </c>
      <c r="V1103" s="6">
        <f t="shared" si="340"/>
        <v>121.27000000000044</v>
      </c>
      <c r="W1103" s="8">
        <f t="shared" ca="1" si="336"/>
        <v>0</v>
      </c>
      <c r="X1103" s="8">
        <f t="shared" ca="1" si="337"/>
        <v>1</v>
      </c>
      <c r="Y1103" s="8">
        <f t="shared" ca="1" si="338"/>
        <v>170.13000000000011</v>
      </c>
      <c r="Z1103" s="8">
        <f t="shared" ca="1" si="339"/>
        <v>24753.329999999969</v>
      </c>
    </row>
    <row r="1104" spans="1:26" x14ac:dyDescent="0.2">
      <c r="A1104" s="2">
        <v>39994</v>
      </c>
      <c r="B1104" s="1">
        <v>6485.33</v>
      </c>
      <c r="C1104" s="1">
        <v>6503.98</v>
      </c>
      <c r="D1104" s="1">
        <v>6381.42</v>
      </c>
      <c r="E1104" s="1">
        <v>6432.16</v>
      </c>
      <c r="F1104" s="1">
        <v>3719800</v>
      </c>
      <c r="G1104" s="5">
        <f t="shared" si="341"/>
        <v>0</v>
      </c>
      <c r="H1104" s="5">
        <f t="shared" si="342"/>
        <v>9.7299999999995634</v>
      </c>
      <c r="I1104" s="5">
        <f t="shared" si="343"/>
        <v>0</v>
      </c>
      <c r="J1104" s="5">
        <f t="shared" si="344"/>
        <v>9.7299999999995634</v>
      </c>
      <c r="K1104" s="5">
        <f t="shared" ca="1" si="330"/>
        <v>39.068385897931421</v>
      </c>
      <c r="L1104" s="5">
        <f t="shared" ca="1" si="331"/>
        <v>34.706056897465693</v>
      </c>
      <c r="M1104" s="5">
        <f t="shared" si="345"/>
        <v>122.55999999999949</v>
      </c>
      <c r="N1104" s="5">
        <f t="shared" ca="1" si="327"/>
        <v>5.9130626205663459</v>
      </c>
      <c r="O1104" s="5">
        <f t="shared" ca="1" si="332"/>
        <v>156.81450537158619</v>
      </c>
      <c r="P1104" s="5">
        <f t="shared" ca="1" si="328"/>
        <v>24.913757694388881</v>
      </c>
      <c r="Q1104" s="5">
        <f t="shared" ca="1" si="329"/>
        <v>22.131917462116494</v>
      </c>
      <c r="R1104" s="5">
        <f t="shared" ca="1" si="335"/>
        <v>19.432338601420476</v>
      </c>
      <c r="S1104" s="5">
        <f t="shared" si="333"/>
        <v>25</v>
      </c>
      <c r="T1104" s="5">
        <f t="shared" ca="1" si="334"/>
        <v>0</v>
      </c>
      <c r="U1104" s="6">
        <f t="shared" si="346"/>
        <v>94.180000000000291</v>
      </c>
      <c r="V1104" s="6">
        <f t="shared" si="340"/>
        <v>53.170000000000073</v>
      </c>
      <c r="W1104" s="8">
        <f t="shared" ca="1" si="336"/>
        <v>0</v>
      </c>
      <c r="X1104" s="8">
        <f t="shared" ca="1" si="337"/>
        <v>1</v>
      </c>
      <c r="Y1104" s="8">
        <f t="shared" ca="1" si="338"/>
        <v>147.35000000000036</v>
      </c>
      <c r="Z1104" s="8">
        <f t="shared" ca="1" si="339"/>
        <v>24900.679999999971</v>
      </c>
    </row>
    <row r="1105" spans="1:26" x14ac:dyDescent="0.2">
      <c r="A1105" s="2">
        <v>39995</v>
      </c>
      <c r="B1105" s="1">
        <v>6445.85</v>
      </c>
      <c r="C1105" s="1">
        <v>6593.78</v>
      </c>
      <c r="D1105" s="1">
        <v>6433.69</v>
      </c>
      <c r="E1105" s="1">
        <v>6578.97</v>
      </c>
      <c r="F1105" s="1">
        <v>3790000</v>
      </c>
      <c r="G1105" s="5">
        <f t="shared" si="341"/>
        <v>89.800000000000182</v>
      </c>
      <c r="H1105" s="5">
        <f t="shared" si="342"/>
        <v>0</v>
      </c>
      <c r="I1105" s="5">
        <f t="shared" si="343"/>
        <v>89.800000000000182</v>
      </c>
      <c r="J1105" s="5">
        <f t="shared" si="344"/>
        <v>0</v>
      </c>
      <c r="K1105" s="5">
        <f t="shared" ca="1" si="330"/>
        <v>42.692072619507762</v>
      </c>
      <c r="L1105" s="5">
        <f t="shared" ca="1" si="331"/>
        <v>32.227052833361</v>
      </c>
      <c r="M1105" s="5">
        <f t="shared" si="345"/>
        <v>161.61999999999989</v>
      </c>
      <c r="N1105" s="5">
        <f t="shared" ref="N1105:N1168" ca="1" si="347">ABS(P1105-Q1105)/(P1105+Q1105)*100</f>
        <v>13.968422245839287</v>
      </c>
      <c r="O1105" s="5">
        <f t="shared" ca="1" si="332"/>
        <v>157.15775498790146</v>
      </c>
      <c r="P1105" s="5">
        <f t="shared" ref="P1105:P1168" ca="1" si="348">K1105/O1105*100</f>
        <v>27.1651072025013</v>
      </c>
      <c r="Q1105" s="5">
        <f t="shared" ref="Q1105:Q1168" ca="1" si="349">L1105/O1105*100</f>
        <v>20.506180452782587</v>
      </c>
      <c r="R1105" s="5">
        <f t="shared" ca="1" si="335"/>
        <v>19.042058861736106</v>
      </c>
      <c r="S1105" s="5">
        <f t="shared" si="333"/>
        <v>25</v>
      </c>
      <c r="T1105" s="5">
        <f t="shared" ca="1" si="334"/>
        <v>0</v>
      </c>
      <c r="U1105" s="6">
        <f t="shared" si="346"/>
        <v>13.690000000000509</v>
      </c>
      <c r="V1105" s="6">
        <f t="shared" si="340"/>
        <v>-133.11999999999989</v>
      </c>
      <c r="W1105" s="8">
        <f t="shared" ca="1" si="336"/>
        <v>0</v>
      </c>
      <c r="X1105" s="8">
        <f t="shared" ca="1" si="337"/>
        <v>1</v>
      </c>
      <c r="Y1105" s="8">
        <f t="shared" ca="1" si="338"/>
        <v>-119.42999999999938</v>
      </c>
      <c r="Z1105" s="8">
        <f t="shared" ca="1" si="339"/>
        <v>24781.249999999971</v>
      </c>
    </row>
    <row r="1106" spans="1:26" x14ac:dyDescent="0.2">
      <c r="A1106" s="2">
        <v>39996</v>
      </c>
      <c r="B1106" s="1">
        <v>6613.72</v>
      </c>
      <c r="C1106" s="1">
        <v>6686.7</v>
      </c>
      <c r="D1106" s="1">
        <v>6600.91</v>
      </c>
      <c r="E1106" s="1">
        <v>6667.53</v>
      </c>
      <c r="F1106" s="1">
        <v>5084600</v>
      </c>
      <c r="G1106" s="5">
        <f t="shared" si="341"/>
        <v>92.920000000000073</v>
      </c>
      <c r="H1106" s="5">
        <f t="shared" si="342"/>
        <v>0</v>
      </c>
      <c r="I1106" s="5">
        <f t="shared" si="343"/>
        <v>92.920000000000073</v>
      </c>
      <c r="J1106" s="5">
        <f t="shared" si="344"/>
        <v>0</v>
      </c>
      <c r="K1106" s="5">
        <f t="shared" ca="1" si="330"/>
        <v>46.279781718114357</v>
      </c>
      <c r="L1106" s="5">
        <f t="shared" ca="1" si="331"/>
        <v>29.925120488120928</v>
      </c>
      <c r="M1106" s="5">
        <f t="shared" si="345"/>
        <v>107.72999999999956</v>
      </c>
      <c r="N1106" s="5">
        <f t="shared" ca="1" si="347"/>
        <v>21.461429326071947</v>
      </c>
      <c r="O1106" s="5">
        <f t="shared" ca="1" si="332"/>
        <v>153.62720106019418</v>
      </c>
      <c r="P1106" s="5">
        <f t="shared" ca="1" si="348"/>
        <v>30.124731426943736</v>
      </c>
      <c r="Q1106" s="5">
        <f t="shared" ca="1" si="349"/>
        <v>19.479050768096513</v>
      </c>
      <c r="R1106" s="5">
        <f t="shared" ca="1" si="335"/>
        <v>19.214871037760091</v>
      </c>
      <c r="S1106" s="5">
        <f t="shared" si="333"/>
        <v>25</v>
      </c>
      <c r="T1106" s="5">
        <f t="shared" ca="1" si="334"/>
        <v>0</v>
      </c>
      <c r="U1106" s="6">
        <f t="shared" si="346"/>
        <v>34.75</v>
      </c>
      <c r="V1106" s="6">
        <f t="shared" si="340"/>
        <v>-53.809999999999491</v>
      </c>
      <c r="W1106" s="8">
        <f t="shared" ca="1" si="336"/>
        <v>0</v>
      </c>
      <c r="X1106" s="8">
        <f t="shared" ca="1" si="337"/>
        <v>1</v>
      </c>
      <c r="Y1106" s="8">
        <f t="shared" ca="1" si="338"/>
        <v>-19.059999999999491</v>
      </c>
      <c r="Z1106" s="8">
        <f t="shared" ca="1" si="339"/>
        <v>24762.189999999973</v>
      </c>
    </row>
    <row r="1107" spans="1:26" x14ac:dyDescent="0.2">
      <c r="A1107" s="2">
        <v>39997</v>
      </c>
      <c r="B1107" s="1">
        <v>6632.98</v>
      </c>
      <c r="C1107" s="1">
        <v>6685.28</v>
      </c>
      <c r="D1107" s="1">
        <v>6607.62</v>
      </c>
      <c r="E1107" s="1">
        <v>6665.4</v>
      </c>
      <c r="F1107" s="1">
        <v>4293000</v>
      </c>
      <c r="G1107" s="5">
        <f t="shared" si="341"/>
        <v>0</v>
      </c>
      <c r="H1107" s="5">
        <f t="shared" si="342"/>
        <v>0</v>
      </c>
      <c r="I1107" s="5">
        <f t="shared" si="343"/>
        <v>0</v>
      </c>
      <c r="J1107" s="5">
        <f t="shared" si="344"/>
        <v>0</v>
      </c>
      <c r="K1107" s="5">
        <f t="shared" ref="K1107:K1170" ca="1" si="350">K1106*13/14 + I1107/14</f>
        <v>42.974083023963331</v>
      </c>
      <c r="L1107" s="5">
        <f t="shared" ref="L1107:L1170" ca="1" si="351">L1106*13/14 + J1107/14</f>
        <v>27.787611881826574</v>
      </c>
      <c r="M1107" s="5">
        <f t="shared" si="345"/>
        <v>77.659999999999854</v>
      </c>
      <c r="N1107" s="5">
        <f t="shared" ca="1" si="347"/>
        <v>21.461429326071958</v>
      </c>
      <c r="O1107" s="5">
        <f t="shared" ref="O1107:O1170" ca="1" si="352">O1106*13/14 + M1107/14</f>
        <v>148.20097241303745</v>
      </c>
      <c r="P1107" s="5">
        <f t="shared" ca="1" si="348"/>
        <v>28.997166701574788</v>
      </c>
      <c r="Q1107" s="5">
        <f t="shared" ca="1" si="349"/>
        <v>18.749952466156731</v>
      </c>
      <c r="R1107" s="5">
        <f t="shared" ca="1" si="335"/>
        <v>19.375339486925224</v>
      </c>
      <c r="S1107" s="5">
        <f t="shared" si="333"/>
        <v>25</v>
      </c>
      <c r="T1107" s="5">
        <f t="shared" ca="1" si="334"/>
        <v>0</v>
      </c>
      <c r="U1107" s="6">
        <f t="shared" si="346"/>
        <v>-34.550000000000182</v>
      </c>
      <c r="V1107" s="6">
        <f t="shared" si="340"/>
        <v>-32.420000000000073</v>
      </c>
      <c r="W1107" s="8">
        <f t="shared" ca="1" si="336"/>
        <v>0</v>
      </c>
      <c r="X1107" s="8">
        <f t="shared" ca="1" si="337"/>
        <v>1</v>
      </c>
      <c r="Y1107" s="8">
        <f t="shared" ca="1" si="338"/>
        <v>-66.970000000000255</v>
      </c>
      <c r="Z1107" s="8">
        <f t="shared" ca="1" si="339"/>
        <v>24695.219999999972</v>
      </c>
    </row>
    <row r="1108" spans="1:26" x14ac:dyDescent="0.2">
      <c r="A1108" s="2">
        <v>40000</v>
      </c>
      <c r="B1108" s="1">
        <v>6691.02</v>
      </c>
      <c r="C1108" s="1">
        <v>6693.44</v>
      </c>
      <c r="D1108" s="1">
        <v>6615.9</v>
      </c>
      <c r="E1108" s="1">
        <v>6649.91</v>
      </c>
      <c r="F1108" s="1">
        <v>3910000</v>
      </c>
      <c r="G1108" s="5">
        <f t="shared" si="341"/>
        <v>8.1599999999998545</v>
      </c>
      <c r="H1108" s="5">
        <f t="shared" si="342"/>
        <v>0</v>
      </c>
      <c r="I1108" s="5">
        <f t="shared" si="343"/>
        <v>8.1599999999998545</v>
      </c>
      <c r="J1108" s="5">
        <f t="shared" si="344"/>
        <v>0</v>
      </c>
      <c r="K1108" s="5">
        <f t="shared" ca="1" si="350"/>
        <v>40.487362807965937</v>
      </c>
      <c r="L1108" s="5">
        <f t="shared" ca="1" si="351"/>
        <v>25.802782461696104</v>
      </c>
      <c r="M1108" s="5">
        <f t="shared" si="345"/>
        <v>77.539999999999964</v>
      </c>
      <c r="N1108" s="5">
        <f t="shared" ca="1" si="347"/>
        <v>22.151980941562815</v>
      </c>
      <c r="O1108" s="5">
        <f t="shared" ca="1" si="352"/>
        <v>143.15376009782051</v>
      </c>
      <c r="P1108" s="5">
        <f t="shared" ca="1" si="348"/>
        <v>28.282430569968909</v>
      </c>
      <c r="Q1108" s="5">
        <f t="shared" ca="1" si="349"/>
        <v>18.024523033180841</v>
      </c>
      <c r="R1108" s="5">
        <f t="shared" ca="1" si="335"/>
        <v>19.573671019399338</v>
      </c>
      <c r="S1108" s="5">
        <f t="shared" si="333"/>
        <v>25</v>
      </c>
      <c r="T1108" s="5">
        <f t="shared" ca="1" si="334"/>
        <v>0</v>
      </c>
      <c r="U1108" s="6">
        <f t="shared" si="346"/>
        <v>25.6200000000008</v>
      </c>
      <c r="V1108" s="6">
        <f t="shared" si="340"/>
        <v>41.110000000000582</v>
      </c>
      <c r="W1108" s="8">
        <f t="shared" ca="1" si="336"/>
        <v>0</v>
      </c>
      <c r="X1108" s="8">
        <f t="shared" ca="1" si="337"/>
        <v>1</v>
      </c>
      <c r="Y1108" s="8">
        <f t="shared" ca="1" si="338"/>
        <v>66.730000000001382</v>
      </c>
      <c r="Z1108" s="8">
        <f t="shared" ca="1" si="339"/>
        <v>24761.949999999975</v>
      </c>
    </row>
    <row r="1109" spans="1:26" x14ac:dyDescent="0.2">
      <c r="A1109" s="2">
        <v>40001</v>
      </c>
      <c r="B1109" s="1">
        <v>6675.81</v>
      </c>
      <c r="C1109" s="1">
        <v>6745.31</v>
      </c>
      <c r="D1109" s="1">
        <v>6656.89</v>
      </c>
      <c r="E1109" s="1">
        <v>6715.22</v>
      </c>
      <c r="F1109" s="1">
        <v>4519000</v>
      </c>
      <c r="G1109" s="5">
        <f t="shared" si="341"/>
        <v>51.8700000000008</v>
      </c>
      <c r="H1109" s="5">
        <f t="shared" si="342"/>
        <v>0</v>
      </c>
      <c r="I1109" s="5">
        <f t="shared" si="343"/>
        <v>51.8700000000008</v>
      </c>
      <c r="J1109" s="5">
        <f t="shared" si="344"/>
        <v>0</v>
      </c>
      <c r="K1109" s="5">
        <f t="shared" ca="1" si="350"/>
        <v>41.30040832168271</v>
      </c>
      <c r="L1109" s="5">
        <f t="shared" ca="1" si="351"/>
        <v>23.959726571574954</v>
      </c>
      <c r="M1109" s="5">
        <f t="shared" si="345"/>
        <v>95.400000000000546</v>
      </c>
      <c r="N1109" s="5">
        <f t="shared" ca="1" si="347"/>
        <v>26.571630258611844</v>
      </c>
      <c r="O1109" s="5">
        <f t="shared" ca="1" si="352"/>
        <v>139.7427772336905</v>
      </c>
      <c r="P1109" s="5">
        <f t="shared" ca="1" si="348"/>
        <v>29.554592472866371</v>
      </c>
      <c r="Q1109" s="5">
        <f t="shared" ca="1" si="349"/>
        <v>17.145592098479145</v>
      </c>
      <c r="R1109" s="5">
        <f t="shared" ca="1" si="335"/>
        <v>20.07352525077166</v>
      </c>
      <c r="S1109" s="5">
        <f t="shared" si="333"/>
        <v>25</v>
      </c>
      <c r="T1109" s="5">
        <f t="shared" ca="1" si="334"/>
        <v>0</v>
      </c>
      <c r="U1109" s="6">
        <f t="shared" si="346"/>
        <v>25.900000000000546</v>
      </c>
      <c r="V1109" s="6">
        <f t="shared" si="340"/>
        <v>-39.409999999999854</v>
      </c>
      <c r="W1109" s="8">
        <f t="shared" ca="1" si="336"/>
        <v>0</v>
      </c>
      <c r="X1109" s="8">
        <f t="shared" ca="1" si="337"/>
        <v>1</v>
      </c>
      <c r="Y1109" s="8">
        <f t="shared" ca="1" si="338"/>
        <v>-13.509999999999309</v>
      </c>
      <c r="Z1109" s="8">
        <f t="shared" ca="1" si="339"/>
        <v>24748.439999999977</v>
      </c>
    </row>
    <row r="1110" spans="1:26" x14ac:dyDescent="0.2">
      <c r="A1110" s="2">
        <v>40002</v>
      </c>
      <c r="B1110" s="1">
        <v>6667.98</v>
      </c>
      <c r="C1110" s="1">
        <v>6692.76</v>
      </c>
      <c r="D1110" s="1">
        <v>6629.83</v>
      </c>
      <c r="E1110" s="1">
        <v>6668.14</v>
      </c>
      <c r="F1110" s="1">
        <v>4213200</v>
      </c>
      <c r="G1110" s="5">
        <f t="shared" si="341"/>
        <v>0</v>
      </c>
      <c r="H1110" s="5">
        <f t="shared" si="342"/>
        <v>27.0600000000004</v>
      </c>
      <c r="I1110" s="5">
        <f t="shared" si="343"/>
        <v>0</v>
      </c>
      <c r="J1110" s="5">
        <f t="shared" si="344"/>
        <v>27.0600000000004</v>
      </c>
      <c r="K1110" s="5">
        <f t="shared" ca="1" si="350"/>
        <v>38.350379155848223</v>
      </c>
      <c r="L1110" s="5">
        <f t="shared" ca="1" si="351"/>
        <v>24.181174673605344</v>
      </c>
      <c r="M1110" s="5">
        <f t="shared" si="345"/>
        <v>85.390000000000327</v>
      </c>
      <c r="N1110" s="5">
        <f t="shared" ca="1" si="347"/>
        <v>22.659287374958705</v>
      </c>
      <c r="O1110" s="5">
        <f t="shared" ca="1" si="352"/>
        <v>135.86043600271265</v>
      </c>
      <c r="P1110" s="5">
        <f t="shared" ca="1" si="348"/>
        <v>28.227775711747682</v>
      </c>
      <c r="Q1110" s="5">
        <f t="shared" ca="1" si="349"/>
        <v>17.798540461862299</v>
      </c>
      <c r="R1110" s="5">
        <f t="shared" ca="1" si="335"/>
        <v>20.258222545356446</v>
      </c>
      <c r="S1110" s="5">
        <f t="shared" si="333"/>
        <v>25</v>
      </c>
      <c r="T1110" s="5">
        <f t="shared" ca="1" si="334"/>
        <v>0</v>
      </c>
      <c r="U1110" s="6">
        <f t="shared" si="346"/>
        <v>-47.240000000000691</v>
      </c>
      <c r="V1110" s="6">
        <f t="shared" si="340"/>
        <v>-0.16000000000076398</v>
      </c>
      <c r="W1110" s="8">
        <f t="shared" ca="1" si="336"/>
        <v>0</v>
      </c>
      <c r="X1110" s="8">
        <f t="shared" ca="1" si="337"/>
        <v>1</v>
      </c>
      <c r="Y1110" s="8">
        <f t="shared" ca="1" si="338"/>
        <v>-47.400000000001455</v>
      </c>
      <c r="Z1110" s="8">
        <f t="shared" ca="1" si="339"/>
        <v>24701.039999999975</v>
      </c>
    </row>
    <row r="1111" spans="1:26" x14ac:dyDescent="0.2">
      <c r="A1111" s="2">
        <v>40003</v>
      </c>
      <c r="B1111" s="1">
        <v>6696.72</v>
      </c>
      <c r="C1111" s="1">
        <v>6803.83</v>
      </c>
      <c r="D1111" s="1">
        <v>6696.72</v>
      </c>
      <c r="E1111" s="1">
        <v>6748.18</v>
      </c>
      <c r="F1111" s="1">
        <v>5196000</v>
      </c>
      <c r="G1111" s="5">
        <f t="shared" si="341"/>
        <v>111.06999999999971</v>
      </c>
      <c r="H1111" s="5">
        <f t="shared" si="342"/>
        <v>0</v>
      </c>
      <c r="I1111" s="5">
        <f t="shared" si="343"/>
        <v>111.06999999999971</v>
      </c>
      <c r="J1111" s="5">
        <f t="shared" si="344"/>
        <v>0</v>
      </c>
      <c r="K1111" s="5">
        <f t="shared" ca="1" si="350"/>
        <v>43.544637787573329</v>
      </c>
      <c r="L1111" s="5">
        <f t="shared" ca="1" si="351"/>
        <v>22.45394791120496</v>
      </c>
      <c r="M1111" s="5">
        <f t="shared" si="345"/>
        <v>135.6899999999996</v>
      </c>
      <c r="N1111" s="5">
        <f t="shared" ca="1" si="347"/>
        <v>31.956275506611021</v>
      </c>
      <c r="O1111" s="5">
        <f t="shared" ca="1" si="352"/>
        <v>135.84826200251885</v>
      </c>
      <c r="P1111" s="5">
        <f t="shared" ca="1" si="348"/>
        <v>32.053879192628862</v>
      </c>
      <c r="Q1111" s="5">
        <f t="shared" ca="1" si="349"/>
        <v>16.528697224546477</v>
      </c>
      <c r="R1111" s="5">
        <f t="shared" ca="1" si="335"/>
        <v>21.093797756874629</v>
      </c>
      <c r="S1111" s="5">
        <f t="shared" si="333"/>
        <v>25</v>
      </c>
      <c r="T1111" s="5">
        <f t="shared" ca="1" si="334"/>
        <v>0</v>
      </c>
      <c r="U1111" s="6">
        <f t="shared" si="346"/>
        <v>28.579999999999927</v>
      </c>
      <c r="V1111" s="6">
        <f t="shared" si="340"/>
        <v>-51.460000000000036</v>
      </c>
      <c r="W1111" s="8">
        <f t="shared" ca="1" si="336"/>
        <v>0</v>
      </c>
      <c r="X1111" s="8">
        <f t="shared" ca="1" si="337"/>
        <v>1</v>
      </c>
      <c r="Y1111" s="8">
        <f t="shared" ca="1" si="338"/>
        <v>-22.880000000000109</v>
      </c>
      <c r="Z1111" s="8">
        <f t="shared" ca="1" si="339"/>
        <v>24678.159999999974</v>
      </c>
    </row>
    <row r="1112" spans="1:26" x14ac:dyDescent="0.2">
      <c r="A1112" s="2">
        <v>40004</v>
      </c>
      <c r="B1112" s="1">
        <v>6807.46</v>
      </c>
      <c r="C1112" s="1">
        <v>6807.46</v>
      </c>
      <c r="D1112" s="1">
        <v>6739.05</v>
      </c>
      <c r="E1112" s="1">
        <v>6769.86</v>
      </c>
      <c r="F1112" s="1">
        <v>3974800</v>
      </c>
      <c r="G1112" s="5">
        <f t="shared" si="341"/>
        <v>3.6300000000001091</v>
      </c>
      <c r="H1112" s="5">
        <f t="shared" si="342"/>
        <v>0</v>
      </c>
      <c r="I1112" s="5">
        <f t="shared" si="343"/>
        <v>3.6300000000001091</v>
      </c>
      <c r="J1112" s="5">
        <f t="shared" si="344"/>
        <v>0</v>
      </c>
      <c r="K1112" s="5">
        <f t="shared" ca="1" si="350"/>
        <v>40.6935922313181</v>
      </c>
      <c r="L1112" s="5">
        <f t="shared" ca="1" si="351"/>
        <v>20.850094488976033</v>
      </c>
      <c r="M1112" s="5">
        <f t="shared" si="345"/>
        <v>68.409999999999854</v>
      </c>
      <c r="N1112" s="5">
        <f t="shared" ca="1" si="347"/>
        <v>32.24294610839204</v>
      </c>
      <c r="O1112" s="5">
        <f t="shared" ca="1" si="352"/>
        <v>131.03124328805322</v>
      </c>
      <c r="P1112" s="5">
        <f t="shared" ca="1" si="348"/>
        <v>31.056403961503388</v>
      </c>
      <c r="Q1112" s="5">
        <f t="shared" ca="1" si="349"/>
        <v>15.912307603721748</v>
      </c>
      <c r="R1112" s="5">
        <f t="shared" ca="1" si="335"/>
        <v>21.890165496268732</v>
      </c>
      <c r="S1112" s="5">
        <f t="shared" si="333"/>
        <v>25</v>
      </c>
      <c r="T1112" s="5">
        <f t="shared" ca="1" si="334"/>
        <v>0</v>
      </c>
      <c r="U1112" s="6">
        <f t="shared" si="346"/>
        <v>59.279999999999745</v>
      </c>
      <c r="V1112" s="6">
        <f t="shared" si="340"/>
        <v>37.600000000000364</v>
      </c>
      <c r="W1112" s="8">
        <f t="shared" ca="1" si="336"/>
        <v>0</v>
      </c>
      <c r="X1112" s="8">
        <f t="shared" ca="1" si="337"/>
        <v>1</v>
      </c>
      <c r="Y1112" s="8">
        <f t="shared" ca="1" si="338"/>
        <v>96.880000000000109</v>
      </c>
      <c r="Z1112" s="8">
        <f t="shared" ca="1" si="339"/>
        <v>24775.039999999975</v>
      </c>
    </row>
    <row r="1113" spans="1:26" x14ac:dyDescent="0.2">
      <c r="A1113" s="2">
        <v>40007</v>
      </c>
      <c r="B1113" s="1">
        <v>6795.23</v>
      </c>
      <c r="C1113" s="1">
        <v>6797.72</v>
      </c>
      <c r="D1113" s="1">
        <v>6525.9</v>
      </c>
      <c r="E1113" s="1">
        <v>6530.82</v>
      </c>
      <c r="F1113" s="1">
        <v>4624600</v>
      </c>
      <c r="G1113" s="5">
        <f t="shared" si="341"/>
        <v>0</v>
      </c>
      <c r="H1113" s="5">
        <f t="shared" si="342"/>
        <v>213.15000000000055</v>
      </c>
      <c r="I1113" s="5">
        <f t="shared" si="343"/>
        <v>0</v>
      </c>
      <c r="J1113" s="5">
        <f t="shared" si="344"/>
        <v>213.15000000000055</v>
      </c>
      <c r="K1113" s="5">
        <f t="shared" ca="1" si="350"/>
        <v>37.786907071938238</v>
      </c>
      <c r="L1113" s="5">
        <f t="shared" ca="1" si="351"/>
        <v>34.585802025477783</v>
      </c>
      <c r="M1113" s="5">
        <f t="shared" si="345"/>
        <v>271.82000000000062</v>
      </c>
      <c r="N1113" s="5">
        <f t="shared" ca="1" si="347"/>
        <v>4.4230830742451026</v>
      </c>
      <c r="O1113" s="5">
        <f t="shared" ca="1" si="352"/>
        <v>141.0875830531923</v>
      </c>
      <c r="P1113" s="5">
        <f t="shared" ca="1" si="348"/>
        <v>26.782588697186743</v>
      </c>
      <c r="Q1113" s="5">
        <f t="shared" ca="1" si="349"/>
        <v>24.513710758258846</v>
      </c>
      <c r="R1113" s="5">
        <f t="shared" ca="1" si="335"/>
        <v>20.642516751838475</v>
      </c>
      <c r="S1113" s="5">
        <f t="shared" si="333"/>
        <v>25</v>
      </c>
      <c r="T1113" s="5">
        <f t="shared" ca="1" si="334"/>
        <v>0</v>
      </c>
      <c r="U1113" s="6">
        <f t="shared" si="346"/>
        <v>25.369999999999891</v>
      </c>
      <c r="V1113" s="6">
        <f t="shared" si="340"/>
        <v>264.40999999999985</v>
      </c>
      <c r="W1113" s="8">
        <f t="shared" ca="1" si="336"/>
        <v>0</v>
      </c>
      <c r="X1113" s="8">
        <f t="shared" ca="1" si="337"/>
        <v>1</v>
      </c>
      <c r="Y1113" s="8">
        <f t="shared" ca="1" si="338"/>
        <v>289.77999999999975</v>
      </c>
      <c r="Z1113" s="8">
        <f t="shared" ca="1" si="339"/>
        <v>25064.819999999974</v>
      </c>
    </row>
    <row r="1114" spans="1:26" x14ac:dyDescent="0.2">
      <c r="A1114" s="2">
        <v>40008</v>
      </c>
      <c r="B1114" s="1">
        <v>6584.9</v>
      </c>
      <c r="C1114" s="1">
        <v>6657.17</v>
      </c>
      <c r="D1114" s="1">
        <v>6568.91</v>
      </c>
      <c r="E1114" s="1">
        <v>6639.41</v>
      </c>
      <c r="F1114" s="1">
        <v>3484400</v>
      </c>
      <c r="G1114" s="5">
        <f t="shared" si="341"/>
        <v>0</v>
      </c>
      <c r="H1114" s="5">
        <f t="shared" si="342"/>
        <v>0</v>
      </c>
      <c r="I1114" s="5">
        <f t="shared" si="343"/>
        <v>0</v>
      </c>
      <c r="J1114" s="5">
        <f t="shared" si="344"/>
        <v>0</v>
      </c>
      <c r="K1114" s="5">
        <f t="shared" ca="1" si="350"/>
        <v>35.087842281085507</v>
      </c>
      <c r="L1114" s="5">
        <f t="shared" ca="1" si="351"/>
        <v>32.11538759508651</v>
      </c>
      <c r="M1114" s="5">
        <f t="shared" si="345"/>
        <v>126.35000000000036</v>
      </c>
      <c r="N1114" s="5">
        <f t="shared" ca="1" si="347"/>
        <v>4.4230830742451124</v>
      </c>
      <c r="O1114" s="5">
        <f t="shared" ca="1" si="352"/>
        <v>140.03489854939289</v>
      </c>
      <c r="P1114" s="5">
        <f t="shared" ca="1" si="348"/>
        <v>25.056498518981236</v>
      </c>
      <c r="Q1114" s="5">
        <f t="shared" ca="1" si="349"/>
        <v>22.933845725434519</v>
      </c>
      <c r="R1114" s="5">
        <f t="shared" ca="1" si="335"/>
        <v>19.48398577486752</v>
      </c>
      <c r="S1114" s="5">
        <f t="shared" si="333"/>
        <v>25</v>
      </c>
      <c r="T1114" s="5">
        <f t="shared" ca="1" si="334"/>
        <v>0</v>
      </c>
      <c r="U1114" s="6">
        <f t="shared" si="346"/>
        <v>54.079999999999927</v>
      </c>
      <c r="V1114" s="6">
        <f t="shared" si="340"/>
        <v>-54.510000000000218</v>
      </c>
      <c r="W1114" s="8">
        <f t="shared" ca="1" si="336"/>
        <v>0</v>
      </c>
      <c r="X1114" s="8">
        <f t="shared" ca="1" si="337"/>
        <v>1</v>
      </c>
      <c r="Y1114" s="8">
        <f t="shared" ca="1" si="338"/>
        <v>-0.43000000000029104</v>
      </c>
      <c r="Z1114" s="8">
        <f t="shared" ca="1" si="339"/>
        <v>25064.389999999974</v>
      </c>
    </row>
    <row r="1115" spans="1:26" x14ac:dyDescent="0.2">
      <c r="A1115" s="2">
        <v>40009</v>
      </c>
      <c r="B1115" s="1">
        <v>6672.28</v>
      </c>
      <c r="C1115" s="1">
        <v>6774.28</v>
      </c>
      <c r="D1115" s="1">
        <v>6651.86</v>
      </c>
      <c r="E1115" s="1">
        <v>6738.6</v>
      </c>
      <c r="F1115" s="1">
        <v>4834400</v>
      </c>
      <c r="G1115" s="5">
        <f t="shared" si="341"/>
        <v>117.10999999999967</v>
      </c>
      <c r="H1115" s="5">
        <f t="shared" si="342"/>
        <v>0</v>
      </c>
      <c r="I1115" s="5">
        <f t="shared" si="343"/>
        <v>117.10999999999967</v>
      </c>
      <c r="J1115" s="5">
        <f t="shared" si="344"/>
        <v>0</v>
      </c>
      <c r="K1115" s="5">
        <f t="shared" ca="1" si="350"/>
        <v>40.946567832436514</v>
      </c>
      <c r="L1115" s="5">
        <f t="shared" ca="1" si="351"/>
        <v>29.821431338294616</v>
      </c>
      <c r="M1115" s="5">
        <f t="shared" si="345"/>
        <v>134.86999999999989</v>
      </c>
      <c r="N1115" s="5">
        <f t="shared" ca="1" si="347"/>
        <v>15.720575153328809</v>
      </c>
      <c r="O1115" s="5">
        <f t="shared" ca="1" si="352"/>
        <v>139.66597722443626</v>
      </c>
      <c r="P1115" s="5">
        <f t="shared" ca="1" si="348"/>
        <v>29.317496391148591</v>
      </c>
      <c r="Q1115" s="5">
        <f t="shared" ca="1" si="349"/>
        <v>21.351965547323715</v>
      </c>
      <c r="R1115" s="5">
        <f t="shared" ca="1" si="335"/>
        <v>19.215170730471897</v>
      </c>
      <c r="S1115" s="5">
        <f t="shared" si="333"/>
        <v>25</v>
      </c>
      <c r="T1115" s="5">
        <f t="shared" ca="1" si="334"/>
        <v>0</v>
      </c>
      <c r="U1115" s="6">
        <f t="shared" si="346"/>
        <v>32.869999999999891</v>
      </c>
      <c r="V1115" s="6">
        <f t="shared" si="340"/>
        <v>-66.320000000000618</v>
      </c>
      <c r="W1115" s="8">
        <f t="shared" ca="1" si="336"/>
        <v>0</v>
      </c>
      <c r="X1115" s="8">
        <f t="shared" ca="1" si="337"/>
        <v>1</v>
      </c>
      <c r="Y1115" s="8">
        <f t="shared" ca="1" si="338"/>
        <v>-33.450000000000728</v>
      </c>
      <c r="Z1115" s="8">
        <f t="shared" ca="1" si="339"/>
        <v>25030.939999999973</v>
      </c>
    </row>
    <row r="1116" spans="1:26" x14ac:dyDescent="0.2">
      <c r="A1116" s="2">
        <v>40010</v>
      </c>
      <c r="B1116" s="1">
        <v>6863.86</v>
      </c>
      <c r="C1116" s="1">
        <v>6878.68</v>
      </c>
      <c r="D1116" s="1">
        <v>6770.51</v>
      </c>
      <c r="E1116" s="1">
        <v>6780.3</v>
      </c>
      <c r="F1116" s="1">
        <v>5189000</v>
      </c>
      <c r="G1116" s="5">
        <f t="shared" si="341"/>
        <v>104.40000000000055</v>
      </c>
      <c r="H1116" s="5">
        <f t="shared" si="342"/>
        <v>0</v>
      </c>
      <c r="I1116" s="5">
        <f t="shared" si="343"/>
        <v>104.40000000000055</v>
      </c>
      <c r="J1116" s="5">
        <f t="shared" si="344"/>
        <v>0</v>
      </c>
      <c r="K1116" s="5">
        <f t="shared" ca="1" si="350"/>
        <v>45.478955844405377</v>
      </c>
      <c r="L1116" s="5">
        <f t="shared" ca="1" si="351"/>
        <v>27.691329099844999</v>
      </c>
      <c r="M1116" s="5">
        <f t="shared" si="345"/>
        <v>140.07999999999993</v>
      </c>
      <c r="N1116" s="5">
        <f t="shared" ca="1" si="347"/>
        <v>24.309904981391092</v>
      </c>
      <c r="O1116" s="5">
        <f t="shared" ca="1" si="352"/>
        <v>139.69555027983367</v>
      </c>
      <c r="P1116" s="5">
        <f t="shared" ca="1" si="348"/>
        <v>32.555765558246762</v>
      </c>
      <c r="Q1116" s="5">
        <f t="shared" ca="1" si="349"/>
        <v>19.822627882115508</v>
      </c>
      <c r="R1116" s="5">
        <f t="shared" ca="1" si="335"/>
        <v>19.579080319823269</v>
      </c>
      <c r="S1116" s="5">
        <f t="shared" si="333"/>
        <v>25</v>
      </c>
      <c r="T1116" s="5">
        <f t="shared" ca="1" si="334"/>
        <v>0</v>
      </c>
      <c r="U1116" s="6">
        <f t="shared" si="346"/>
        <v>125.25999999999931</v>
      </c>
      <c r="V1116" s="6">
        <f t="shared" si="340"/>
        <v>83.559999999999491</v>
      </c>
      <c r="W1116" s="8">
        <f t="shared" ca="1" si="336"/>
        <v>0</v>
      </c>
      <c r="X1116" s="8">
        <f t="shared" ca="1" si="337"/>
        <v>1</v>
      </c>
      <c r="Y1116" s="8">
        <f t="shared" ca="1" si="338"/>
        <v>208.8199999999988</v>
      </c>
      <c r="Z1116" s="8">
        <f t="shared" ca="1" si="339"/>
        <v>25239.759999999973</v>
      </c>
    </row>
    <row r="1117" spans="1:26" x14ac:dyDescent="0.2">
      <c r="A1117" s="2">
        <v>40011</v>
      </c>
      <c r="B1117" s="1">
        <v>6851.96</v>
      </c>
      <c r="C1117" s="1">
        <v>6870.58</v>
      </c>
      <c r="D1117" s="1">
        <v>6791.75</v>
      </c>
      <c r="E1117" s="1">
        <v>6850.99</v>
      </c>
      <c r="F1117" s="1">
        <v>4515600</v>
      </c>
      <c r="G1117" s="5">
        <f t="shared" si="341"/>
        <v>0</v>
      </c>
      <c r="H1117" s="5">
        <f t="shared" si="342"/>
        <v>0</v>
      </c>
      <c r="I1117" s="5">
        <f t="shared" si="343"/>
        <v>0</v>
      </c>
      <c r="J1117" s="5">
        <f t="shared" si="344"/>
        <v>0</v>
      </c>
      <c r="K1117" s="5">
        <f t="shared" ca="1" si="350"/>
        <v>42.23045899837642</v>
      </c>
      <c r="L1117" s="5">
        <f t="shared" ca="1" si="351"/>
        <v>25.713377021284639</v>
      </c>
      <c r="M1117" s="5">
        <f t="shared" si="345"/>
        <v>90.279999999999745</v>
      </c>
      <c r="N1117" s="5">
        <f t="shared" ca="1" si="347"/>
        <v>24.309904981391096</v>
      </c>
      <c r="O1117" s="5">
        <f t="shared" ca="1" si="352"/>
        <v>136.16586811698838</v>
      </c>
      <c r="P1117" s="5">
        <f t="shared" ca="1" si="348"/>
        <v>31.013982859561889</v>
      </c>
      <c r="Q1117" s="5">
        <f t="shared" ca="1" si="349"/>
        <v>18.883863758862621</v>
      </c>
      <c r="R1117" s="5">
        <f t="shared" ca="1" si="335"/>
        <v>19.916996367078116</v>
      </c>
      <c r="S1117" s="5">
        <f t="shared" si="333"/>
        <v>25</v>
      </c>
      <c r="T1117" s="5">
        <f t="shared" ca="1" si="334"/>
        <v>0</v>
      </c>
      <c r="U1117" s="6">
        <f t="shared" si="346"/>
        <v>71.659999999999854</v>
      </c>
      <c r="V1117" s="6">
        <f t="shared" si="340"/>
        <v>0.97000000000025466</v>
      </c>
      <c r="W1117" s="8">
        <f t="shared" ca="1" si="336"/>
        <v>0</v>
      </c>
      <c r="X1117" s="8">
        <f t="shared" ca="1" si="337"/>
        <v>1</v>
      </c>
      <c r="Y1117" s="8">
        <f t="shared" ca="1" si="338"/>
        <v>72.630000000000109</v>
      </c>
      <c r="Z1117" s="8">
        <f t="shared" ca="1" si="339"/>
        <v>25312.389999999974</v>
      </c>
    </row>
    <row r="1118" spans="1:26" x14ac:dyDescent="0.2">
      <c r="A1118" s="2">
        <v>40014</v>
      </c>
      <c r="B1118" s="1">
        <v>6921.64</v>
      </c>
      <c r="C1118" s="1">
        <v>6961.45</v>
      </c>
      <c r="D1118" s="1">
        <v>6861.02</v>
      </c>
      <c r="E1118" s="1">
        <v>6938.86</v>
      </c>
      <c r="F1118" s="1">
        <v>5191200</v>
      </c>
      <c r="G1118" s="5">
        <f t="shared" si="341"/>
        <v>90.869999999999891</v>
      </c>
      <c r="H1118" s="5">
        <f t="shared" si="342"/>
        <v>0</v>
      </c>
      <c r="I1118" s="5">
        <f t="shared" si="343"/>
        <v>90.869999999999891</v>
      </c>
      <c r="J1118" s="5">
        <f t="shared" si="344"/>
        <v>0</v>
      </c>
      <c r="K1118" s="5">
        <f t="shared" ca="1" si="350"/>
        <v>45.704711927063805</v>
      </c>
      <c r="L1118" s="5">
        <f t="shared" ca="1" si="351"/>
        <v>23.876707234050023</v>
      </c>
      <c r="M1118" s="5">
        <f t="shared" si="345"/>
        <v>110.46000000000004</v>
      </c>
      <c r="N1118" s="5">
        <f t="shared" ca="1" si="347"/>
        <v>31.370450554438456</v>
      </c>
      <c r="O1118" s="5">
        <f t="shared" ca="1" si="352"/>
        <v>134.32973468006065</v>
      </c>
      <c r="P1118" s="5">
        <f t="shared" ca="1" si="348"/>
        <v>34.024270230206909</v>
      </c>
      <c r="Q1118" s="5">
        <f t="shared" ca="1" si="349"/>
        <v>17.774699913550997</v>
      </c>
      <c r="R1118" s="5">
        <f t="shared" ca="1" si="335"/>
        <v>20.735100237603859</v>
      </c>
      <c r="S1118" s="5">
        <f t="shared" ref="S1118:S1181" si="353">$P$8</f>
        <v>25</v>
      </c>
      <c r="T1118" s="5">
        <f t="shared" ref="T1118:T1181" ca="1" si="354">IF(AND(AND(P1117&lt;=Q1117,P1118&gt;Q1118),R1118&gt;=P$8),1,IF(AND(AND(P1117&gt;=Q1117,P1118&lt;Q1118), R1118&gt;=P$8),-1,0))</f>
        <v>0</v>
      </c>
      <c r="U1118" s="6">
        <f t="shared" si="346"/>
        <v>70.650000000000546</v>
      </c>
      <c r="V1118" s="6">
        <f t="shared" si="340"/>
        <v>-17.219999999999345</v>
      </c>
      <c r="W1118" s="8">
        <f t="shared" ca="1" si="336"/>
        <v>0</v>
      </c>
      <c r="X1118" s="8">
        <f t="shared" ca="1" si="337"/>
        <v>1</v>
      </c>
      <c r="Y1118" s="8">
        <f t="shared" ca="1" si="338"/>
        <v>53.430000000001201</v>
      </c>
      <c r="Z1118" s="8">
        <f t="shared" ca="1" si="339"/>
        <v>25365.819999999974</v>
      </c>
    </row>
    <row r="1119" spans="1:26" x14ac:dyDescent="0.2">
      <c r="A1119" s="2">
        <v>40015</v>
      </c>
      <c r="B1119" s="1">
        <v>6995.5</v>
      </c>
      <c r="C1119" s="1">
        <v>7002.32</v>
      </c>
      <c r="D1119" s="1">
        <v>6904.88</v>
      </c>
      <c r="E1119" s="1">
        <v>6953.34</v>
      </c>
      <c r="F1119" s="1">
        <v>5426600</v>
      </c>
      <c r="G1119" s="5">
        <f t="shared" si="341"/>
        <v>40.869999999999891</v>
      </c>
      <c r="H1119" s="5">
        <f t="shared" si="342"/>
        <v>0</v>
      </c>
      <c r="I1119" s="5">
        <f t="shared" si="343"/>
        <v>40.869999999999891</v>
      </c>
      <c r="J1119" s="5">
        <f t="shared" si="344"/>
        <v>0</v>
      </c>
      <c r="K1119" s="5">
        <f t="shared" ca="1" si="350"/>
        <v>45.359375360844957</v>
      </c>
      <c r="L1119" s="5">
        <f t="shared" ca="1" si="351"/>
        <v>22.171228145903594</v>
      </c>
      <c r="M1119" s="5">
        <f t="shared" si="345"/>
        <v>97.4399999999996</v>
      </c>
      <c r="N1119" s="5">
        <f t="shared" ca="1" si="347"/>
        <v>34.337242688234085</v>
      </c>
      <c r="O1119" s="5">
        <f t="shared" ca="1" si="352"/>
        <v>131.69475363148487</v>
      </c>
      <c r="P1119" s="5">
        <f t="shared" ca="1" si="348"/>
        <v>34.44281120550324</v>
      </c>
      <c r="Q1119" s="5">
        <f t="shared" ca="1" si="349"/>
        <v>16.835316164487676</v>
      </c>
      <c r="R1119" s="5">
        <f t="shared" ref="R1119:R1182" ca="1" si="355">R1118*13/14 + N1119/14</f>
        <v>21.706681841220306</v>
      </c>
      <c r="S1119" s="5">
        <f t="shared" si="353"/>
        <v>25</v>
      </c>
      <c r="T1119" s="5">
        <f t="shared" ca="1" si="354"/>
        <v>0</v>
      </c>
      <c r="U1119" s="6">
        <f t="shared" si="346"/>
        <v>56.640000000000327</v>
      </c>
      <c r="V1119" s="6">
        <f t="shared" si="340"/>
        <v>42.159999999999854</v>
      </c>
      <c r="W1119" s="8">
        <f t="shared" ref="W1119:W1182" ca="1" si="356">T1119</f>
        <v>0</v>
      </c>
      <c r="X1119" s="8">
        <f t="shared" ref="X1119:X1182" ca="1" si="357">IF(X1118+W1118&gt;X$5,X$5, IF(X1118+W1118&lt;X$7,X$7, X1118+W1118))</f>
        <v>1</v>
      </c>
      <c r="Y1119" s="8">
        <f t="shared" ref="Y1119:Y1182" ca="1" si="358">X1118*U1119+X1119*V1119</f>
        <v>98.800000000000182</v>
      </c>
      <c r="Z1119" s="8">
        <f t="shared" ref="Z1119:Z1182" ca="1" si="359">Z1118+Y1119</f>
        <v>25464.619999999974</v>
      </c>
    </row>
    <row r="1120" spans="1:26" x14ac:dyDescent="0.2">
      <c r="A1120" s="2">
        <v>40016</v>
      </c>
      <c r="B1120" s="1">
        <v>6979.41</v>
      </c>
      <c r="C1120" s="1">
        <v>7030.13</v>
      </c>
      <c r="D1120" s="1">
        <v>6955.37</v>
      </c>
      <c r="E1120" s="1">
        <v>6985.32</v>
      </c>
      <c r="F1120" s="1">
        <v>5753600</v>
      </c>
      <c r="G1120" s="5">
        <f t="shared" si="341"/>
        <v>27.8100000000004</v>
      </c>
      <c r="H1120" s="5">
        <f t="shared" si="342"/>
        <v>0</v>
      </c>
      <c r="I1120" s="5">
        <f t="shared" si="343"/>
        <v>27.8100000000004</v>
      </c>
      <c r="J1120" s="5">
        <f t="shared" si="344"/>
        <v>0</v>
      </c>
      <c r="K1120" s="5">
        <f t="shared" ca="1" si="350"/>
        <v>44.105848549356061</v>
      </c>
      <c r="L1120" s="5">
        <f t="shared" ca="1" si="351"/>
        <v>20.587568992624767</v>
      </c>
      <c r="M1120" s="5">
        <f t="shared" si="345"/>
        <v>76.789999999999964</v>
      </c>
      <c r="N1120" s="5">
        <f t="shared" ca="1" si="347"/>
        <v>36.353435094798968</v>
      </c>
      <c r="O1120" s="5">
        <f t="shared" ca="1" si="352"/>
        <v>127.77298551495024</v>
      </c>
      <c r="P1120" s="5">
        <f t="shared" ca="1" si="348"/>
        <v>34.518915224216471</v>
      </c>
      <c r="Q1120" s="5">
        <f t="shared" ca="1" si="349"/>
        <v>16.112614814197869</v>
      </c>
      <c r="R1120" s="5">
        <f t="shared" ca="1" si="355"/>
        <v>22.75287850219021</v>
      </c>
      <c r="S1120" s="5">
        <f t="shared" si="353"/>
        <v>25</v>
      </c>
      <c r="T1120" s="5">
        <f t="shared" ca="1" si="354"/>
        <v>0</v>
      </c>
      <c r="U1120" s="6">
        <f t="shared" si="346"/>
        <v>26.069999999999709</v>
      </c>
      <c r="V1120" s="6">
        <f t="shared" si="340"/>
        <v>-5.9099999999998545</v>
      </c>
      <c r="W1120" s="8">
        <f t="shared" ca="1" si="356"/>
        <v>0</v>
      </c>
      <c r="X1120" s="8">
        <f t="shared" ca="1" si="357"/>
        <v>1</v>
      </c>
      <c r="Y1120" s="8">
        <f t="shared" ca="1" si="358"/>
        <v>20.159999999999854</v>
      </c>
      <c r="Z1120" s="8">
        <f t="shared" ca="1" si="359"/>
        <v>25484.779999999973</v>
      </c>
    </row>
    <row r="1121" spans="1:26" x14ac:dyDescent="0.2">
      <c r="A1121" s="2">
        <v>40017</v>
      </c>
      <c r="B1121" s="1">
        <v>6987.79</v>
      </c>
      <c r="C1121" s="1">
        <v>7023.67</v>
      </c>
      <c r="D1121" s="1">
        <v>6926.27</v>
      </c>
      <c r="E1121" s="1">
        <v>6980.88</v>
      </c>
      <c r="F1121" s="1">
        <v>5020600</v>
      </c>
      <c r="G1121" s="5">
        <f t="shared" si="341"/>
        <v>0</v>
      </c>
      <c r="H1121" s="5">
        <f t="shared" si="342"/>
        <v>29.099999999999454</v>
      </c>
      <c r="I1121" s="5">
        <f t="shared" si="343"/>
        <v>0</v>
      </c>
      <c r="J1121" s="5">
        <f t="shared" si="344"/>
        <v>29.099999999999454</v>
      </c>
      <c r="K1121" s="5">
        <f t="shared" ca="1" si="350"/>
        <v>40.95543079583063</v>
      </c>
      <c r="L1121" s="5">
        <f t="shared" ca="1" si="351"/>
        <v>21.195599778865816</v>
      </c>
      <c r="M1121" s="5">
        <f t="shared" si="345"/>
        <v>97.399999999999636</v>
      </c>
      <c r="N1121" s="5">
        <f t="shared" ca="1" si="347"/>
        <v>31.793247568463713</v>
      </c>
      <c r="O1121" s="5">
        <f t="shared" ca="1" si="352"/>
        <v>125.60348654959662</v>
      </c>
      <c r="P1121" s="5">
        <f t="shared" ca="1" si="348"/>
        <v>32.60692192621476</v>
      </c>
      <c r="Q1121" s="5">
        <f t="shared" ca="1" si="349"/>
        <v>16.875009094987487</v>
      </c>
      <c r="R1121" s="5">
        <f t="shared" ca="1" si="355"/>
        <v>23.398619149781176</v>
      </c>
      <c r="S1121" s="5">
        <f t="shared" si="353"/>
        <v>25</v>
      </c>
      <c r="T1121" s="5">
        <f t="shared" ca="1" si="354"/>
        <v>0</v>
      </c>
      <c r="U1121" s="6">
        <f t="shared" si="346"/>
        <v>2.4700000000002547</v>
      </c>
      <c r="V1121" s="6">
        <f t="shared" si="340"/>
        <v>6.9099999999998545</v>
      </c>
      <c r="W1121" s="8">
        <f t="shared" ca="1" si="356"/>
        <v>0</v>
      </c>
      <c r="X1121" s="8">
        <f t="shared" ca="1" si="357"/>
        <v>1</v>
      </c>
      <c r="Y1121" s="8">
        <f t="shared" ca="1" si="358"/>
        <v>9.3800000000001091</v>
      </c>
      <c r="Z1121" s="8">
        <f t="shared" ca="1" si="359"/>
        <v>25494.159999999974</v>
      </c>
    </row>
    <row r="1122" spans="1:26" x14ac:dyDescent="0.2">
      <c r="A1122" s="2">
        <v>40018</v>
      </c>
      <c r="B1122" s="1">
        <v>7046.46</v>
      </c>
      <c r="C1122" s="1">
        <v>7046.46</v>
      </c>
      <c r="D1122" s="1">
        <v>6950.92</v>
      </c>
      <c r="E1122" s="1">
        <v>6973.28</v>
      </c>
      <c r="F1122" s="1">
        <v>5299200</v>
      </c>
      <c r="G1122" s="5">
        <f t="shared" si="341"/>
        <v>22.789999999999964</v>
      </c>
      <c r="H1122" s="5">
        <f t="shared" si="342"/>
        <v>0</v>
      </c>
      <c r="I1122" s="5">
        <f t="shared" si="343"/>
        <v>22.789999999999964</v>
      </c>
      <c r="J1122" s="5">
        <f t="shared" si="344"/>
        <v>0</v>
      </c>
      <c r="K1122" s="5">
        <f t="shared" ca="1" si="350"/>
        <v>39.65790002469987</v>
      </c>
      <c r="L1122" s="5">
        <f t="shared" ca="1" si="351"/>
        <v>19.681628366089686</v>
      </c>
      <c r="M1122" s="5">
        <f t="shared" si="345"/>
        <v>95.539999999999964</v>
      </c>
      <c r="N1122" s="5">
        <f t="shared" ca="1" si="347"/>
        <v>33.664358649858805</v>
      </c>
      <c r="O1122" s="5">
        <f t="shared" ca="1" si="352"/>
        <v>123.45609465319686</v>
      </c>
      <c r="P1122" s="5">
        <f t="shared" ca="1" si="348"/>
        <v>32.123079979245837</v>
      </c>
      <c r="Q1122" s="5">
        <f t="shared" ca="1" si="349"/>
        <v>15.942208783922549</v>
      </c>
      <c r="R1122" s="5">
        <f t="shared" ca="1" si="355"/>
        <v>24.13188625692958</v>
      </c>
      <c r="S1122" s="5">
        <f t="shared" si="353"/>
        <v>25</v>
      </c>
      <c r="T1122" s="5">
        <f t="shared" ca="1" si="354"/>
        <v>0</v>
      </c>
      <c r="U1122" s="6">
        <f t="shared" si="346"/>
        <v>65.579999999999927</v>
      </c>
      <c r="V1122" s="6">
        <f t="shared" si="340"/>
        <v>73.180000000000291</v>
      </c>
      <c r="W1122" s="8">
        <f t="shared" ca="1" si="356"/>
        <v>0</v>
      </c>
      <c r="X1122" s="8">
        <f t="shared" ca="1" si="357"/>
        <v>1</v>
      </c>
      <c r="Y1122" s="8">
        <f t="shared" ca="1" si="358"/>
        <v>138.76000000000022</v>
      </c>
      <c r="Z1122" s="8">
        <f t="shared" ca="1" si="359"/>
        <v>25632.919999999976</v>
      </c>
    </row>
    <row r="1123" spans="1:26" x14ac:dyDescent="0.2">
      <c r="A1123" s="2">
        <v>40021</v>
      </c>
      <c r="B1123" s="1">
        <v>7008.18</v>
      </c>
      <c r="C1123" s="1">
        <v>7059.46</v>
      </c>
      <c r="D1123" s="1">
        <v>6954.3</v>
      </c>
      <c r="E1123" s="1">
        <v>7028.43</v>
      </c>
      <c r="F1123" s="1">
        <v>4144400</v>
      </c>
      <c r="G1123" s="5">
        <f t="shared" si="341"/>
        <v>13</v>
      </c>
      <c r="H1123" s="5">
        <f t="shared" si="342"/>
        <v>0</v>
      </c>
      <c r="I1123" s="5">
        <f t="shared" si="343"/>
        <v>13</v>
      </c>
      <c r="J1123" s="5">
        <f t="shared" si="344"/>
        <v>0</v>
      </c>
      <c r="K1123" s="5">
        <f t="shared" ca="1" si="350"/>
        <v>37.753764308649885</v>
      </c>
      <c r="L1123" s="5">
        <f t="shared" ca="1" si="351"/>
        <v>18.275797768511854</v>
      </c>
      <c r="M1123" s="5">
        <f t="shared" si="345"/>
        <v>105.15999999999985</v>
      </c>
      <c r="N1123" s="5">
        <f t="shared" ca="1" si="347"/>
        <v>34.763731533924421</v>
      </c>
      <c r="O1123" s="5">
        <f t="shared" ca="1" si="352"/>
        <v>122.14923074939708</v>
      </c>
      <c r="P1123" s="5">
        <f t="shared" ca="1" si="348"/>
        <v>30.907901815694601</v>
      </c>
      <c r="Q1123" s="5">
        <f t="shared" ca="1" si="349"/>
        <v>14.961860714462224</v>
      </c>
      <c r="R1123" s="5">
        <f t="shared" ca="1" si="355"/>
        <v>24.891303776714928</v>
      </c>
      <c r="S1123" s="5">
        <f t="shared" si="353"/>
        <v>25</v>
      </c>
      <c r="T1123" s="5">
        <f t="shared" ca="1" si="354"/>
        <v>0</v>
      </c>
      <c r="U1123" s="6">
        <f t="shared" si="346"/>
        <v>34.900000000000546</v>
      </c>
      <c r="V1123" s="6">
        <f t="shared" si="340"/>
        <v>-20.25</v>
      </c>
      <c r="W1123" s="8">
        <f t="shared" ca="1" si="356"/>
        <v>0</v>
      </c>
      <c r="X1123" s="8">
        <f t="shared" ca="1" si="357"/>
        <v>1</v>
      </c>
      <c r="Y1123" s="8">
        <f t="shared" ca="1" si="358"/>
        <v>14.650000000000546</v>
      </c>
      <c r="Z1123" s="8">
        <f t="shared" ca="1" si="359"/>
        <v>25647.569999999978</v>
      </c>
    </row>
    <row r="1124" spans="1:26" x14ac:dyDescent="0.2">
      <c r="A1124" s="2">
        <v>40022</v>
      </c>
      <c r="B1124" s="1">
        <v>7038.73</v>
      </c>
      <c r="C1124" s="1">
        <v>7142.63</v>
      </c>
      <c r="D1124" s="1">
        <v>7038.73</v>
      </c>
      <c r="E1124" s="1">
        <v>7142.63</v>
      </c>
      <c r="F1124" s="1">
        <v>5615400</v>
      </c>
      <c r="G1124" s="5">
        <f t="shared" si="341"/>
        <v>83.170000000000073</v>
      </c>
      <c r="H1124" s="5">
        <f t="shared" si="342"/>
        <v>0</v>
      </c>
      <c r="I1124" s="5">
        <f t="shared" si="343"/>
        <v>83.170000000000073</v>
      </c>
      <c r="J1124" s="5">
        <f t="shared" si="344"/>
        <v>0</v>
      </c>
      <c r="K1124" s="5">
        <f t="shared" ca="1" si="350"/>
        <v>40.99778114374633</v>
      </c>
      <c r="L1124" s="5">
        <f t="shared" ca="1" si="351"/>
        <v>16.970383642189578</v>
      </c>
      <c r="M1124" s="5">
        <f t="shared" si="345"/>
        <v>114.19999999999982</v>
      </c>
      <c r="N1124" s="5">
        <f t="shared" ca="1" si="347"/>
        <v>41.449298231684267</v>
      </c>
      <c r="O1124" s="5">
        <f t="shared" ca="1" si="352"/>
        <v>121.58142855301155</v>
      </c>
      <c r="P1124" s="5">
        <f t="shared" ca="1" si="348"/>
        <v>33.72043052271804</v>
      </c>
      <c r="Q1124" s="5">
        <f t="shared" ca="1" si="349"/>
        <v>13.958039352029989</v>
      </c>
      <c r="R1124" s="5">
        <f t="shared" ca="1" si="355"/>
        <v>26.074017666355594</v>
      </c>
      <c r="S1124" s="5">
        <f t="shared" si="353"/>
        <v>25</v>
      </c>
      <c r="T1124" s="5">
        <f t="shared" ca="1" si="354"/>
        <v>0</v>
      </c>
      <c r="U1124" s="6">
        <f t="shared" si="346"/>
        <v>10.299999999999272</v>
      </c>
      <c r="V1124" s="6">
        <f t="shared" si="340"/>
        <v>-103.90000000000055</v>
      </c>
      <c r="W1124" s="8">
        <f t="shared" ca="1" si="356"/>
        <v>0</v>
      </c>
      <c r="X1124" s="8">
        <f t="shared" ca="1" si="357"/>
        <v>1</v>
      </c>
      <c r="Y1124" s="8">
        <f t="shared" ca="1" si="358"/>
        <v>-93.600000000001273</v>
      </c>
      <c r="Z1124" s="8">
        <f t="shared" ca="1" si="359"/>
        <v>25553.969999999976</v>
      </c>
    </row>
    <row r="1125" spans="1:26" x14ac:dyDescent="0.2">
      <c r="A1125" s="2">
        <v>40023</v>
      </c>
      <c r="B1125" s="1">
        <v>7185.52</v>
      </c>
      <c r="C1125" s="1">
        <v>7185.52</v>
      </c>
      <c r="D1125" s="1">
        <v>7070.72</v>
      </c>
      <c r="E1125" s="1">
        <v>7083.63</v>
      </c>
      <c r="F1125" s="1">
        <v>5961400</v>
      </c>
      <c r="G1125" s="5">
        <f t="shared" si="341"/>
        <v>42.890000000000327</v>
      </c>
      <c r="H1125" s="5">
        <f t="shared" si="342"/>
        <v>0</v>
      </c>
      <c r="I1125" s="5">
        <f t="shared" si="343"/>
        <v>42.890000000000327</v>
      </c>
      <c r="J1125" s="5">
        <f t="shared" si="344"/>
        <v>0</v>
      </c>
      <c r="K1125" s="5">
        <f t="shared" ca="1" si="350"/>
        <v>41.132939633478763</v>
      </c>
      <c r="L1125" s="5">
        <f t="shared" ca="1" si="351"/>
        <v>15.75821338203318</v>
      </c>
      <c r="M1125" s="5">
        <f t="shared" si="345"/>
        <v>114.80000000000018</v>
      </c>
      <c r="N1125" s="5">
        <f t="shared" ca="1" si="347"/>
        <v>44.602235859988468</v>
      </c>
      <c r="O1125" s="5">
        <f t="shared" ca="1" si="352"/>
        <v>121.09704079922503</v>
      </c>
      <c r="P1125" s="5">
        <f t="shared" ca="1" si="348"/>
        <v>33.966923850497587</v>
      </c>
      <c r="Q1125" s="5">
        <f t="shared" ca="1" si="349"/>
        <v>13.012880643516125</v>
      </c>
      <c r="R1125" s="5">
        <f t="shared" ca="1" si="355"/>
        <v>27.39746182304366</v>
      </c>
      <c r="S1125" s="5">
        <f t="shared" si="353"/>
        <v>25</v>
      </c>
      <c r="T1125" s="5">
        <f t="shared" ca="1" si="354"/>
        <v>0</v>
      </c>
      <c r="U1125" s="6">
        <f t="shared" si="346"/>
        <v>42.890000000000327</v>
      </c>
      <c r="V1125" s="6">
        <f t="shared" si="340"/>
        <v>101.89000000000033</v>
      </c>
      <c r="W1125" s="8">
        <f t="shared" ca="1" si="356"/>
        <v>0</v>
      </c>
      <c r="X1125" s="8">
        <f t="shared" ca="1" si="357"/>
        <v>1</v>
      </c>
      <c r="Y1125" s="8">
        <f t="shared" ca="1" si="358"/>
        <v>144.78000000000065</v>
      </c>
      <c r="Z1125" s="8">
        <f t="shared" ca="1" si="359"/>
        <v>25698.749999999978</v>
      </c>
    </row>
    <row r="1126" spans="1:26" x14ac:dyDescent="0.2">
      <c r="A1126" s="2">
        <v>40024</v>
      </c>
      <c r="B1126" s="1">
        <v>7063.47</v>
      </c>
      <c r="C1126" s="1">
        <v>7068.43</v>
      </c>
      <c r="D1126" s="1">
        <v>6944.5</v>
      </c>
      <c r="E1126" s="1">
        <v>7027.11</v>
      </c>
      <c r="F1126" s="1">
        <v>5035400</v>
      </c>
      <c r="G1126" s="5">
        <f t="shared" si="341"/>
        <v>0</v>
      </c>
      <c r="H1126" s="5">
        <f t="shared" si="342"/>
        <v>126.22000000000025</v>
      </c>
      <c r="I1126" s="5">
        <f t="shared" si="343"/>
        <v>0</v>
      </c>
      <c r="J1126" s="5">
        <f t="shared" si="344"/>
        <v>126.22000000000025</v>
      </c>
      <c r="K1126" s="5">
        <f t="shared" ca="1" si="350"/>
        <v>38.194872516801709</v>
      </c>
      <c r="L1126" s="5">
        <f t="shared" ca="1" si="351"/>
        <v>23.648340997602258</v>
      </c>
      <c r="M1126" s="5">
        <f t="shared" si="345"/>
        <v>139.13000000000011</v>
      </c>
      <c r="N1126" s="5">
        <f t="shared" ca="1" si="347"/>
        <v>23.521629444128749</v>
      </c>
      <c r="O1126" s="5">
        <f t="shared" ca="1" si="352"/>
        <v>122.3851093135661</v>
      </c>
      <c r="P1126" s="5">
        <f t="shared" ca="1" si="348"/>
        <v>31.208757937161803</v>
      </c>
      <c r="Q1126" s="5">
        <f t="shared" ca="1" si="349"/>
        <v>19.322890775063346</v>
      </c>
      <c r="R1126" s="5">
        <f t="shared" ca="1" si="355"/>
        <v>27.120616653121168</v>
      </c>
      <c r="S1126" s="5">
        <f t="shared" si="353"/>
        <v>25</v>
      </c>
      <c r="T1126" s="5">
        <f t="shared" ca="1" si="354"/>
        <v>0</v>
      </c>
      <c r="U1126" s="6">
        <f t="shared" si="346"/>
        <v>-20.159999999999854</v>
      </c>
      <c r="V1126" s="6">
        <f t="shared" si="340"/>
        <v>36.360000000000582</v>
      </c>
      <c r="W1126" s="8">
        <f t="shared" ca="1" si="356"/>
        <v>0</v>
      </c>
      <c r="X1126" s="8">
        <f t="shared" ca="1" si="357"/>
        <v>1</v>
      </c>
      <c r="Y1126" s="8">
        <f t="shared" ca="1" si="358"/>
        <v>16.200000000000728</v>
      </c>
      <c r="Z1126" s="8">
        <f t="shared" ca="1" si="359"/>
        <v>25714.949999999979</v>
      </c>
    </row>
    <row r="1127" spans="1:26" x14ac:dyDescent="0.2">
      <c r="A1127" s="2">
        <v>40025</v>
      </c>
      <c r="B1127" s="1">
        <v>7111.15</v>
      </c>
      <c r="C1127" s="1">
        <v>7132.11</v>
      </c>
      <c r="D1127" s="1">
        <v>7044.7</v>
      </c>
      <c r="E1127" s="1">
        <v>7077.71</v>
      </c>
      <c r="F1127" s="1">
        <v>5679600</v>
      </c>
      <c r="G1127" s="5">
        <f t="shared" si="341"/>
        <v>63.679999999999382</v>
      </c>
      <c r="H1127" s="5">
        <f t="shared" si="342"/>
        <v>0</v>
      </c>
      <c r="I1127" s="5">
        <f t="shared" si="343"/>
        <v>63.679999999999382</v>
      </c>
      <c r="J1127" s="5">
        <f t="shared" si="344"/>
        <v>0</v>
      </c>
      <c r="K1127" s="5">
        <f t="shared" ca="1" si="350"/>
        <v>40.015238765601545</v>
      </c>
      <c r="L1127" s="5">
        <f t="shared" ca="1" si="351"/>
        <v>21.95917378348781</v>
      </c>
      <c r="M1127" s="5">
        <f t="shared" si="345"/>
        <v>105</v>
      </c>
      <c r="N1127" s="5">
        <f t="shared" ca="1" si="347"/>
        <v>29.134709373504258</v>
      </c>
      <c r="O1127" s="5">
        <f t="shared" ca="1" si="352"/>
        <v>121.14331579116853</v>
      </c>
      <c r="P1127" s="5">
        <f t="shared" ca="1" si="348"/>
        <v>33.031322037264808</v>
      </c>
      <c r="Q1127" s="5">
        <f t="shared" ca="1" si="349"/>
        <v>18.126607844663813</v>
      </c>
      <c r="R1127" s="5">
        <f t="shared" ca="1" si="355"/>
        <v>27.264480418862817</v>
      </c>
      <c r="S1127" s="5">
        <f t="shared" si="353"/>
        <v>25</v>
      </c>
      <c r="T1127" s="5">
        <f t="shared" ca="1" si="354"/>
        <v>0</v>
      </c>
      <c r="U1127" s="6">
        <f t="shared" si="346"/>
        <v>84.039999999999964</v>
      </c>
      <c r="V1127" s="6">
        <f t="shared" si="340"/>
        <v>33.4399999999996</v>
      </c>
      <c r="W1127" s="8">
        <f t="shared" ca="1" si="356"/>
        <v>0</v>
      </c>
      <c r="X1127" s="8">
        <f t="shared" ca="1" si="357"/>
        <v>1</v>
      </c>
      <c r="Y1127" s="8">
        <f t="shared" ca="1" si="358"/>
        <v>117.47999999999956</v>
      </c>
      <c r="Z1127" s="8">
        <f t="shared" ca="1" si="359"/>
        <v>25832.429999999978</v>
      </c>
    </row>
    <row r="1128" spans="1:26" x14ac:dyDescent="0.2">
      <c r="A1128" s="2">
        <v>40028</v>
      </c>
      <c r="B1128" s="1">
        <v>7036.47</v>
      </c>
      <c r="C1128" s="1">
        <v>7084.59</v>
      </c>
      <c r="D1128" s="1">
        <v>6986.29</v>
      </c>
      <c r="E1128" s="1">
        <v>7056.71</v>
      </c>
      <c r="F1128" s="1">
        <v>5150200</v>
      </c>
      <c r="G1128" s="5">
        <f t="shared" si="341"/>
        <v>0</v>
      </c>
      <c r="H1128" s="5">
        <f t="shared" si="342"/>
        <v>58.409999999999854</v>
      </c>
      <c r="I1128" s="5">
        <f t="shared" si="343"/>
        <v>0</v>
      </c>
      <c r="J1128" s="5">
        <f t="shared" si="344"/>
        <v>58.409999999999854</v>
      </c>
      <c r="K1128" s="5">
        <f t="shared" ca="1" si="350"/>
        <v>37.157007425201435</v>
      </c>
      <c r="L1128" s="5">
        <f t="shared" ca="1" si="351"/>
        <v>24.562804227524381</v>
      </c>
      <c r="M1128" s="5">
        <f t="shared" si="345"/>
        <v>98.300000000000182</v>
      </c>
      <c r="N1128" s="5">
        <f t="shared" ca="1" si="347"/>
        <v>20.405446582597982</v>
      </c>
      <c r="O1128" s="5">
        <f t="shared" ca="1" si="352"/>
        <v>119.51165037751365</v>
      </c>
      <c r="P1128" s="5">
        <f t="shared" ca="1" si="348"/>
        <v>31.090698946780336</v>
      </c>
      <c r="Q1128" s="5">
        <f t="shared" ca="1" si="349"/>
        <v>20.552644156394248</v>
      </c>
      <c r="R1128" s="5">
        <f t="shared" ca="1" si="355"/>
        <v>26.774549430558185</v>
      </c>
      <c r="S1128" s="5">
        <f t="shared" si="353"/>
        <v>25</v>
      </c>
      <c r="T1128" s="5">
        <f t="shared" ca="1" si="354"/>
        <v>0</v>
      </c>
      <c r="U1128" s="6">
        <f t="shared" si="346"/>
        <v>-41.239999999999782</v>
      </c>
      <c r="V1128" s="6">
        <f t="shared" si="340"/>
        <v>-20.239999999999782</v>
      </c>
      <c r="W1128" s="8">
        <f t="shared" ca="1" si="356"/>
        <v>0</v>
      </c>
      <c r="X1128" s="8">
        <f t="shared" ca="1" si="357"/>
        <v>1</v>
      </c>
      <c r="Y1128" s="8">
        <f t="shared" ca="1" si="358"/>
        <v>-61.479999999999563</v>
      </c>
      <c r="Z1128" s="8">
        <f t="shared" ca="1" si="359"/>
        <v>25770.949999999979</v>
      </c>
    </row>
    <row r="1129" spans="1:26" x14ac:dyDescent="0.2">
      <c r="A1129" s="2">
        <v>40029</v>
      </c>
      <c r="B1129" s="1">
        <v>7129.43</v>
      </c>
      <c r="C1129" s="1">
        <v>7138.94</v>
      </c>
      <c r="D1129" s="1">
        <v>6921.04</v>
      </c>
      <c r="E1129" s="1">
        <v>6955.87</v>
      </c>
      <c r="F1129" s="1">
        <v>6550000</v>
      </c>
      <c r="G1129" s="5">
        <f t="shared" si="341"/>
        <v>54.349999999999454</v>
      </c>
      <c r="H1129" s="5">
        <f t="shared" si="342"/>
        <v>65.25</v>
      </c>
      <c r="I1129" s="5">
        <f t="shared" si="343"/>
        <v>0</v>
      </c>
      <c r="J1129" s="5">
        <f t="shared" si="344"/>
        <v>65.25</v>
      </c>
      <c r="K1129" s="5">
        <f t="shared" ca="1" si="350"/>
        <v>34.502935466258478</v>
      </c>
      <c r="L1129" s="5">
        <f t="shared" ca="1" si="351"/>
        <v>27.469032496986927</v>
      </c>
      <c r="M1129" s="5">
        <f t="shared" si="345"/>
        <v>217.89999999999964</v>
      </c>
      <c r="N1129" s="5">
        <f t="shared" ca="1" si="347"/>
        <v>11.350136522117953</v>
      </c>
      <c r="O1129" s="5">
        <f t="shared" ca="1" si="352"/>
        <v>126.53938963626264</v>
      </c>
      <c r="P1129" s="5">
        <f t="shared" ca="1" si="348"/>
        <v>27.266557524449215</v>
      </c>
      <c r="Q1129" s="5">
        <f t="shared" ca="1" si="349"/>
        <v>21.707890780844316</v>
      </c>
      <c r="R1129" s="5">
        <f t="shared" ca="1" si="355"/>
        <v>25.672805651383882</v>
      </c>
      <c r="S1129" s="5">
        <f t="shared" si="353"/>
        <v>25</v>
      </c>
      <c r="T1129" s="5">
        <f t="shared" ca="1" si="354"/>
        <v>0</v>
      </c>
      <c r="U1129" s="6">
        <f t="shared" si="346"/>
        <v>72.720000000000255</v>
      </c>
      <c r="V1129" s="6">
        <f t="shared" si="340"/>
        <v>173.5600000000004</v>
      </c>
      <c r="W1129" s="8">
        <f t="shared" ca="1" si="356"/>
        <v>0</v>
      </c>
      <c r="X1129" s="8">
        <f t="shared" ca="1" si="357"/>
        <v>1</v>
      </c>
      <c r="Y1129" s="8">
        <f t="shared" ca="1" si="358"/>
        <v>246.28000000000065</v>
      </c>
      <c r="Z1129" s="8">
        <f t="shared" ca="1" si="359"/>
        <v>26017.229999999981</v>
      </c>
    </row>
    <row r="1130" spans="1:26" x14ac:dyDescent="0.2">
      <c r="A1130" s="2">
        <v>40030</v>
      </c>
      <c r="B1130" s="1">
        <v>6979.73</v>
      </c>
      <c r="C1130" s="1">
        <v>7013.6</v>
      </c>
      <c r="D1130" s="1">
        <v>6827.16</v>
      </c>
      <c r="E1130" s="1">
        <v>6848.24</v>
      </c>
      <c r="F1130" s="1">
        <v>4982800</v>
      </c>
      <c r="G1130" s="5">
        <f t="shared" si="341"/>
        <v>0</v>
      </c>
      <c r="H1130" s="5">
        <f t="shared" si="342"/>
        <v>93.880000000000109</v>
      </c>
      <c r="I1130" s="5">
        <f t="shared" si="343"/>
        <v>0</v>
      </c>
      <c r="J1130" s="5">
        <f t="shared" si="344"/>
        <v>93.880000000000109</v>
      </c>
      <c r="K1130" s="5">
        <f t="shared" ca="1" si="350"/>
        <v>32.038440075811444</v>
      </c>
      <c r="L1130" s="5">
        <f t="shared" ca="1" si="351"/>
        <v>32.212673032916442</v>
      </c>
      <c r="M1130" s="5">
        <f t="shared" si="345"/>
        <v>186.44000000000051</v>
      </c>
      <c r="N1130" s="5">
        <f t="shared" ca="1" si="347"/>
        <v>0.27117500176247511</v>
      </c>
      <c r="O1130" s="5">
        <f t="shared" ca="1" si="352"/>
        <v>130.81800466224391</v>
      </c>
      <c r="P1130" s="5">
        <f t="shared" ca="1" si="348"/>
        <v>24.49084906816212</v>
      </c>
      <c r="Q1130" s="5">
        <f t="shared" ca="1" si="349"/>
        <v>24.624036359586455</v>
      </c>
      <c r="R1130" s="5">
        <f t="shared" ca="1" si="355"/>
        <v>23.85840346212521</v>
      </c>
      <c r="S1130" s="5">
        <f t="shared" si="353"/>
        <v>25</v>
      </c>
      <c r="T1130" s="5">
        <f t="shared" ca="1" si="354"/>
        <v>0</v>
      </c>
      <c r="U1130" s="6">
        <f t="shared" si="346"/>
        <v>23.859999999999673</v>
      </c>
      <c r="V1130" s="6">
        <f t="shared" si="340"/>
        <v>131.48999999999978</v>
      </c>
      <c r="W1130" s="8">
        <f t="shared" ca="1" si="356"/>
        <v>0</v>
      </c>
      <c r="X1130" s="8">
        <f t="shared" ca="1" si="357"/>
        <v>1</v>
      </c>
      <c r="Y1130" s="8">
        <f t="shared" ca="1" si="358"/>
        <v>155.34999999999945</v>
      </c>
      <c r="Z1130" s="8">
        <f t="shared" ca="1" si="359"/>
        <v>26172.57999999998</v>
      </c>
    </row>
    <row r="1131" spans="1:26" x14ac:dyDescent="0.2">
      <c r="A1131" s="2">
        <v>40031</v>
      </c>
      <c r="B1131" s="1">
        <v>6886.7</v>
      </c>
      <c r="C1131" s="1">
        <v>6888.09</v>
      </c>
      <c r="D1131" s="1">
        <v>6775.87</v>
      </c>
      <c r="E1131" s="1">
        <v>6868.65</v>
      </c>
      <c r="F1131" s="1">
        <v>5078400</v>
      </c>
      <c r="G1131" s="5">
        <f t="shared" si="341"/>
        <v>0</v>
      </c>
      <c r="H1131" s="5">
        <f t="shared" si="342"/>
        <v>51.289999999999964</v>
      </c>
      <c r="I1131" s="5">
        <f t="shared" si="343"/>
        <v>0</v>
      </c>
      <c r="J1131" s="5">
        <f t="shared" si="344"/>
        <v>51.289999999999964</v>
      </c>
      <c r="K1131" s="5">
        <f t="shared" ca="1" si="350"/>
        <v>29.74998007039634</v>
      </c>
      <c r="L1131" s="5">
        <f t="shared" ca="1" si="351"/>
        <v>33.57533924485098</v>
      </c>
      <c r="M1131" s="5">
        <f t="shared" si="345"/>
        <v>112.22000000000025</v>
      </c>
      <c r="N1131" s="5">
        <f t="shared" ca="1" si="347"/>
        <v>6.0408051879077993</v>
      </c>
      <c r="O1131" s="5">
        <f t="shared" ca="1" si="352"/>
        <v>129.48957575779792</v>
      </c>
      <c r="P1131" s="5">
        <f t="shared" ca="1" si="348"/>
        <v>22.974806965189075</v>
      </c>
      <c r="Q1131" s="5">
        <f t="shared" ca="1" si="349"/>
        <v>25.928990073804499</v>
      </c>
      <c r="R1131" s="5">
        <f t="shared" ca="1" si="355"/>
        <v>22.585717871109683</v>
      </c>
      <c r="S1131" s="5">
        <f t="shared" si="353"/>
        <v>25</v>
      </c>
      <c r="T1131" s="5">
        <f t="shared" ca="1" si="354"/>
        <v>0</v>
      </c>
      <c r="U1131" s="6">
        <f t="shared" si="346"/>
        <v>38.460000000000036</v>
      </c>
      <c r="V1131" s="6">
        <f t="shared" si="340"/>
        <v>18.050000000000182</v>
      </c>
      <c r="W1131" s="8">
        <f t="shared" ca="1" si="356"/>
        <v>0</v>
      </c>
      <c r="X1131" s="8">
        <f t="shared" ca="1" si="357"/>
        <v>1</v>
      </c>
      <c r="Y1131" s="8">
        <f t="shared" ca="1" si="358"/>
        <v>56.510000000000218</v>
      </c>
      <c r="Z1131" s="8">
        <f t="shared" ca="1" si="359"/>
        <v>26229.089999999982</v>
      </c>
    </row>
    <row r="1132" spans="1:26" x14ac:dyDescent="0.2">
      <c r="A1132" s="2">
        <v>40035</v>
      </c>
      <c r="B1132" s="1">
        <v>6858.87</v>
      </c>
      <c r="C1132" s="1">
        <v>6909.16</v>
      </c>
      <c r="D1132" s="1">
        <v>6836.96</v>
      </c>
      <c r="E1132" s="1">
        <v>6882.87</v>
      </c>
      <c r="F1132" s="1">
        <v>3538400</v>
      </c>
      <c r="G1132" s="5">
        <f t="shared" si="341"/>
        <v>21.069999999999709</v>
      </c>
      <c r="H1132" s="5">
        <f t="shared" si="342"/>
        <v>0</v>
      </c>
      <c r="I1132" s="5">
        <f t="shared" si="343"/>
        <v>21.069999999999709</v>
      </c>
      <c r="J1132" s="5">
        <f t="shared" si="344"/>
        <v>0</v>
      </c>
      <c r="K1132" s="5">
        <f t="shared" ca="1" si="350"/>
        <v>29.129981493939436</v>
      </c>
      <c r="L1132" s="5">
        <f t="shared" ca="1" si="351"/>
        <v>31.177100727361623</v>
      </c>
      <c r="M1132" s="5">
        <f t="shared" si="345"/>
        <v>72.199999999999818</v>
      </c>
      <c r="N1132" s="5">
        <f t="shared" ca="1" si="347"/>
        <v>3.3944922520213092</v>
      </c>
      <c r="O1132" s="5">
        <f t="shared" ca="1" si="352"/>
        <v>125.39746320366949</v>
      </c>
      <c r="P1132" s="5">
        <f t="shared" ca="1" si="348"/>
        <v>23.230120251018771</v>
      </c>
      <c r="Q1132" s="5">
        <f t="shared" ca="1" si="349"/>
        <v>24.862624753998446</v>
      </c>
      <c r="R1132" s="5">
        <f t="shared" ca="1" si="355"/>
        <v>21.214916041174803</v>
      </c>
      <c r="S1132" s="5">
        <f t="shared" si="353"/>
        <v>25</v>
      </c>
      <c r="T1132" s="5">
        <f t="shared" ca="1" si="354"/>
        <v>0</v>
      </c>
      <c r="U1132" s="6">
        <f t="shared" si="346"/>
        <v>-9.7799999999997453</v>
      </c>
      <c r="V1132" s="6">
        <f t="shared" si="340"/>
        <v>-24</v>
      </c>
      <c r="W1132" s="8">
        <f t="shared" ca="1" si="356"/>
        <v>0</v>
      </c>
      <c r="X1132" s="8">
        <f t="shared" ca="1" si="357"/>
        <v>1</v>
      </c>
      <c r="Y1132" s="8">
        <f t="shared" ca="1" si="358"/>
        <v>-33.779999999999745</v>
      </c>
      <c r="Z1132" s="8">
        <f t="shared" ca="1" si="359"/>
        <v>26195.309999999983</v>
      </c>
    </row>
    <row r="1133" spans="1:26" x14ac:dyDescent="0.2">
      <c r="A1133" s="2">
        <v>40036</v>
      </c>
      <c r="B1133" s="1">
        <v>6904.45</v>
      </c>
      <c r="C1133" s="1">
        <v>6921.85</v>
      </c>
      <c r="D1133" s="1">
        <v>6812.06</v>
      </c>
      <c r="E1133" s="1">
        <v>6909.02</v>
      </c>
      <c r="F1133" s="1">
        <v>3696000</v>
      </c>
      <c r="G1133" s="5">
        <f t="shared" si="341"/>
        <v>12.690000000000509</v>
      </c>
      <c r="H1133" s="5">
        <f t="shared" si="342"/>
        <v>24.899999999999636</v>
      </c>
      <c r="I1133" s="5">
        <f t="shared" si="343"/>
        <v>0</v>
      </c>
      <c r="J1133" s="5">
        <f t="shared" si="344"/>
        <v>24.899999999999636</v>
      </c>
      <c r="K1133" s="5">
        <f t="shared" ca="1" si="350"/>
        <v>27.049268530086618</v>
      </c>
      <c r="L1133" s="5">
        <f t="shared" ca="1" si="351"/>
        <v>30.728736389692912</v>
      </c>
      <c r="M1133" s="5">
        <f t="shared" si="345"/>
        <v>109.78999999999996</v>
      </c>
      <c r="N1133" s="5">
        <f t="shared" ca="1" si="347"/>
        <v>6.3682847213484814</v>
      </c>
      <c r="O1133" s="5">
        <f t="shared" ca="1" si="352"/>
        <v>124.28264440340739</v>
      </c>
      <c r="P1133" s="5">
        <f t="shared" ca="1" si="348"/>
        <v>21.764316860114238</v>
      </c>
      <c r="Q1133" s="5">
        <f t="shared" ca="1" si="349"/>
        <v>24.724881367949425</v>
      </c>
      <c r="R1133" s="5">
        <f t="shared" ca="1" si="355"/>
        <v>20.154442375472922</v>
      </c>
      <c r="S1133" s="5">
        <f t="shared" si="353"/>
        <v>25</v>
      </c>
      <c r="T1133" s="5">
        <f t="shared" ca="1" si="354"/>
        <v>0</v>
      </c>
      <c r="U1133" s="6">
        <f t="shared" si="346"/>
        <v>21.579999999999927</v>
      </c>
      <c r="V1133" s="6">
        <f t="shared" si="340"/>
        <v>-4.5700000000006185</v>
      </c>
      <c r="W1133" s="8">
        <f t="shared" ca="1" si="356"/>
        <v>0</v>
      </c>
      <c r="X1133" s="8">
        <f t="shared" ca="1" si="357"/>
        <v>1</v>
      </c>
      <c r="Y1133" s="8">
        <f t="shared" ca="1" si="358"/>
        <v>17.009999999999309</v>
      </c>
      <c r="Z1133" s="8">
        <f t="shared" ca="1" si="359"/>
        <v>26212.319999999982</v>
      </c>
    </row>
    <row r="1134" spans="1:26" x14ac:dyDescent="0.2">
      <c r="A1134" s="2">
        <v>40037</v>
      </c>
      <c r="B1134" s="1">
        <v>6878.34</v>
      </c>
      <c r="C1134" s="1">
        <v>6933.51</v>
      </c>
      <c r="D1134" s="1">
        <v>6864.91</v>
      </c>
      <c r="E1134" s="1">
        <v>6898.9</v>
      </c>
      <c r="F1134" s="1">
        <v>3640000</v>
      </c>
      <c r="G1134" s="5">
        <f t="shared" si="341"/>
        <v>11.659999999999854</v>
      </c>
      <c r="H1134" s="5">
        <f t="shared" si="342"/>
        <v>0</v>
      </c>
      <c r="I1134" s="5">
        <f t="shared" si="343"/>
        <v>11.659999999999854</v>
      </c>
      <c r="J1134" s="5">
        <f t="shared" si="344"/>
        <v>0</v>
      </c>
      <c r="K1134" s="5">
        <f t="shared" ca="1" si="350"/>
        <v>25.95003506365185</v>
      </c>
      <c r="L1134" s="5">
        <f t="shared" ca="1" si="351"/>
        <v>28.533826647571992</v>
      </c>
      <c r="M1134" s="5">
        <f t="shared" si="345"/>
        <v>68.600000000000364</v>
      </c>
      <c r="N1134" s="5">
        <f t="shared" ca="1" si="347"/>
        <v>4.7423062587134357</v>
      </c>
      <c r="O1134" s="5">
        <f t="shared" ca="1" si="352"/>
        <v>120.30531266030688</v>
      </c>
      <c r="P1134" s="5">
        <f t="shared" ca="1" si="348"/>
        <v>21.570148890202514</v>
      </c>
      <c r="Q1134" s="5">
        <f t="shared" ca="1" si="349"/>
        <v>23.717844222008612</v>
      </c>
      <c r="R1134" s="5">
        <f t="shared" ca="1" si="355"/>
        <v>19.053575509990097</v>
      </c>
      <c r="S1134" s="5">
        <f t="shared" si="353"/>
        <v>25</v>
      </c>
      <c r="T1134" s="5">
        <f t="shared" ca="1" si="354"/>
        <v>0</v>
      </c>
      <c r="U1134" s="6">
        <f t="shared" si="346"/>
        <v>-30.680000000000291</v>
      </c>
      <c r="V1134" s="6">
        <f t="shared" si="340"/>
        <v>-20.559999999999491</v>
      </c>
      <c r="W1134" s="8">
        <f t="shared" ca="1" si="356"/>
        <v>0</v>
      </c>
      <c r="X1134" s="8">
        <f t="shared" ca="1" si="357"/>
        <v>1</v>
      </c>
      <c r="Y1134" s="8">
        <f t="shared" ca="1" si="358"/>
        <v>-51.239999999999782</v>
      </c>
      <c r="Z1134" s="8">
        <f t="shared" ca="1" si="359"/>
        <v>26161.07999999998</v>
      </c>
    </row>
    <row r="1135" spans="1:26" x14ac:dyDescent="0.2">
      <c r="A1135" s="2">
        <v>40038</v>
      </c>
      <c r="B1135" s="1">
        <v>6949.5</v>
      </c>
      <c r="C1135" s="1">
        <v>7037.47</v>
      </c>
      <c r="D1135" s="1">
        <v>6931.55</v>
      </c>
      <c r="E1135" s="1">
        <v>7034.96</v>
      </c>
      <c r="F1135" s="1">
        <v>4410000</v>
      </c>
      <c r="G1135" s="5">
        <f t="shared" si="341"/>
        <v>103.96000000000004</v>
      </c>
      <c r="H1135" s="5">
        <f t="shared" si="342"/>
        <v>0</v>
      </c>
      <c r="I1135" s="5">
        <f t="shared" si="343"/>
        <v>103.96000000000004</v>
      </c>
      <c r="J1135" s="5">
        <f t="shared" si="344"/>
        <v>0</v>
      </c>
      <c r="K1135" s="5">
        <f t="shared" ca="1" si="350"/>
        <v>31.52217541624815</v>
      </c>
      <c r="L1135" s="5">
        <f t="shared" ca="1" si="351"/>
        <v>26.495696172745422</v>
      </c>
      <c r="M1135" s="5">
        <f t="shared" si="345"/>
        <v>138.57000000000062</v>
      </c>
      <c r="N1135" s="5">
        <f t="shared" ca="1" si="347"/>
        <v>8.6636739780993484</v>
      </c>
      <c r="O1135" s="5">
        <f t="shared" ca="1" si="352"/>
        <v>121.60993318457072</v>
      </c>
      <c r="P1135" s="5">
        <f t="shared" ca="1" si="348"/>
        <v>25.920724229332553</v>
      </c>
      <c r="Q1135" s="5">
        <f t="shared" ca="1" si="349"/>
        <v>21.787444067198177</v>
      </c>
      <c r="R1135" s="5">
        <f t="shared" ca="1" si="355"/>
        <v>18.311439686283613</v>
      </c>
      <c r="S1135" s="5">
        <f t="shared" si="353"/>
        <v>25</v>
      </c>
      <c r="T1135" s="5">
        <f t="shared" ca="1" si="354"/>
        <v>0</v>
      </c>
      <c r="U1135" s="6">
        <f t="shared" si="346"/>
        <v>50.600000000000364</v>
      </c>
      <c r="V1135" s="6">
        <f t="shared" si="340"/>
        <v>-85.460000000000036</v>
      </c>
      <c r="W1135" s="8">
        <f t="shared" ca="1" si="356"/>
        <v>0</v>
      </c>
      <c r="X1135" s="8">
        <f t="shared" ca="1" si="357"/>
        <v>1</v>
      </c>
      <c r="Y1135" s="8">
        <f t="shared" ca="1" si="358"/>
        <v>-34.859999999999673</v>
      </c>
      <c r="Z1135" s="8">
        <f t="shared" ca="1" si="359"/>
        <v>26126.219999999979</v>
      </c>
    </row>
    <row r="1136" spans="1:26" x14ac:dyDescent="0.2">
      <c r="A1136" s="2">
        <v>40039</v>
      </c>
      <c r="B1136" s="1">
        <v>7091.82</v>
      </c>
      <c r="C1136" s="1">
        <v>7132.33</v>
      </c>
      <c r="D1136" s="1">
        <v>7062.49</v>
      </c>
      <c r="E1136" s="1">
        <v>7069.51</v>
      </c>
      <c r="F1136" s="1">
        <v>4547600</v>
      </c>
      <c r="G1136" s="5">
        <f t="shared" si="341"/>
        <v>94.859999999999673</v>
      </c>
      <c r="H1136" s="5">
        <f t="shared" si="342"/>
        <v>0</v>
      </c>
      <c r="I1136" s="5">
        <f t="shared" si="343"/>
        <v>94.859999999999673</v>
      </c>
      <c r="J1136" s="5">
        <f t="shared" si="344"/>
        <v>0</v>
      </c>
      <c r="K1136" s="5">
        <f t="shared" ca="1" si="350"/>
        <v>36.046305743658976</v>
      </c>
      <c r="L1136" s="5">
        <f t="shared" ca="1" si="351"/>
        <v>24.60314644612075</v>
      </c>
      <c r="M1136" s="5">
        <f t="shared" si="345"/>
        <v>97.369999999999891</v>
      </c>
      <c r="N1136" s="5">
        <f t="shared" ca="1" si="347"/>
        <v>18.867704298022598</v>
      </c>
      <c r="O1136" s="5">
        <f t="shared" ca="1" si="352"/>
        <v>119.87850938567281</v>
      </c>
      <c r="P1136" s="5">
        <f t="shared" ca="1" si="348"/>
        <v>30.069030661443165</v>
      </c>
      <c r="Q1136" s="5">
        <f t="shared" ca="1" si="349"/>
        <v>20.523400376098749</v>
      </c>
      <c r="R1136" s="5">
        <f t="shared" ca="1" si="355"/>
        <v>18.351172872836397</v>
      </c>
      <c r="S1136" s="5">
        <f t="shared" si="353"/>
        <v>25</v>
      </c>
      <c r="T1136" s="5">
        <f t="shared" ca="1" si="354"/>
        <v>0</v>
      </c>
      <c r="U1136" s="6">
        <f t="shared" si="346"/>
        <v>56.859999999999673</v>
      </c>
      <c r="V1136" s="6">
        <f t="shared" si="340"/>
        <v>22.309999999999491</v>
      </c>
      <c r="W1136" s="8">
        <f t="shared" ca="1" si="356"/>
        <v>0</v>
      </c>
      <c r="X1136" s="8">
        <f t="shared" ca="1" si="357"/>
        <v>1</v>
      </c>
      <c r="Y1136" s="8">
        <f t="shared" ca="1" si="358"/>
        <v>79.169999999999163</v>
      </c>
      <c r="Z1136" s="8">
        <f t="shared" ca="1" si="359"/>
        <v>26205.389999999978</v>
      </c>
    </row>
    <row r="1137" spans="1:26" x14ac:dyDescent="0.2">
      <c r="A1137" s="2">
        <v>40042</v>
      </c>
      <c r="B1137" s="1">
        <v>7034.27</v>
      </c>
      <c r="C1137" s="1">
        <v>7051.78</v>
      </c>
      <c r="D1137" s="1">
        <v>6931.8</v>
      </c>
      <c r="E1137" s="1">
        <v>6931.8</v>
      </c>
      <c r="F1137" s="1">
        <v>3537400</v>
      </c>
      <c r="G1137" s="5">
        <f t="shared" si="341"/>
        <v>0</v>
      </c>
      <c r="H1137" s="5">
        <f t="shared" si="342"/>
        <v>130.6899999999996</v>
      </c>
      <c r="I1137" s="5">
        <f t="shared" si="343"/>
        <v>0</v>
      </c>
      <c r="J1137" s="5">
        <f t="shared" si="344"/>
        <v>130.6899999999996</v>
      </c>
      <c r="K1137" s="5">
        <f t="shared" ca="1" si="350"/>
        <v>33.471569619111911</v>
      </c>
      <c r="L1137" s="5">
        <f t="shared" ca="1" si="351"/>
        <v>32.180778842826378</v>
      </c>
      <c r="M1137" s="5">
        <f t="shared" si="345"/>
        <v>137.71000000000004</v>
      </c>
      <c r="N1137" s="5">
        <f t="shared" ca="1" si="347"/>
        <v>1.9660999286778902</v>
      </c>
      <c r="O1137" s="5">
        <f t="shared" ca="1" si="352"/>
        <v>121.15218728669619</v>
      </c>
      <c r="P1137" s="5">
        <f t="shared" ca="1" si="348"/>
        <v>27.627705589750789</v>
      </c>
      <c r="Q1137" s="5">
        <f t="shared" ca="1" si="349"/>
        <v>26.562276392644357</v>
      </c>
      <c r="R1137" s="5">
        <f t="shared" ca="1" si="355"/>
        <v>17.180810519682215</v>
      </c>
      <c r="S1137" s="5">
        <f t="shared" si="353"/>
        <v>25</v>
      </c>
      <c r="T1137" s="5">
        <f t="shared" ca="1" si="354"/>
        <v>0</v>
      </c>
      <c r="U1137" s="6">
        <f t="shared" si="346"/>
        <v>-35.239999999999782</v>
      </c>
      <c r="V1137" s="6">
        <f t="shared" si="340"/>
        <v>102.47000000000025</v>
      </c>
      <c r="W1137" s="8">
        <f t="shared" ca="1" si="356"/>
        <v>0</v>
      </c>
      <c r="X1137" s="8">
        <f t="shared" ca="1" si="357"/>
        <v>1</v>
      </c>
      <c r="Y1137" s="8">
        <f t="shared" ca="1" si="358"/>
        <v>67.230000000000473</v>
      </c>
      <c r="Z1137" s="8">
        <f t="shared" ca="1" si="359"/>
        <v>26272.619999999977</v>
      </c>
    </row>
    <row r="1138" spans="1:26" x14ac:dyDescent="0.2">
      <c r="A1138" s="2">
        <v>40043</v>
      </c>
      <c r="B1138" s="1">
        <v>6843.27</v>
      </c>
      <c r="C1138" s="1">
        <v>6904.64</v>
      </c>
      <c r="D1138" s="1">
        <v>6746.3</v>
      </c>
      <c r="E1138" s="1">
        <v>6789.77</v>
      </c>
      <c r="F1138" s="1">
        <v>4096400</v>
      </c>
      <c r="G1138" s="5">
        <f t="shared" si="341"/>
        <v>0</v>
      </c>
      <c r="H1138" s="5">
        <f t="shared" si="342"/>
        <v>185.5</v>
      </c>
      <c r="I1138" s="5">
        <f t="shared" si="343"/>
        <v>0</v>
      </c>
      <c r="J1138" s="5">
        <f t="shared" si="344"/>
        <v>185.5</v>
      </c>
      <c r="K1138" s="5">
        <f t="shared" ca="1" si="350"/>
        <v>31.080743217746775</v>
      </c>
      <c r="L1138" s="5">
        <f t="shared" ca="1" si="351"/>
        <v>43.13215178262449</v>
      </c>
      <c r="M1138" s="5">
        <f t="shared" si="345"/>
        <v>185.5</v>
      </c>
      <c r="N1138" s="5">
        <f t="shared" ca="1" si="347"/>
        <v>16.238968396014496</v>
      </c>
      <c r="O1138" s="5">
        <f t="shared" ca="1" si="352"/>
        <v>125.74845962336074</v>
      </c>
      <c r="P1138" s="5">
        <f t="shared" ca="1" si="348"/>
        <v>24.716599559819016</v>
      </c>
      <c r="Q1138" s="5">
        <f t="shared" ca="1" si="349"/>
        <v>34.300342057320655</v>
      </c>
      <c r="R1138" s="5">
        <f t="shared" ca="1" si="355"/>
        <v>17.113536082277378</v>
      </c>
      <c r="S1138" s="5">
        <f t="shared" si="353"/>
        <v>25</v>
      </c>
      <c r="T1138" s="5">
        <f t="shared" ca="1" si="354"/>
        <v>0</v>
      </c>
      <c r="U1138" s="6">
        <f t="shared" si="346"/>
        <v>-88.529999999999745</v>
      </c>
      <c r="V1138" s="6">
        <f t="shared" si="340"/>
        <v>53.5</v>
      </c>
      <c r="W1138" s="8">
        <f t="shared" ca="1" si="356"/>
        <v>0</v>
      </c>
      <c r="X1138" s="8">
        <f t="shared" ca="1" si="357"/>
        <v>1</v>
      </c>
      <c r="Y1138" s="8">
        <f t="shared" ca="1" si="358"/>
        <v>-35.029999999999745</v>
      </c>
      <c r="Z1138" s="8">
        <f t="shared" ca="1" si="359"/>
        <v>26237.589999999978</v>
      </c>
    </row>
    <row r="1139" spans="1:26" x14ac:dyDescent="0.2">
      <c r="A1139" s="2">
        <v>40044</v>
      </c>
      <c r="B1139" s="1">
        <v>6843.69</v>
      </c>
      <c r="C1139" s="1">
        <v>6854.59</v>
      </c>
      <c r="D1139" s="1">
        <v>6786.79</v>
      </c>
      <c r="E1139" s="1">
        <v>6788.58</v>
      </c>
      <c r="F1139" s="1">
        <v>2661000</v>
      </c>
      <c r="G1139" s="5">
        <f t="shared" si="341"/>
        <v>0</v>
      </c>
      <c r="H1139" s="5">
        <f t="shared" si="342"/>
        <v>0</v>
      </c>
      <c r="I1139" s="5">
        <f t="shared" si="343"/>
        <v>0</v>
      </c>
      <c r="J1139" s="5">
        <f t="shared" si="344"/>
        <v>0</v>
      </c>
      <c r="K1139" s="5">
        <f t="shared" ca="1" si="350"/>
        <v>28.860690130764862</v>
      </c>
      <c r="L1139" s="5">
        <f t="shared" ca="1" si="351"/>
        <v>40.05128379815131</v>
      </c>
      <c r="M1139" s="5">
        <f t="shared" si="345"/>
        <v>67.800000000000182</v>
      </c>
      <c r="N1139" s="5">
        <f t="shared" ca="1" si="347"/>
        <v>16.238968396014496</v>
      </c>
      <c r="O1139" s="5">
        <f t="shared" ca="1" si="352"/>
        <v>121.60928393597784</v>
      </c>
      <c r="P1139" s="5">
        <f t="shared" ca="1" si="348"/>
        <v>23.732308255312809</v>
      </c>
      <c r="Q1139" s="5">
        <f t="shared" ca="1" si="349"/>
        <v>32.934396537715507</v>
      </c>
      <c r="R1139" s="5">
        <f t="shared" ca="1" si="355"/>
        <v>17.051066961830031</v>
      </c>
      <c r="S1139" s="5">
        <f t="shared" si="353"/>
        <v>25</v>
      </c>
      <c r="T1139" s="5">
        <f t="shared" ca="1" si="354"/>
        <v>0</v>
      </c>
      <c r="U1139" s="6">
        <f t="shared" si="346"/>
        <v>53.919999999999163</v>
      </c>
      <c r="V1139" s="6">
        <f t="shared" si="340"/>
        <v>55.109999999999673</v>
      </c>
      <c r="W1139" s="8">
        <f t="shared" ca="1" si="356"/>
        <v>0</v>
      </c>
      <c r="X1139" s="8">
        <f t="shared" ca="1" si="357"/>
        <v>1</v>
      </c>
      <c r="Y1139" s="8">
        <f t="shared" ca="1" si="358"/>
        <v>109.02999999999884</v>
      </c>
      <c r="Z1139" s="8">
        <f t="shared" ca="1" si="359"/>
        <v>26346.619999999977</v>
      </c>
    </row>
    <row r="1140" spans="1:26" x14ac:dyDescent="0.2">
      <c r="A1140" s="2">
        <v>40045</v>
      </c>
      <c r="B1140" s="1">
        <v>6784.91</v>
      </c>
      <c r="C1140" s="1">
        <v>6784.91</v>
      </c>
      <c r="D1140" s="1">
        <v>6647.32</v>
      </c>
      <c r="E1140" s="1">
        <v>6733.23</v>
      </c>
      <c r="F1140" s="1">
        <v>3529000</v>
      </c>
      <c r="G1140" s="5">
        <f t="shared" si="341"/>
        <v>0</v>
      </c>
      <c r="H1140" s="5">
        <f t="shared" si="342"/>
        <v>139.47000000000025</v>
      </c>
      <c r="I1140" s="5">
        <f t="shared" si="343"/>
        <v>0</v>
      </c>
      <c r="J1140" s="5">
        <f t="shared" si="344"/>
        <v>139.47000000000025</v>
      </c>
      <c r="K1140" s="5">
        <f t="shared" ca="1" si="350"/>
        <v>26.799212264281657</v>
      </c>
      <c r="L1140" s="5">
        <f t="shared" ca="1" si="351"/>
        <v>47.152620669711951</v>
      </c>
      <c r="M1140" s="5">
        <f t="shared" si="345"/>
        <v>141.26000000000022</v>
      </c>
      <c r="N1140" s="5">
        <f t="shared" ca="1" si="347"/>
        <v>27.522520535220433</v>
      </c>
      <c r="O1140" s="5">
        <f t="shared" ca="1" si="352"/>
        <v>123.01290651197945</v>
      </c>
      <c r="P1140" s="5">
        <f t="shared" ca="1" si="348"/>
        <v>21.785691456426036</v>
      </c>
      <c r="Q1140" s="5">
        <f t="shared" ca="1" si="349"/>
        <v>38.331441802913631</v>
      </c>
      <c r="R1140" s="5">
        <f t="shared" ca="1" si="355"/>
        <v>17.799027931357916</v>
      </c>
      <c r="S1140" s="5">
        <f t="shared" si="353"/>
        <v>25</v>
      </c>
      <c r="T1140" s="5">
        <f t="shared" ca="1" si="354"/>
        <v>0</v>
      </c>
      <c r="U1140" s="6">
        <f t="shared" si="346"/>
        <v>-3.6700000000000728</v>
      </c>
      <c r="V1140" s="6">
        <f t="shared" si="340"/>
        <v>51.680000000000291</v>
      </c>
      <c r="W1140" s="8">
        <f t="shared" ca="1" si="356"/>
        <v>0</v>
      </c>
      <c r="X1140" s="8">
        <f t="shared" ca="1" si="357"/>
        <v>1</v>
      </c>
      <c r="Y1140" s="8">
        <f t="shared" ca="1" si="358"/>
        <v>48.010000000000218</v>
      </c>
      <c r="Z1140" s="8">
        <f t="shared" ca="1" si="359"/>
        <v>26394.629999999976</v>
      </c>
    </row>
    <row r="1141" spans="1:26" x14ac:dyDescent="0.2">
      <c r="A1141" s="2">
        <v>40046</v>
      </c>
      <c r="B1141" s="1">
        <v>6785.7</v>
      </c>
      <c r="C1141" s="1">
        <v>6824.65</v>
      </c>
      <c r="D1141" s="1">
        <v>6629.1</v>
      </c>
      <c r="E1141" s="1">
        <v>6654.8</v>
      </c>
      <c r="F1141" s="1">
        <v>3871400</v>
      </c>
      <c r="G1141" s="5">
        <f t="shared" si="341"/>
        <v>39.739999999999782</v>
      </c>
      <c r="H1141" s="5">
        <f t="shared" si="342"/>
        <v>18.219999999999345</v>
      </c>
      <c r="I1141" s="5">
        <f t="shared" si="343"/>
        <v>39.739999999999782</v>
      </c>
      <c r="J1141" s="5">
        <f t="shared" si="344"/>
        <v>0</v>
      </c>
      <c r="K1141" s="5">
        <f t="shared" ca="1" si="350"/>
        <v>27.72355424540438</v>
      </c>
      <c r="L1141" s="5">
        <f t="shared" ca="1" si="351"/>
        <v>43.784576336161095</v>
      </c>
      <c r="M1141" s="5">
        <f t="shared" si="345"/>
        <v>195.54999999999927</v>
      </c>
      <c r="N1141" s="5">
        <f t="shared" ca="1" si="347"/>
        <v>22.460413885994086</v>
      </c>
      <c r="O1141" s="5">
        <f t="shared" ca="1" si="352"/>
        <v>128.19412747540943</v>
      </c>
      <c r="P1141" s="5">
        <f t="shared" ca="1" si="348"/>
        <v>21.626227964867105</v>
      </c>
      <c r="Q1141" s="5">
        <f t="shared" ca="1" si="349"/>
        <v>34.154900227048216</v>
      </c>
      <c r="R1141" s="5">
        <f t="shared" ca="1" si="355"/>
        <v>18.131984070974788</v>
      </c>
      <c r="S1141" s="5">
        <f t="shared" si="353"/>
        <v>25</v>
      </c>
      <c r="T1141" s="5">
        <f t="shared" ca="1" si="354"/>
        <v>0</v>
      </c>
      <c r="U1141" s="6">
        <f t="shared" si="346"/>
        <v>52.470000000000255</v>
      </c>
      <c r="V1141" s="6">
        <f t="shared" si="340"/>
        <v>130.89999999999964</v>
      </c>
      <c r="W1141" s="8">
        <f t="shared" ca="1" si="356"/>
        <v>0</v>
      </c>
      <c r="X1141" s="8">
        <f t="shared" ca="1" si="357"/>
        <v>1</v>
      </c>
      <c r="Y1141" s="8">
        <f t="shared" ca="1" si="358"/>
        <v>183.36999999999989</v>
      </c>
      <c r="Z1141" s="8">
        <f t="shared" ca="1" si="359"/>
        <v>26577.999999999975</v>
      </c>
    </row>
    <row r="1142" spans="1:26" x14ac:dyDescent="0.2">
      <c r="A1142" s="2">
        <v>40049</v>
      </c>
      <c r="B1142" s="1">
        <v>6766.76</v>
      </c>
      <c r="C1142" s="1">
        <v>6859.79</v>
      </c>
      <c r="D1142" s="1">
        <v>6762.68</v>
      </c>
      <c r="E1142" s="1">
        <v>6838.25</v>
      </c>
      <c r="F1142" s="1">
        <v>3082400</v>
      </c>
      <c r="G1142" s="5">
        <f t="shared" si="341"/>
        <v>35.140000000000327</v>
      </c>
      <c r="H1142" s="5">
        <f t="shared" si="342"/>
        <v>0</v>
      </c>
      <c r="I1142" s="5">
        <f t="shared" si="343"/>
        <v>35.140000000000327</v>
      </c>
      <c r="J1142" s="5">
        <f t="shared" si="344"/>
        <v>0</v>
      </c>
      <c r="K1142" s="5">
        <f t="shared" ca="1" si="350"/>
        <v>28.25330037073266</v>
      </c>
      <c r="L1142" s="5">
        <f t="shared" ca="1" si="351"/>
        <v>40.65710659786388</v>
      </c>
      <c r="M1142" s="5">
        <f t="shared" si="345"/>
        <v>204.98999999999978</v>
      </c>
      <c r="N1142" s="5">
        <f t="shared" ca="1" si="347"/>
        <v>17.999902732810451</v>
      </c>
      <c r="O1142" s="5">
        <f t="shared" ca="1" si="352"/>
        <v>133.67954694145158</v>
      </c>
      <c r="P1142" s="5">
        <f t="shared" ca="1" si="348"/>
        <v>21.13509584462231</v>
      </c>
      <c r="Q1142" s="5">
        <f t="shared" ca="1" si="349"/>
        <v>30.413857263946824</v>
      </c>
      <c r="R1142" s="5">
        <f t="shared" ca="1" si="355"/>
        <v>18.122549689677335</v>
      </c>
      <c r="S1142" s="5">
        <f t="shared" si="353"/>
        <v>25</v>
      </c>
      <c r="T1142" s="5">
        <f t="shared" ca="1" si="354"/>
        <v>0</v>
      </c>
      <c r="U1142" s="6">
        <f t="shared" si="346"/>
        <v>111.96000000000004</v>
      </c>
      <c r="V1142" s="6">
        <f t="shared" si="340"/>
        <v>-71.489999999999782</v>
      </c>
      <c r="W1142" s="8">
        <f t="shared" ca="1" si="356"/>
        <v>0</v>
      </c>
      <c r="X1142" s="8">
        <f t="shared" ca="1" si="357"/>
        <v>1</v>
      </c>
      <c r="Y1142" s="8">
        <f t="shared" ca="1" si="358"/>
        <v>40.470000000000255</v>
      </c>
      <c r="Z1142" s="8">
        <f t="shared" ca="1" si="359"/>
        <v>26618.469999999976</v>
      </c>
    </row>
    <row r="1143" spans="1:26" x14ac:dyDescent="0.2">
      <c r="A1143" s="2">
        <v>40050</v>
      </c>
      <c r="B1143" s="1">
        <v>6840.27</v>
      </c>
      <c r="C1143" s="1">
        <v>6865.92</v>
      </c>
      <c r="D1143" s="1">
        <v>6800.35</v>
      </c>
      <c r="E1143" s="1">
        <v>6809.41</v>
      </c>
      <c r="F1143" s="1">
        <v>2951200</v>
      </c>
      <c r="G1143" s="5">
        <f t="shared" si="341"/>
        <v>6.1300000000001091</v>
      </c>
      <c r="H1143" s="5">
        <f t="shared" si="342"/>
        <v>0</v>
      </c>
      <c r="I1143" s="5">
        <f t="shared" si="343"/>
        <v>6.1300000000001091</v>
      </c>
      <c r="J1143" s="5">
        <f t="shared" si="344"/>
        <v>0</v>
      </c>
      <c r="K1143" s="5">
        <f t="shared" ca="1" si="350"/>
        <v>26.673064629966049</v>
      </c>
      <c r="L1143" s="5">
        <f t="shared" ca="1" si="351"/>
        <v>37.753027555159314</v>
      </c>
      <c r="M1143" s="5">
        <f t="shared" si="345"/>
        <v>65.569999999999709</v>
      </c>
      <c r="N1143" s="5">
        <f t="shared" ca="1" si="347"/>
        <v>17.197943487485642</v>
      </c>
      <c r="O1143" s="5">
        <f t="shared" ca="1" si="352"/>
        <v>128.81457930277642</v>
      </c>
      <c r="P1143" s="5">
        <f t="shared" ca="1" si="348"/>
        <v>20.706557265751321</v>
      </c>
      <c r="Q1143" s="5">
        <f t="shared" ca="1" si="349"/>
        <v>29.30803932249119</v>
      </c>
      <c r="R1143" s="5">
        <f t="shared" ca="1" si="355"/>
        <v>18.056506389520784</v>
      </c>
      <c r="S1143" s="5">
        <f t="shared" si="353"/>
        <v>25</v>
      </c>
      <c r="T1143" s="5">
        <f t="shared" ca="1" si="354"/>
        <v>0</v>
      </c>
      <c r="U1143" s="6">
        <f t="shared" si="346"/>
        <v>2.0200000000004366</v>
      </c>
      <c r="V1143" s="6">
        <f t="shared" si="340"/>
        <v>30.860000000000582</v>
      </c>
      <c r="W1143" s="8">
        <f t="shared" ca="1" si="356"/>
        <v>0</v>
      </c>
      <c r="X1143" s="8">
        <f t="shared" ca="1" si="357"/>
        <v>1</v>
      </c>
      <c r="Y1143" s="8">
        <f t="shared" ca="1" si="358"/>
        <v>32.880000000001019</v>
      </c>
      <c r="Z1143" s="8">
        <f t="shared" ca="1" si="359"/>
        <v>26651.349999999977</v>
      </c>
    </row>
    <row r="1144" spans="1:26" x14ac:dyDescent="0.2">
      <c r="A1144" s="2">
        <v>40051</v>
      </c>
      <c r="B1144" s="1">
        <v>6816.42</v>
      </c>
      <c r="C1144" s="1">
        <v>6827.89</v>
      </c>
      <c r="D1144" s="1">
        <v>6663.84</v>
      </c>
      <c r="E1144" s="1">
        <v>6719.21</v>
      </c>
      <c r="F1144" s="1">
        <v>3765600</v>
      </c>
      <c r="G1144" s="5">
        <f t="shared" si="341"/>
        <v>0</v>
      </c>
      <c r="H1144" s="5">
        <f t="shared" si="342"/>
        <v>136.51000000000022</v>
      </c>
      <c r="I1144" s="5">
        <f t="shared" si="343"/>
        <v>0</v>
      </c>
      <c r="J1144" s="5">
        <f t="shared" si="344"/>
        <v>136.51000000000022</v>
      </c>
      <c r="K1144" s="5">
        <f t="shared" ca="1" si="350"/>
        <v>24.76784572782562</v>
      </c>
      <c r="L1144" s="5">
        <f t="shared" ca="1" si="351"/>
        <v>44.807097015505093</v>
      </c>
      <c r="M1144" s="5">
        <f t="shared" si="345"/>
        <v>164.05000000000018</v>
      </c>
      <c r="N1144" s="5">
        <f t="shared" ca="1" si="347"/>
        <v>28.802397095181782</v>
      </c>
      <c r="O1144" s="5">
        <f t="shared" ca="1" si="352"/>
        <v>131.33139506686382</v>
      </c>
      <c r="P1144" s="5">
        <f t="shared" ca="1" si="348"/>
        <v>18.859044111437136</v>
      </c>
      <c r="Q1144" s="5">
        <f t="shared" ca="1" si="349"/>
        <v>34.117582465862618</v>
      </c>
      <c r="R1144" s="5">
        <f t="shared" ca="1" si="355"/>
        <v>18.824070011353715</v>
      </c>
      <c r="S1144" s="5">
        <f t="shared" si="353"/>
        <v>25</v>
      </c>
      <c r="T1144" s="5">
        <f t="shared" ca="1" si="354"/>
        <v>0</v>
      </c>
      <c r="U1144" s="6">
        <f t="shared" si="346"/>
        <v>7.0100000000002183</v>
      </c>
      <c r="V1144" s="6">
        <f t="shared" si="340"/>
        <v>97.210000000000036</v>
      </c>
      <c r="W1144" s="8">
        <f t="shared" ca="1" si="356"/>
        <v>0</v>
      </c>
      <c r="X1144" s="8">
        <f t="shared" ca="1" si="357"/>
        <v>1</v>
      </c>
      <c r="Y1144" s="8">
        <f t="shared" ca="1" si="358"/>
        <v>104.22000000000025</v>
      </c>
      <c r="Z1144" s="8">
        <f t="shared" ca="1" si="359"/>
        <v>26755.569999999978</v>
      </c>
    </row>
    <row r="1145" spans="1:26" x14ac:dyDescent="0.2">
      <c r="A1145" s="2">
        <v>40052</v>
      </c>
      <c r="B1145" s="1">
        <v>6678.24</v>
      </c>
      <c r="C1145" s="1">
        <v>6753.73</v>
      </c>
      <c r="D1145" s="1">
        <v>6658.73</v>
      </c>
      <c r="E1145" s="1">
        <v>6690.75</v>
      </c>
      <c r="F1145" s="1">
        <v>3009200</v>
      </c>
      <c r="G1145" s="5">
        <f t="shared" si="341"/>
        <v>0</v>
      </c>
      <c r="H1145" s="5">
        <f t="shared" si="342"/>
        <v>5.1100000000005821</v>
      </c>
      <c r="I1145" s="5">
        <f t="shared" si="343"/>
        <v>0</v>
      </c>
      <c r="J1145" s="5">
        <f t="shared" si="344"/>
        <v>5.1100000000005821</v>
      </c>
      <c r="K1145" s="5">
        <f t="shared" ca="1" si="350"/>
        <v>22.998713890123788</v>
      </c>
      <c r="L1145" s="5">
        <f t="shared" ca="1" si="351"/>
        <v>41.9715900858262</v>
      </c>
      <c r="M1145" s="5">
        <f t="shared" si="345"/>
        <v>95</v>
      </c>
      <c r="N1145" s="5">
        <f t="shared" ca="1" si="347"/>
        <v>29.202381756941737</v>
      </c>
      <c r="O1145" s="5">
        <f t="shared" ca="1" si="352"/>
        <v>128.73629541923069</v>
      </c>
      <c r="P1145" s="5">
        <f t="shared" ca="1" si="348"/>
        <v>17.864980357892314</v>
      </c>
      <c r="Q1145" s="5">
        <f t="shared" ca="1" si="349"/>
        <v>32.602763617785804</v>
      </c>
      <c r="R1145" s="5">
        <f t="shared" ca="1" si="355"/>
        <v>19.565377993181432</v>
      </c>
      <c r="S1145" s="5">
        <f t="shared" si="353"/>
        <v>25</v>
      </c>
      <c r="T1145" s="5">
        <f t="shared" ca="1" si="354"/>
        <v>0</v>
      </c>
      <c r="U1145" s="6">
        <f t="shared" si="346"/>
        <v>-40.970000000000255</v>
      </c>
      <c r="V1145" s="6">
        <f t="shared" si="340"/>
        <v>-12.510000000000218</v>
      </c>
      <c r="W1145" s="8">
        <f t="shared" ca="1" si="356"/>
        <v>0</v>
      </c>
      <c r="X1145" s="8">
        <f t="shared" ca="1" si="357"/>
        <v>1</v>
      </c>
      <c r="Y1145" s="8">
        <f t="shared" ca="1" si="358"/>
        <v>-53.480000000000473</v>
      </c>
      <c r="Z1145" s="8">
        <f t="shared" ca="1" si="359"/>
        <v>26702.089999999978</v>
      </c>
    </row>
    <row r="1146" spans="1:26" x14ac:dyDescent="0.2">
      <c r="A1146" s="2">
        <v>40053</v>
      </c>
      <c r="B1146" s="1">
        <v>6727.42</v>
      </c>
      <c r="C1146" s="1">
        <v>6824.65</v>
      </c>
      <c r="D1146" s="1">
        <v>6711.16</v>
      </c>
      <c r="E1146" s="1">
        <v>6809.86</v>
      </c>
      <c r="F1146" s="1">
        <v>3223200</v>
      </c>
      <c r="G1146" s="5">
        <f t="shared" si="341"/>
        <v>70.920000000000073</v>
      </c>
      <c r="H1146" s="5">
        <f t="shared" si="342"/>
        <v>0</v>
      </c>
      <c r="I1146" s="5">
        <f t="shared" si="343"/>
        <v>70.920000000000073</v>
      </c>
      <c r="J1146" s="5">
        <f t="shared" si="344"/>
        <v>0</v>
      </c>
      <c r="K1146" s="5">
        <f t="shared" ca="1" si="350"/>
        <v>26.421662897972098</v>
      </c>
      <c r="L1146" s="5">
        <f t="shared" ca="1" si="351"/>
        <v>38.973619365410045</v>
      </c>
      <c r="M1146" s="5">
        <f t="shared" si="345"/>
        <v>133.89999999999964</v>
      </c>
      <c r="N1146" s="5">
        <f t="shared" ca="1" si="347"/>
        <v>19.193978576137084</v>
      </c>
      <c r="O1146" s="5">
        <f t="shared" ca="1" si="352"/>
        <v>129.10513146071418</v>
      </c>
      <c r="P1146" s="5">
        <f t="shared" ca="1" si="348"/>
        <v>20.465230621768146</v>
      </c>
      <c r="Q1146" s="5">
        <f t="shared" ca="1" si="349"/>
        <v>30.187506046008288</v>
      </c>
      <c r="R1146" s="5">
        <f t="shared" ca="1" si="355"/>
        <v>19.538849463392552</v>
      </c>
      <c r="S1146" s="5">
        <f t="shared" si="353"/>
        <v>25</v>
      </c>
      <c r="T1146" s="5">
        <f t="shared" ca="1" si="354"/>
        <v>0</v>
      </c>
      <c r="U1146" s="6">
        <f t="shared" si="346"/>
        <v>36.670000000000073</v>
      </c>
      <c r="V1146" s="6">
        <f t="shared" si="340"/>
        <v>-82.4399999999996</v>
      </c>
      <c r="W1146" s="8">
        <f t="shared" ca="1" si="356"/>
        <v>0</v>
      </c>
      <c r="X1146" s="8">
        <f t="shared" ca="1" si="357"/>
        <v>1</v>
      </c>
      <c r="Y1146" s="8">
        <f t="shared" ca="1" si="358"/>
        <v>-45.769999999999527</v>
      </c>
      <c r="Z1146" s="8">
        <f t="shared" ca="1" si="359"/>
        <v>26656.319999999978</v>
      </c>
    </row>
    <row r="1147" spans="1:26" x14ac:dyDescent="0.2">
      <c r="A1147" s="2">
        <v>40056</v>
      </c>
      <c r="B1147" s="1">
        <v>6844.91</v>
      </c>
      <c r="C1147" s="1">
        <v>6848.96</v>
      </c>
      <c r="D1147" s="1">
        <v>6760.05</v>
      </c>
      <c r="E1147" s="1">
        <v>6825.95</v>
      </c>
      <c r="F1147" s="1">
        <v>3066000</v>
      </c>
      <c r="G1147" s="5">
        <f t="shared" si="341"/>
        <v>24.3100000000004</v>
      </c>
      <c r="H1147" s="5">
        <f t="shared" si="342"/>
        <v>0</v>
      </c>
      <c r="I1147" s="5">
        <f t="shared" si="343"/>
        <v>24.3100000000004</v>
      </c>
      <c r="J1147" s="5">
        <f t="shared" si="344"/>
        <v>0</v>
      </c>
      <c r="K1147" s="5">
        <f t="shared" ca="1" si="350"/>
        <v>26.270829833831264</v>
      </c>
      <c r="L1147" s="5">
        <f t="shared" ca="1" si="351"/>
        <v>36.189789410737902</v>
      </c>
      <c r="M1147" s="5">
        <f t="shared" si="345"/>
        <v>88.909999999999854</v>
      </c>
      <c r="N1147" s="5">
        <f t="shared" ca="1" si="347"/>
        <v>15.880341400504244</v>
      </c>
      <c r="O1147" s="5">
        <f t="shared" ca="1" si="352"/>
        <v>126.23405064209172</v>
      </c>
      <c r="P1147" s="5">
        <f t="shared" ca="1" si="348"/>
        <v>20.811207198219677</v>
      </c>
      <c r="Q1147" s="5">
        <f t="shared" ca="1" si="349"/>
        <v>28.668801505344955</v>
      </c>
      <c r="R1147" s="5">
        <f t="shared" ca="1" si="355"/>
        <v>19.277527458900529</v>
      </c>
      <c r="S1147" s="5">
        <f t="shared" si="353"/>
        <v>25</v>
      </c>
      <c r="T1147" s="5">
        <f t="shared" ca="1" si="354"/>
        <v>0</v>
      </c>
      <c r="U1147" s="6">
        <f t="shared" si="346"/>
        <v>35.050000000000182</v>
      </c>
      <c r="V1147" s="6">
        <f t="shared" si="340"/>
        <v>18.960000000000036</v>
      </c>
      <c r="W1147" s="8">
        <f t="shared" ca="1" si="356"/>
        <v>0</v>
      </c>
      <c r="X1147" s="8">
        <f t="shared" ca="1" si="357"/>
        <v>1</v>
      </c>
      <c r="Y1147" s="8">
        <f t="shared" ca="1" si="358"/>
        <v>54.010000000000218</v>
      </c>
      <c r="Z1147" s="8">
        <f t="shared" ca="1" si="359"/>
        <v>26710.32999999998</v>
      </c>
    </row>
    <row r="1148" spans="1:26" x14ac:dyDescent="0.2">
      <c r="A1148" s="2">
        <v>40057</v>
      </c>
      <c r="B1148" s="1">
        <v>6834.63</v>
      </c>
      <c r="C1148" s="1">
        <v>7019.75</v>
      </c>
      <c r="D1148" s="1">
        <v>6807.62</v>
      </c>
      <c r="E1148" s="1">
        <v>7019.75</v>
      </c>
      <c r="F1148" s="1">
        <v>4414000</v>
      </c>
      <c r="G1148" s="5">
        <f t="shared" si="341"/>
        <v>170.78999999999996</v>
      </c>
      <c r="H1148" s="5">
        <f t="shared" si="342"/>
        <v>0</v>
      </c>
      <c r="I1148" s="5">
        <f t="shared" si="343"/>
        <v>170.78999999999996</v>
      </c>
      <c r="J1148" s="5">
        <f t="shared" si="344"/>
        <v>0</v>
      </c>
      <c r="K1148" s="5">
        <f t="shared" ca="1" si="350"/>
        <v>36.593627702843314</v>
      </c>
      <c r="L1148" s="5">
        <f t="shared" ca="1" si="351"/>
        <v>33.604804452828049</v>
      </c>
      <c r="M1148" s="5">
        <f t="shared" si="345"/>
        <v>212.13000000000011</v>
      </c>
      <c r="N1148" s="5">
        <f t="shared" ca="1" si="347"/>
        <v>4.2576780680618045</v>
      </c>
      <c r="O1148" s="5">
        <f t="shared" ca="1" si="352"/>
        <v>132.36947559622803</v>
      </c>
      <c r="P1148" s="5">
        <f t="shared" ca="1" si="348"/>
        <v>27.645065101312589</v>
      </c>
      <c r="Q1148" s="5">
        <f t="shared" ca="1" si="349"/>
        <v>25.387125167235798</v>
      </c>
      <c r="R1148" s="5">
        <f t="shared" ca="1" si="355"/>
        <v>18.204681073840622</v>
      </c>
      <c r="S1148" s="5">
        <f t="shared" si="353"/>
        <v>25</v>
      </c>
      <c r="T1148" s="5">
        <f t="shared" ca="1" si="354"/>
        <v>0</v>
      </c>
      <c r="U1148" s="6">
        <f t="shared" si="346"/>
        <v>8.680000000000291</v>
      </c>
      <c r="V1148" s="6">
        <f t="shared" si="340"/>
        <v>-185.11999999999989</v>
      </c>
      <c r="W1148" s="8">
        <f t="shared" ca="1" si="356"/>
        <v>0</v>
      </c>
      <c r="X1148" s="8">
        <f t="shared" ca="1" si="357"/>
        <v>1</v>
      </c>
      <c r="Y1148" s="8">
        <f t="shared" ca="1" si="358"/>
        <v>-176.4399999999996</v>
      </c>
      <c r="Z1148" s="8">
        <f t="shared" ca="1" si="359"/>
        <v>26533.889999999981</v>
      </c>
    </row>
    <row r="1149" spans="1:26" x14ac:dyDescent="0.2">
      <c r="A1149" s="2">
        <v>40058</v>
      </c>
      <c r="B1149" s="1">
        <v>6966.18</v>
      </c>
      <c r="C1149" s="1">
        <v>7057.01</v>
      </c>
      <c r="D1149" s="1">
        <v>6961.01</v>
      </c>
      <c r="E1149" s="1">
        <v>7039.77</v>
      </c>
      <c r="F1149" s="1">
        <v>4190000</v>
      </c>
      <c r="G1149" s="5">
        <f t="shared" si="341"/>
        <v>37.260000000000218</v>
      </c>
      <c r="H1149" s="5">
        <f t="shared" si="342"/>
        <v>0</v>
      </c>
      <c r="I1149" s="5">
        <f t="shared" si="343"/>
        <v>37.260000000000218</v>
      </c>
      <c r="J1149" s="5">
        <f t="shared" si="344"/>
        <v>0</v>
      </c>
      <c r="K1149" s="5">
        <f t="shared" ca="1" si="350"/>
        <v>36.641225724068804</v>
      </c>
      <c r="L1149" s="5">
        <f t="shared" ca="1" si="351"/>
        <v>31.204461277626045</v>
      </c>
      <c r="M1149" s="5">
        <f t="shared" si="345"/>
        <v>96</v>
      </c>
      <c r="N1149" s="5">
        <f t="shared" ca="1" si="347"/>
        <v>8.0134267728867421</v>
      </c>
      <c r="O1149" s="5">
        <f t="shared" ca="1" si="352"/>
        <v>129.77165591078318</v>
      </c>
      <c r="P1149" s="5">
        <f t="shared" ca="1" si="348"/>
        <v>28.235153097883952</v>
      </c>
      <c r="Q1149" s="5">
        <f t="shared" ca="1" si="349"/>
        <v>24.045667799044519</v>
      </c>
      <c r="R1149" s="5">
        <f t="shared" ca="1" si="355"/>
        <v>17.476734338058204</v>
      </c>
      <c r="S1149" s="5">
        <f t="shared" si="353"/>
        <v>25</v>
      </c>
      <c r="T1149" s="5">
        <f t="shared" ca="1" si="354"/>
        <v>0</v>
      </c>
      <c r="U1149" s="6">
        <f t="shared" si="346"/>
        <v>-53.569999999999709</v>
      </c>
      <c r="V1149" s="6">
        <f t="shared" si="340"/>
        <v>-73.590000000000146</v>
      </c>
      <c r="W1149" s="8">
        <f t="shared" ca="1" si="356"/>
        <v>0</v>
      </c>
      <c r="X1149" s="8">
        <f t="shared" ca="1" si="357"/>
        <v>1</v>
      </c>
      <c r="Y1149" s="8">
        <f t="shared" ca="1" si="358"/>
        <v>-127.15999999999985</v>
      </c>
      <c r="Z1149" s="8">
        <f t="shared" ca="1" si="359"/>
        <v>26406.729999999981</v>
      </c>
    </row>
    <row r="1150" spans="1:26" x14ac:dyDescent="0.2">
      <c r="A1150" s="2">
        <v>40059</v>
      </c>
      <c r="B1150" s="1">
        <v>7060.66</v>
      </c>
      <c r="C1150" s="1">
        <v>7131.31</v>
      </c>
      <c r="D1150" s="1">
        <v>7011.36</v>
      </c>
      <c r="E1150" s="1">
        <v>7104.65</v>
      </c>
      <c r="F1150" s="1">
        <v>4667200</v>
      </c>
      <c r="G1150" s="5">
        <f t="shared" si="341"/>
        <v>74.300000000000182</v>
      </c>
      <c r="H1150" s="5">
        <f t="shared" si="342"/>
        <v>0</v>
      </c>
      <c r="I1150" s="5">
        <f t="shared" si="343"/>
        <v>74.300000000000182</v>
      </c>
      <c r="J1150" s="5">
        <f t="shared" si="344"/>
        <v>0</v>
      </c>
      <c r="K1150" s="5">
        <f t="shared" ca="1" si="350"/>
        <v>39.331138172349618</v>
      </c>
      <c r="L1150" s="5">
        <f t="shared" ca="1" si="351"/>
        <v>28.975571186367041</v>
      </c>
      <c r="M1150" s="5">
        <f t="shared" si="345"/>
        <v>119.95000000000073</v>
      </c>
      <c r="N1150" s="5">
        <f t="shared" ca="1" si="347"/>
        <v>15.160395052263038</v>
      </c>
      <c r="O1150" s="5">
        <f t="shared" ca="1" si="352"/>
        <v>129.07010906001301</v>
      </c>
      <c r="P1150" s="5">
        <f t="shared" ca="1" si="348"/>
        <v>30.472693064869137</v>
      </c>
      <c r="Q1150" s="5">
        <f t="shared" ca="1" si="349"/>
        <v>22.449482221243365</v>
      </c>
      <c r="R1150" s="5">
        <f t="shared" ca="1" si="355"/>
        <v>17.311281531929978</v>
      </c>
      <c r="S1150" s="5">
        <f t="shared" si="353"/>
        <v>25</v>
      </c>
      <c r="T1150" s="5">
        <f t="shared" ca="1" si="354"/>
        <v>0</v>
      </c>
      <c r="U1150" s="6">
        <f t="shared" si="346"/>
        <v>20.889999999999418</v>
      </c>
      <c r="V1150" s="6">
        <f t="shared" si="340"/>
        <v>-43.989999999999782</v>
      </c>
      <c r="W1150" s="8">
        <f t="shared" ca="1" si="356"/>
        <v>0</v>
      </c>
      <c r="X1150" s="8">
        <f t="shared" ca="1" si="357"/>
        <v>1</v>
      </c>
      <c r="Y1150" s="8">
        <f t="shared" ca="1" si="358"/>
        <v>-23.100000000000364</v>
      </c>
      <c r="Z1150" s="8">
        <f t="shared" ca="1" si="359"/>
        <v>26383.629999999983</v>
      </c>
    </row>
    <row r="1151" spans="1:26" x14ac:dyDescent="0.2">
      <c r="A1151" s="2">
        <v>40060</v>
      </c>
      <c r="B1151" s="1">
        <v>7167.24</v>
      </c>
      <c r="C1151" s="1">
        <v>7178.54</v>
      </c>
      <c r="D1151" s="1">
        <v>7121.21</v>
      </c>
      <c r="E1151" s="1">
        <v>7153.13</v>
      </c>
      <c r="F1151" s="1">
        <v>4596200</v>
      </c>
      <c r="G1151" s="5">
        <f t="shared" si="341"/>
        <v>47.229999999999563</v>
      </c>
      <c r="H1151" s="5">
        <f t="shared" si="342"/>
        <v>0</v>
      </c>
      <c r="I1151" s="5">
        <f t="shared" si="343"/>
        <v>47.229999999999563</v>
      </c>
      <c r="J1151" s="5">
        <f t="shared" si="344"/>
        <v>0</v>
      </c>
      <c r="K1151" s="5">
        <f t="shared" ca="1" si="350"/>
        <v>39.895342588610326</v>
      </c>
      <c r="L1151" s="5">
        <f t="shared" ca="1" si="351"/>
        <v>26.905887530197965</v>
      </c>
      <c r="M1151" s="5">
        <f t="shared" si="345"/>
        <v>73.890000000000327</v>
      </c>
      <c r="N1151" s="5">
        <f t="shared" ca="1" si="347"/>
        <v>19.44493392608215</v>
      </c>
      <c r="O1151" s="5">
        <f t="shared" ca="1" si="352"/>
        <v>125.12867269858354</v>
      </c>
      <c r="P1151" s="5">
        <f t="shared" ca="1" si="348"/>
        <v>31.883453830531955</v>
      </c>
      <c r="Q1151" s="5">
        <f t="shared" ca="1" si="349"/>
        <v>21.50257566865611</v>
      </c>
      <c r="R1151" s="5">
        <f t="shared" ca="1" si="355"/>
        <v>17.463685274369421</v>
      </c>
      <c r="S1151" s="5">
        <f t="shared" si="353"/>
        <v>25</v>
      </c>
      <c r="T1151" s="5">
        <f t="shared" ca="1" si="354"/>
        <v>0</v>
      </c>
      <c r="U1151" s="6">
        <f t="shared" si="346"/>
        <v>62.590000000000146</v>
      </c>
      <c r="V1151" s="6">
        <f t="shared" si="340"/>
        <v>14.109999999999673</v>
      </c>
      <c r="W1151" s="8">
        <f t="shared" ca="1" si="356"/>
        <v>0</v>
      </c>
      <c r="X1151" s="8">
        <f t="shared" ca="1" si="357"/>
        <v>1</v>
      </c>
      <c r="Y1151" s="8">
        <f t="shared" ca="1" si="358"/>
        <v>76.699999999999818</v>
      </c>
      <c r="Z1151" s="8">
        <f t="shared" ca="1" si="359"/>
        <v>26460.329999999984</v>
      </c>
    </row>
    <row r="1152" spans="1:26" x14ac:dyDescent="0.2">
      <c r="A1152" s="2">
        <v>40063</v>
      </c>
      <c r="B1152" s="1">
        <v>7192.16</v>
      </c>
      <c r="C1152" s="1">
        <v>7240.34</v>
      </c>
      <c r="D1152" s="1">
        <v>7169.4</v>
      </c>
      <c r="E1152" s="1">
        <v>7224.59</v>
      </c>
      <c r="F1152" s="1">
        <v>4238800</v>
      </c>
      <c r="G1152" s="5">
        <f t="shared" si="341"/>
        <v>61.800000000000182</v>
      </c>
      <c r="H1152" s="5">
        <f t="shared" si="342"/>
        <v>0</v>
      </c>
      <c r="I1152" s="5">
        <f t="shared" si="343"/>
        <v>61.800000000000182</v>
      </c>
      <c r="J1152" s="5">
        <f t="shared" si="344"/>
        <v>0</v>
      </c>
      <c r="K1152" s="5">
        <f t="shared" ca="1" si="350"/>
        <v>41.459960975138166</v>
      </c>
      <c r="L1152" s="5">
        <f t="shared" ca="1" si="351"/>
        <v>24.984038420898113</v>
      </c>
      <c r="M1152" s="5">
        <f t="shared" si="345"/>
        <v>87.210000000000036</v>
      </c>
      <c r="N1152" s="5">
        <f t="shared" ca="1" si="347"/>
        <v>24.796705050874653</v>
      </c>
      <c r="O1152" s="5">
        <f t="shared" ca="1" si="352"/>
        <v>122.42019607725615</v>
      </c>
      <c r="P1152" s="5">
        <f t="shared" ca="1" si="348"/>
        <v>33.866929071877877</v>
      </c>
      <c r="Q1152" s="5">
        <f t="shared" ca="1" si="349"/>
        <v>20.408428691889487</v>
      </c>
      <c r="R1152" s="5">
        <f t="shared" ca="1" si="355"/>
        <v>17.98747240126265</v>
      </c>
      <c r="S1152" s="5">
        <f t="shared" si="353"/>
        <v>25</v>
      </c>
      <c r="T1152" s="5">
        <f t="shared" ca="1" si="354"/>
        <v>0</v>
      </c>
      <c r="U1152" s="6">
        <f t="shared" si="346"/>
        <v>39.029999999999745</v>
      </c>
      <c r="V1152" s="6">
        <f t="shared" si="340"/>
        <v>-32.430000000000291</v>
      </c>
      <c r="W1152" s="8">
        <f t="shared" ca="1" si="356"/>
        <v>0</v>
      </c>
      <c r="X1152" s="8">
        <f t="shared" ca="1" si="357"/>
        <v>1</v>
      </c>
      <c r="Y1152" s="8">
        <f t="shared" ca="1" si="358"/>
        <v>6.5999999999994543</v>
      </c>
      <c r="Z1152" s="8">
        <f t="shared" ca="1" si="359"/>
        <v>26466.929999999982</v>
      </c>
    </row>
    <row r="1153" spans="1:26" x14ac:dyDescent="0.2">
      <c r="A1153" s="2">
        <v>40064</v>
      </c>
      <c r="B1153" s="1">
        <v>7263.23</v>
      </c>
      <c r="C1153" s="1">
        <v>7350.88</v>
      </c>
      <c r="D1153" s="1">
        <v>7202.69</v>
      </c>
      <c r="E1153" s="1">
        <v>7313.99</v>
      </c>
      <c r="F1153" s="1">
        <v>5261400</v>
      </c>
      <c r="G1153" s="5">
        <f t="shared" si="341"/>
        <v>110.53999999999996</v>
      </c>
      <c r="H1153" s="5">
        <f t="shared" si="342"/>
        <v>0</v>
      </c>
      <c r="I1153" s="5">
        <f t="shared" si="343"/>
        <v>110.53999999999996</v>
      </c>
      <c r="J1153" s="5">
        <f t="shared" si="344"/>
        <v>0</v>
      </c>
      <c r="K1153" s="5">
        <f t="shared" ca="1" si="350"/>
        <v>46.394249476914013</v>
      </c>
      <c r="L1153" s="5">
        <f t="shared" ca="1" si="351"/>
        <v>23.199464247976817</v>
      </c>
      <c r="M1153" s="5">
        <f t="shared" si="345"/>
        <v>148.19000000000051</v>
      </c>
      <c r="N1153" s="5">
        <f t="shared" ca="1" si="347"/>
        <v>33.328851109495197</v>
      </c>
      <c r="O1153" s="5">
        <f t="shared" ca="1" si="352"/>
        <v>124.26089635745218</v>
      </c>
      <c r="P1153" s="5">
        <f t="shared" ca="1" si="348"/>
        <v>37.336161927767755</v>
      </c>
      <c r="Q1153" s="5">
        <f t="shared" ca="1" si="349"/>
        <v>18.669963703819281</v>
      </c>
      <c r="R1153" s="5">
        <f t="shared" ca="1" si="355"/>
        <v>19.083285166136406</v>
      </c>
      <c r="S1153" s="5">
        <f t="shared" si="353"/>
        <v>25</v>
      </c>
      <c r="T1153" s="5">
        <f t="shared" ca="1" si="354"/>
        <v>0</v>
      </c>
      <c r="U1153" s="6">
        <f t="shared" si="346"/>
        <v>38.639999999999418</v>
      </c>
      <c r="V1153" s="6">
        <f t="shared" si="340"/>
        <v>-50.760000000000218</v>
      </c>
      <c r="W1153" s="8">
        <f t="shared" ca="1" si="356"/>
        <v>0</v>
      </c>
      <c r="X1153" s="8">
        <f t="shared" ca="1" si="357"/>
        <v>1</v>
      </c>
      <c r="Y1153" s="8">
        <f t="shared" ca="1" si="358"/>
        <v>-12.1200000000008</v>
      </c>
      <c r="Z1153" s="8">
        <f t="shared" ca="1" si="359"/>
        <v>26454.809999999983</v>
      </c>
    </row>
    <row r="1154" spans="1:26" x14ac:dyDescent="0.2">
      <c r="A1154" s="2">
        <v>40065</v>
      </c>
      <c r="B1154" s="1">
        <v>7344.26</v>
      </c>
      <c r="C1154" s="1">
        <v>7363.11</v>
      </c>
      <c r="D1154" s="1">
        <v>7250.72</v>
      </c>
      <c r="E1154" s="1">
        <v>7250.72</v>
      </c>
      <c r="F1154" s="1">
        <v>4678400</v>
      </c>
      <c r="G1154" s="5">
        <f t="shared" si="341"/>
        <v>12.229999999999563</v>
      </c>
      <c r="H1154" s="5">
        <f t="shared" si="342"/>
        <v>0</v>
      </c>
      <c r="I1154" s="5">
        <f t="shared" si="343"/>
        <v>12.229999999999563</v>
      </c>
      <c r="J1154" s="5">
        <f t="shared" si="344"/>
        <v>0</v>
      </c>
      <c r="K1154" s="5">
        <f t="shared" ca="1" si="350"/>
        <v>43.953945942848691</v>
      </c>
      <c r="L1154" s="5">
        <f t="shared" ca="1" si="351"/>
        <v>21.542359658835615</v>
      </c>
      <c r="M1154" s="5">
        <f t="shared" si="345"/>
        <v>112.38999999999942</v>
      </c>
      <c r="N1154" s="5">
        <f t="shared" ca="1" si="347"/>
        <v>34.218092269675644</v>
      </c>
      <c r="O1154" s="5">
        <f t="shared" ca="1" si="352"/>
        <v>123.41297518906269</v>
      </c>
      <c r="P1154" s="5">
        <f t="shared" ca="1" si="348"/>
        <v>35.615336130997065</v>
      </c>
      <c r="Q1154" s="5">
        <f t="shared" ca="1" si="349"/>
        <v>17.455506299749896</v>
      </c>
      <c r="R1154" s="5">
        <f t="shared" ca="1" si="355"/>
        <v>20.164342816389212</v>
      </c>
      <c r="S1154" s="5">
        <f t="shared" si="353"/>
        <v>25</v>
      </c>
      <c r="T1154" s="5">
        <f t="shared" ca="1" si="354"/>
        <v>0</v>
      </c>
      <c r="U1154" s="6">
        <f t="shared" si="346"/>
        <v>30.270000000000437</v>
      </c>
      <c r="V1154" s="6">
        <f t="shared" si="340"/>
        <v>93.539999999999964</v>
      </c>
      <c r="W1154" s="8">
        <f t="shared" ca="1" si="356"/>
        <v>0</v>
      </c>
      <c r="X1154" s="8">
        <f t="shared" ca="1" si="357"/>
        <v>1</v>
      </c>
      <c r="Y1154" s="8">
        <f t="shared" ca="1" si="358"/>
        <v>123.8100000000004</v>
      </c>
      <c r="Z1154" s="8">
        <f t="shared" ca="1" si="359"/>
        <v>26578.619999999984</v>
      </c>
    </row>
    <row r="1155" spans="1:26" x14ac:dyDescent="0.2">
      <c r="A1155" s="2">
        <v>40066</v>
      </c>
      <c r="B1155" s="1">
        <v>7507.49</v>
      </c>
      <c r="C1155" s="1">
        <v>7507.49</v>
      </c>
      <c r="D1155" s="1">
        <v>7286.82</v>
      </c>
      <c r="E1155" s="1">
        <v>7332.08</v>
      </c>
      <c r="F1155" s="1">
        <v>5713400</v>
      </c>
      <c r="G1155" s="5">
        <f t="shared" si="341"/>
        <v>144.38000000000011</v>
      </c>
      <c r="H1155" s="5">
        <f t="shared" si="342"/>
        <v>0</v>
      </c>
      <c r="I1155" s="5">
        <f t="shared" si="343"/>
        <v>144.38000000000011</v>
      </c>
      <c r="J1155" s="5">
        <f t="shared" si="344"/>
        <v>0</v>
      </c>
      <c r="K1155" s="5">
        <f t="shared" ca="1" si="350"/>
        <v>51.127235518359512</v>
      </c>
      <c r="L1155" s="5">
        <f t="shared" ca="1" si="351"/>
        <v>20.003619683204501</v>
      </c>
      <c r="M1155" s="5">
        <f t="shared" si="345"/>
        <v>256.76999999999953</v>
      </c>
      <c r="N1155" s="5">
        <f t="shared" ca="1" si="347"/>
        <v>43.755436015720321</v>
      </c>
      <c r="O1155" s="5">
        <f t="shared" ca="1" si="352"/>
        <v>132.93847696127247</v>
      </c>
      <c r="P1155" s="5">
        <f t="shared" ca="1" si="348"/>
        <v>38.459320948331502</v>
      </c>
      <c r="Q1155" s="5">
        <f t="shared" ca="1" si="349"/>
        <v>15.047276108806287</v>
      </c>
      <c r="R1155" s="5">
        <f t="shared" ca="1" si="355"/>
        <v>21.849420902055719</v>
      </c>
      <c r="S1155" s="5">
        <f t="shared" si="353"/>
        <v>25</v>
      </c>
      <c r="T1155" s="5">
        <f t="shared" ca="1" si="354"/>
        <v>0</v>
      </c>
      <c r="U1155" s="6">
        <f t="shared" si="346"/>
        <v>256.76999999999953</v>
      </c>
      <c r="V1155" s="6">
        <f t="shared" si="340"/>
        <v>175.40999999999985</v>
      </c>
      <c r="W1155" s="8">
        <f t="shared" ca="1" si="356"/>
        <v>0</v>
      </c>
      <c r="X1155" s="8">
        <f t="shared" ca="1" si="357"/>
        <v>1</v>
      </c>
      <c r="Y1155" s="8">
        <f t="shared" ca="1" si="358"/>
        <v>432.17999999999938</v>
      </c>
      <c r="Z1155" s="8">
        <f t="shared" ca="1" si="359"/>
        <v>27010.799999999985</v>
      </c>
    </row>
    <row r="1156" spans="1:26" x14ac:dyDescent="0.2">
      <c r="A1156" s="2">
        <v>40067</v>
      </c>
      <c r="B1156" s="1">
        <v>7300.01</v>
      </c>
      <c r="C1156" s="1">
        <v>7355.96</v>
      </c>
      <c r="D1156" s="1">
        <v>7295.85</v>
      </c>
      <c r="E1156" s="1">
        <v>7337.14</v>
      </c>
      <c r="F1156" s="1">
        <v>3511000</v>
      </c>
      <c r="G1156" s="5">
        <f t="shared" si="341"/>
        <v>0</v>
      </c>
      <c r="H1156" s="5">
        <f t="shared" si="342"/>
        <v>0</v>
      </c>
      <c r="I1156" s="5">
        <f t="shared" si="343"/>
        <v>0</v>
      </c>
      <c r="J1156" s="5">
        <f t="shared" si="344"/>
        <v>0</v>
      </c>
      <c r="K1156" s="5">
        <f t="shared" ca="1" si="350"/>
        <v>47.475290124190977</v>
      </c>
      <c r="L1156" s="5">
        <f t="shared" ca="1" si="351"/>
        <v>18.574789705832753</v>
      </c>
      <c r="M1156" s="5">
        <f t="shared" si="345"/>
        <v>60.109999999999673</v>
      </c>
      <c r="N1156" s="5">
        <f t="shared" ca="1" si="347"/>
        <v>43.755436015720321</v>
      </c>
      <c r="O1156" s="5">
        <f t="shared" ca="1" si="352"/>
        <v>127.73644289261013</v>
      </c>
      <c r="P1156" s="5">
        <f t="shared" ca="1" si="348"/>
        <v>37.16659791763901</v>
      </c>
      <c r="Q1156" s="5">
        <f t="shared" ca="1" si="349"/>
        <v>14.541495978128063</v>
      </c>
      <c r="R1156" s="5">
        <f t="shared" ca="1" si="355"/>
        <v>23.414136267317474</v>
      </c>
      <c r="S1156" s="5">
        <f t="shared" si="353"/>
        <v>25</v>
      </c>
      <c r="T1156" s="5">
        <f t="shared" ca="1" si="354"/>
        <v>0</v>
      </c>
      <c r="U1156" s="6">
        <f t="shared" si="346"/>
        <v>-32.069999999999709</v>
      </c>
      <c r="V1156" s="6">
        <f t="shared" ref="V1156:V1219" si="360">B1156-E1156</f>
        <v>-37.130000000000109</v>
      </c>
      <c r="W1156" s="8">
        <f t="shared" ca="1" si="356"/>
        <v>0</v>
      </c>
      <c r="X1156" s="8">
        <f t="shared" ca="1" si="357"/>
        <v>1</v>
      </c>
      <c r="Y1156" s="8">
        <f t="shared" ca="1" si="358"/>
        <v>-69.199999999999818</v>
      </c>
      <c r="Z1156" s="8">
        <f t="shared" ca="1" si="359"/>
        <v>26941.599999999984</v>
      </c>
    </row>
    <row r="1157" spans="1:26" x14ac:dyDescent="0.2">
      <c r="A1157" s="2">
        <v>40070</v>
      </c>
      <c r="B1157" s="1">
        <v>7337.04</v>
      </c>
      <c r="C1157" s="1">
        <v>7350.92</v>
      </c>
      <c r="D1157" s="1">
        <v>7218.18</v>
      </c>
      <c r="E1157" s="1">
        <v>7256.95</v>
      </c>
      <c r="F1157" s="1">
        <v>3366800</v>
      </c>
      <c r="G1157" s="5">
        <f t="shared" ref="G1157:G1220" si="361">IF((C1157-C1156) &gt; 0, (C1157-C1156), 0)</f>
        <v>0</v>
      </c>
      <c r="H1157" s="5">
        <f t="shared" ref="H1157:H1220" si="362">IF((D1156-D1157) &gt; 0,(D1156 - D1157), 0)</f>
        <v>77.670000000000073</v>
      </c>
      <c r="I1157" s="5">
        <f t="shared" ref="I1157:I1220" si="363">IF(G1157&gt;H1157,G1157,0)</f>
        <v>0</v>
      </c>
      <c r="J1157" s="5">
        <f t="shared" ref="J1157:J1220" si="364" xml:space="preserve"> IF(H1157&gt;G1157, H1157, 0)</f>
        <v>77.670000000000073</v>
      </c>
      <c r="K1157" s="5">
        <f t="shared" ca="1" si="350"/>
        <v>44.084197972463052</v>
      </c>
      <c r="L1157" s="5">
        <f t="shared" ca="1" si="351"/>
        <v>22.795876155416131</v>
      </c>
      <c r="M1157" s="5">
        <f t="shared" ref="M1157:M1220" si="365">MAX(ABS(C1157-D1157),ABS(C1157-E1156), ABS(D1157-E1156))</f>
        <v>132.73999999999978</v>
      </c>
      <c r="N1157" s="5">
        <f t="shared" ca="1" si="347"/>
        <v>31.830589446330798</v>
      </c>
      <c r="O1157" s="5">
        <f t="shared" ca="1" si="352"/>
        <v>128.09383982885225</v>
      </c>
      <c r="P1157" s="5">
        <f t="shared" ca="1" si="348"/>
        <v>34.415548812780138</v>
      </c>
      <c r="Q1157" s="5">
        <f t="shared" ca="1" si="349"/>
        <v>17.796231408063008</v>
      </c>
      <c r="R1157" s="5">
        <f t="shared" ca="1" si="355"/>
        <v>24.015311494389852</v>
      </c>
      <c r="S1157" s="5">
        <f t="shared" si="353"/>
        <v>25</v>
      </c>
      <c r="T1157" s="5">
        <f t="shared" ca="1" si="354"/>
        <v>0</v>
      </c>
      <c r="U1157" s="6">
        <f t="shared" ref="U1157:U1220" si="366">B1157-E1156</f>
        <v>-0.1000000000003638</v>
      </c>
      <c r="V1157" s="6">
        <f t="shared" si="360"/>
        <v>80.090000000000146</v>
      </c>
      <c r="W1157" s="8">
        <f t="shared" ca="1" si="356"/>
        <v>0</v>
      </c>
      <c r="X1157" s="8">
        <f t="shared" ca="1" si="357"/>
        <v>1</v>
      </c>
      <c r="Y1157" s="8">
        <f t="shared" ca="1" si="358"/>
        <v>79.989999999999782</v>
      </c>
      <c r="Z1157" s="8">
        <f t="shared" ca="1" si="359"/>
        <v>27021.589999999982</v>
      </c>
    </row>
    <row r="1158" spans="1:26" x14ac:dyDescent="0.2">
      <c r="A1158" s="2">
        <v>40071</v>
      </c>
      <c r="B1158" s="1">
        <v>7269.9</v>
      </c>
      <c r="C1158" s="1">
        <v>7362.16</v>
      </c>
      <c r="D1158" s="1">
        <v>7252.33</v>
      </c>
      <c r="E1158" s="1">
        <v>7346.26</v>
      </c>
      <c r="F1158" s="1">
        <v>3504400</v>
      </c>
      <c r="G1158" s="5">
        <f t="shared" si="361"/>
        <v>11.239999999999782</v>
      </c>
      <c r="H1158" s="5">
        <f t="shared" si="362"/>
        <v>0</v>
      </c>
      <c r="I1158" s="5">
        <f t="shared" si="363"/>
        <v>11.239999999999782</v>
      </c>
      <c r="J1158" s="5">
        <f t="shared" si="364"/>
        <v>0</v>
      </c>
      <c r="K1158" s="5">
        <f t="shared" ca="1" si="350"/>
        <v>41.738183831572819</v>
      </c>
      <c r="L1158" s="5">
        <f t="shared" ca="1" si="351"/>
        <v>21.167599287172123</v>
      </c>
      <c r="M1158" s="5">
        <f t="shared" si="365"/>
        <v>109.82999999999993</v>
      </c>
      <c r="N1158" s="5">
        <f t="shared" ca="1" si="347"/>
        <v>32.700625482350894</v>
      </c>
      <c r="O1158" s="5">
        <f t="shared" ca="1" si="352"/>
        <v>126.78927984107709</v>
      </c>
      <c r="P1158" s="5">
        <f t="shared" ca="1" si="348"/>
        <v>32.919331889801079</v>
      </c>
      <c r="Q1158" s="5">
        <f t="shared" ca="1" si="349"/>
        <v>16.695101757581135</v>
      </c>
      <c r="R1158" s="5">
        <f t="shared" ca="1" si="355"/>
        <v>24.635691064958497</v>
      </c>
      <c r="S1158" s="5">
        <f t="shared" si="353"/>
        <v>25</v>
      </c>
      <c r="T1158" s="5">
        <f t="shared" ca="1" si="354"/>
        <v>0</v>
      </c>
      <c r="U1158" s="6">
        <f t="shared" si="366"/>
        <v>12.949999999999818</v>
      </c>
      <c r="V1158" s="6">
        <f t="shared" si="360"/>
        <v>-76.360000000000582</v>
      </c>
      <c r="W1158" s="8">
        <f t="shared" ca="1" si="356"/>
        <v>0</v>
      </c>
      <c r="X1158" s="8">
        <f t="shared" ca="1" si="357"/>
        <v>1</v>
      </c>
      <c r="Y1158" s="8">
        <f t="shared" ca="1" si="358"/>
        <v>-63.410000000000764</v>
      </c>
      <c r="Z1158" s="8">
        <f t="shared" ca="1" si="359"/>
        <v>26958.179999999982</v>
      </c>
    </row>
    <row r="1159" spans="1:26" x14ac:dyDescent="0.2">
      <c r="A1159" s="2">
        <v>40072</v>
      </c>
      <c r="B1159" s="1">
        <v>7414.96</v>
      </c>
      <c r="C1159" s="1">
        <v>7457.4</v>
      </c>
      <c r="D1159" s="1">
        <v>7391.84</v>
      </c>
      <c r="E1159" s="1">
        <v>7440.24</v>
      </c>
      <c r="F1159" s="1">
        <v>4713200</v>
      </c>
      <c r="G1159" s="5">
        <f t="shared" si="361"/>
        <v>95.239999999999782</v>
      </c>
      <c r="H1159" s="5">
        <f t="shared" si="362"/>
        <v>0</v>
      </c>
      <c r="I1159" s="5">
        <f t="shared" si="363"/>
        <v>95.239999999999782</v>
      </c>
      <c r="J1159" s="5">
        <f t="shared" si="364"/>
        <v>0</v>
      </c>
      <c r="K1159" s="5">
        <f t="shared" ca="1" si="350"/>
        <v>45.559742129317605</v>
      </c>
      <c r="L1159" s="5">
        <f t="shared" ca="1" si="351"/>
        <v>19.655627909516973</v>
      </c>
      <c r="M1159" s="5">
        <f t="shared" si="365"/>
        <v>111.13999999999942</v>
      </c>
      <c r="N1159" s="5">
        <f t="shared" ca="1" si="347"/>
        <v>39.720872862294875</v>
      </c>
      <c r="O1159" s="5">
        <f t="shared" ca="1" si="352"/>
        <v>125.67147413814298</v>
      </c>
      <c r="P1159" s="5">
        <f t="shared" ca="1" si="348"/>
        <v>36.253049820388483</v>
      </c>
      <c r="Q1159" s="5">
        <f t="shared" ca="1" si="349"/>
        <v>15.640484878780638</v>
      </c>
      <c r="R1159" s="5">
        <f t="shared" ca="1" si="355"/>
        <v>25.713204050482528</v>
      </c>
      <c r="S1159" s="5">
        <f t="shared" si="353"/>
        <v>25</v>
      </c>
      <c r="T1159" s="5">
        <f t="shared" ca="1" si="354"/>
        <v>0</v>
      </c>
      <c r="U1159" s="6">
        <f t="shared" si="366"/>
        <v>68.699999999999818</v>
      </c>
      <c r="V1159" s="6">
        <f t="shared" si="360"/>
        <v>-25.279999999999745</v>
      </c>
      <c r="W1159" s="8">
        <f t="shared" ca="1" si="356"/>
        <v>0</v>
      </c>
      <c r="X1159" s="8">
        <f t="shared" ca="1" si="357"/>
        <v>1</v>
      </c>
      <c r="Y1159" s="8">
        <f t="shared" ca="1" si="358"/>
        <v>43.420000000000073</v>
      </c>
      <c r="Z1159" s="8">
        <f t="shared" ca="1" si="359"/>
        <v>27001.599999999984</v>
      </c>
    </row>
    <row r="1160" spans="1:26" x14ac:dyDescent="0.2">
      <c r="A1160" s="2">
        <v>40073</v>
      </c>
      <c r="B1160" s="1">
        <v>7502.69</v>
      </c>
      <c r="C1160" s="1">
        <v>7513.73</v>
      </c>
      <c r="D1160" s="1">
        <v>7451.3</v>
      </c>
      <c r="E1160" s="1">
        <v>7477.3</v>
      </c>
      <c r="F1160" s="1">
        <v>5246000</v>
      </c>
      <c r="G1160" s="5">
        <f t="shared" si="361"/>
        <v>56.329999999999927</v>
      </c>
      <c r="H1160" s="5">
        <f t="shared" si="362"/>
        <v>0</v>
      </c>
      <c r="I1160" s="5">
        <f t="shared" si="363"/>
        <v>56.329999999999927</v>
      </c>
      <c r="J1160" s="5">
        <f t="shared" si="364"/>
        <v>0</v>
      </c>
      <c r="K1160" s="5">
        <f t="shared" ca="1" si="350"/>
        <v>46.329046262937773</v>
      </c>
      <c r="L1160" s="5">
        <f t="shared" ca="1" si="351"/>
        <v>18.251654487408619</v>
      </c>
      <c r="M1160" s="5">
        <f t="shared" si="365"/>
        <v>73.489999999999782</v>
      </c>
      <c r="N1160" s="5">
        <f t="shared" ca="1" si="347"/>
        <v>43.476443348098172</v>
      </c>
      <c r="O1160" s="5">
        <f t="shared" ca="1" si="352"/>
        <v>121.94422598541847</v>
      </c>
      <c r="P1160" s="5">
        <f t="shared" ca="1" si="348"/>
        <v>37.991996659585659</v>
      </c>
      <c r="Q1160" s="5">
        <f t="shared" ca="1" si="349"/>
        <v>14.967215003350029</v>
      </c>
      <c r="R1160" s="5">
        <f t="shared" ca="1" si="355"/>
        <v>26.982006857455076</v>
      </c>
      <c r="S1160" s="5">
        <f t="shared" si="353"/>
        <v>25</v>
      </c>
      <c r="T1160" s="5">
        <f t="shared" ca="1" si="354"/>
        <v>0</v>
      </c>
      <c r="U1160" s="6">
        <f t="shared" si="366"/>
        <v>62.449999999999818</v>
      </c>
      <c r="V1160" s="6">
        <f t="shared" si="360"/>
        <v>25.389999999999418</v>
      </c>
      <c r="W1160" s="8">
        <f t="shared" ca="1" si="356"/>
        <v>0</v>
      </c>
      <c r="X1160" s="8">
        <f t="shared" ca="1" si="357"/>
        <v>1</v>
      </c>
      <c r="Y1160" s="8">
        <f t="shared" ca="1" si="358"/>
        <v>87.839999999999236</v>
      </c>
      <c r="Z1160" s="8">
        <f t="shared" ca="1" si="359"/>
        <v>27089.439999999984</v>
      </c>
    </row>
    <row r="1161" spans="1:26" x14ac:dyDescent="0.2">
      <c r="A1161" s="2">
        <v>40074</v>
      </c>
      <c r="B1161" s="1">
        <v>7463.39</v>
      </c>
      <c r="C1161" s="1">
        <v>7526.55</v>
      </c>
      <c r="D1161" s="1">
        <v>7434.83</v>
      </c>
      <c r="E1161" s="1">
        <v>7526.55</v>
      </c>
      <c r="F1161" s="1">
        <v>4007200</v>
      </c>
      <c r="G1161" s="5">
        <f t="shared" si="361"/>
        <v>12.820000000000618</v>
      </c>
      <c r="H1161" s="5">
        <f t="shared" si="362"/>
        <v>16.470000000000255</v>
      </c>
      <c r="I1161" s="5">
        <f t="shared" si="363"/>
        <v>0</v>
      </c>
      <c r="J1161" s="5">
        <f t="shared" si="364"/>
        <v>16.470000000000255</v>
      </c>
      <c r="K1161" s="5">
        <f t="shared" ca="1" si="350"/>
        <v>43.019828672727932</v>
      </c>
      <c r="L1161" s="5">
        <f t="shared" ca="1" si="351"/>
        <v>18.124393452593736</v>
      </c>
      <c r="M1161" s="5">
        <f t="shared" si="365"/>
        <v>91.720000000000255</v>
      </c>
      <c r="N1161" s="5">
        <f t="shared" ca="1" si="347"/>
        <v>40.715924342137058</v>
      </c>
      <c r="O1161" s="5">
        <f t="shared" ca="1" si="352"/>
        <v>119.78535270074575</v>
      </c>
      <c r="P1161" s="5">
        <f t="shared" ca="1" si="348"/>
        <v>35.91409776135351</v>
      </c>
      <c r="Q1161" s="5">
        <f t="shared" ca="1" si="349"/>
        <v>15.130725956013233</v>
      </c>
      <c r="R1161" s="5">
        <f t="shared" ca="1" si="355"/>
        <v>27.963000963503791</v>
      </c>
      <c r="S1161" s="5">
        <f t="shared" si="353"/>
        <v>25</v>
      </c>
      <c r="T1161" s="5">
        <f t="shared" ca="1" si="354"/>
        <v>0</v>
      </c>
      <c r="U1161" s="6">
        <f t="shared" si="366"/>
        <v>-13.909999999999854</v>
      </c>
      <c r="V1161" s="6">
        <f t="shared" si="360"/>
        <v>-63.159999999999854</v>
      </c>
      <c r="W1161" s="8">
        <f t="shared" ca="1" si="356"/>
        <v>0</v>
      </c>
      <c r="X1161" s="8">
        <f t="shared" ca="1" si="357"/>
        <v>1</v>
      </c>
      <c r="Y1161" s="8">
        <f t="shared" ca="1" si="358"/>
        <v>-77.069999999999709</v>
      </c>
      <c r="Z1161" s="8">
        <f t="shared" ca="1" si="359"/>
        <v>27012.369999999984</v>
      </c>
    </row>
    <row r="1162" spans="1:26" x14ac:dyDescent="0.2">
      <c r="A1162" s="2">
        <v>40077</v>
      </c>
      <c r="B1162" s="1">
        <v>7523</v>
      </c>
      <c r="C1162" s="1">
        <v>7558.88</v>
      </c>
      <c r="D1162" s="1">
        <v>7439.03</v>
      </c>
      <c r="E1162" s="1">
        <v>7502.46</v>
      </c>
      <c r="F1162" s="1">
        <v>4405600</v>
      </c>
      <c r="G1162" s="5">
        <f t="shared" si="361"/>
        <v>32.329999999999927</v>
      </c>
      <c r="H1162" s="5">
        <f t="shared" si="362"/>
        <v>0</v>
      </c>
      <c r="I1162" s="5">
        <f t="shared" si="363"/>
        <v>32.329999999999927</v>
      </c>
      <c r="J1162" s="5">
        <f t="shared" si="364"/>
        <v>0</v>
      </c>
      <c r="K1162" s="5">
        <f t="shared" ca="1" si="350"/>
        <v>42.256269481818791</v>
      </c>
      <c r="L1162" s="5">
        <f t="shared" ca="1" si="351"/>
        <v>16.829793920265612</v>
      </c>
      <c r="M1162" s="5">
        <f t="shared" si="365"/>
        <v>119.85000000000036</v>
      </c>
      <c r="N1162" s="5">
        <f t="shared" ca="1" si="347"/>
        <v>43.032949053526217</v>
      </c>
      <c r="O1162" s="5">
        <f t="shared" ca="1" si="352"/>
        <v>119.78997036497822</v>
      </c>
      <c r="P1162" s="5">
        <f t="shared" ca="1" si="348"/>
        <v>35.275298385225099</v>
      </c>
      <c r="Q1162" s="5">
        <f t="shared" ca="1" si="349"/>
        <v>14.049418218393656</v>
      </c>
      <c r="R1162" s="5">
        <f t="shared" ca="1" si="355"/>
        <v>29.039425827076823</v>
      </c>
      <c r="S1162" s="5">
        <f t="shared" si="353"/>
        <v>25</v>
      </c>
      <c r="T1162" s="5">
        <f t="shared" ca="1" si="354"/>
        <v>0</v>
      </c>
      <c r="U1162" s="6">
        <f t="shared" si="366"/>
        <v>-3.5500000000001819</v>
      </c>
      <c r="V1162" s="6">
        <f t="shared" si="360"/>
        <v>20.539999999999964</v>
      </c>
      <c r="W1162" s="8">
        <f t="shared" ca="1" si="356"/>
        <v>0</v>
      </c>
      <c r="X1162" s="8">
        <f t="shared" ca="1" si="357"/>
        <v>1</v>
      </c>
      <c r="Y1162" s="8">
        <f t="shared" ca="1" si="358"/>
        <v>16.989999999999782</v>
      </c>
      <c r="Z1162" s="8">
        <f t="shared" ca="1" si="359"/>
        <v>27029.359999999986</v>
      </c>
    </row>
    <row r="1163" spans="1:26" x14ac:dyDescent="0.2">
      <c r="A1163" s="2">
        <v>40078</v>
      </c>
      <c r="B1163" s="1">
        <v>7522.83</v>
      </c>
      <c r="C1163" s="1">
        <v>7526.23</v>
      </c>
      <c r="D1163" s="1">
        <v>7463.41</v>
      </c>
      <c r="E1163" s="1">
        <v>7469.03</v>
      </c>
      <c r="F1163" s="1">
        <v>4144200</v>
      </c>
      <c r="G1163" s="5">
        <f t="shared" si="361"/>
        <v>0</v>
      </c>
      <c r="H1163" s="5">
        <f t="shared" si="362"/>
        <v>0</v>
      </c>
      <c r="I1163" s="5">
        <f t="shared" si="363"/>
        <v>0</v>
      </c>
      <c r="J1163" s="5">
        <f t="shared" si="364"/>
        <v>0</v>
      </c>
      <c r="K1163" s="5">
        <f t="shared" ca="1" si="350"/>
        <v>39.237964518831738</v>
      </c>
      <c r="L1163" s="5">
        <f t="shared" ca="1" si="351"/>
        <v>15.627665783103781</v>
      </c>
      <c r="M1163" s="5">
        <f t="shared" si="365"/>
        <v>62.819999999999709</v>
      </c>
      <c r="N1163" s="5">
        <f t="shared" ca="1" si="347"/>
        <v>43.032949053526224</v>
      </c>
      <c r="O1163" s="5">
        <f t="shared" ca="1" si="352"/>
        <v>115.72068676747976</v>
      </c>
      <c r="P1163" s="5">
        <f t="shared" ca="1" si="348"/>
        <v>33.907476368225744</v>
      </c>
      <c r="Q1163" s="5">
        <f t="shared" ca="1" si="349"/>
        <v>13.504643136542052</v>
      </c>
      <c r="R1163" s="5">
        <f t="shared" ca="1" si="355"/>
        <v>30.03896320039464</v>
      </c>
      <c r="S1163" s="5">
        <f t="shared" si="353"/>
        <v>25</v>
      </c>
      <c r="T1163" s="5">
        <f t="shared" ca="1" si="354"/>
        <v>0</v>
      </c>
      <c r="U1163" s="6">
        <f t="shared" si="366"/>
        <v>20.369999999999891</v>
      </c>
      <c r="V1163" s="6">
        <f t="shared" si="360"/>
        <v>53.800000000000182</v>
      </c>
      <c r="W1163" s="8">
        <f t="shared" ca="1" si="356"/>
        <v>0</v>
      </c>
      <c r="X1163" s="8">
        <f t="shared" ca="1" si="357"/>
        <v>1</v>
      </c>
      <c r="Y1163" s="8">
        <f t="shared" ca="1" si="358"/>
        <v>74.170000000000073</v>
      </c>
      <c r="Z1163" s="8">
        <f t="shared" ca="1" si="359"/>
        <v>27103.529999999984</v>
      </c>
    </row>
    <row r="1164" spans="1:26" x14ac:dyDescent="0.2">
      <c r="A1164" s="2">
        <v>40079</v>
      </c>
      <c r="B1164" s="1">
        <v>7493.98</v>
      </c>
      <c r="C1164" s="1">
        <v>7534.66</v>
      </c>
      <c r="D1164" s="1">
        <v>7352.23</v>
      </c>
      <c r="E1164" s="1">
        <v>7376.76</v>
      </c>
      <c r="F1164" s="1">
        <v>4639400</v>
      </c>
      <c r="G1164" s="5">
        <f t="shared" si="361"/>
        <v>8.430000000000291</v>
      </c>
      <c r="H1164" s="5">
        <f t="shared" si="362"/>
        <v>111.18000000000029</v>
      </c>
      <c r="I1164" s="5">
        <f t="shared" si="363"/>
        <v>0</v>
      </c>
      <c r="J1164" s="5">
        <f t="shared" si="364"/>
        <v>111.18000000000029</v>
      </c>
      <c r="K1164" s="5">
        <f t="shared" ca="1" si="350"/>
        <v>36.43525276748661</v>
      </c>
      <c r="L1164" s="5">
        <f t="shared" ca="1" si="351"/>
        <v>22.452832512882104</v>
      </c>
      <c r="M1164" s="5">
        <f t="shared" si="365"/>
        <v>182.43000000000029</v>
      </c>
      <c r="N1164" s="5">
        <f t="shared" ca="1" si="347"/>
        <v>23.744056523545638</v>
      </c>
      <c r="O1164" s="5">
        <f t="shared" ca="1" si="352"/>
        <v>120.48563771265979</v>
      </c>
      <c r="P1164" s="5">
        <f t="shared" ca="1" si="348"/>
        <v>30.240328606119206</v>
      </c>
      <c r="Q1164" s="5">
        <f t="shared" ca="1" si="349"/>
        <v>18.635277149321936</v>
      </c>
      <c r="R1164" s="5">
        <f t="shared" ca="1" si="355"/>
        <v>29.589327009191141</v>
      </c>
      <c r="S1164" s="5">
        <f t="shared" si="353"/>
        <v>25</v>
      </c>
      <c r="T1164" s="5">
        <f t="shared" ca="1" si="354"/>
        <v>0</v>
      </c>
      <c r="U1164" s="6">
        <f t="shared" si="366"/>
        <v>24.949999999999818</v>
      </c>
      <c r="V1164" s="6">
        <f t="shared" si="360"/>
        <v>117.21999999999935</v>
      </c>
      <c r="W1164" s="8">
        <f t="shared" ca="1" si="356"/>
        <v>0</v>
      </c>
      <c r="X1164" s="8">
        <f t="shared" ca="1" si="357"/>
        <v>1</v>
      </c>
      <c r="Y1164" s="8">
        <f t="shared" ca="1" si="358"/>
        <v>142.16999999999916</v>
      </c>
      <c r="Z1164" s="8">
        <f t="shared" ca="1" si="359"/>
        <v>27245.699999999983</v>
      </c>
    </row>
    <row r="1165" spans="1:26" x14ac:dyDescent="0.2">
      <c r="A1165" s="2">
        <v>40080</v>
      </c>
      <c r="B1165" s="1">
        <v>7372.11</v>
      </c>
      <c r="C1165" s="1">
        <v>7386.99</v>
      </c>
      <c r="D1165" s="1">
        <v>7280.04</v>
      </c>
      <c r="E1165" s="1">
        <v>7324.22</v>
      </c>
      <c r="F1165" s="1">
        <v>3257400</v>
      </c>
      <c r="G1165" s="5">
        <f t="shared" si="361"/>
        <v>0</v>
      </c>
      <c r="H1165" s="5">
        <f t="shared" si="362"/>
        <v>72.1899999999996</v>
      </c>
      <c r="I1165" s="5">
        <f t="shared" si="363"/>
        <v>0</v>
      </c>
      <c r="J1165" s="5">
        <f t="shared" si="364"/>
        <v>72.1899999999996</v>
      </c>
      <c r="K1165" s="5">
        <f t="shared" ca="1" si="350"/>
        <v>33.832734712666138</v>
      </c>
      <c r="L1165" s="5">
        <f t="shared" ca="1" si="351"/>
        <v>26.005487333390494</v>
      </c>
      <c r="M1165" s="5">
        <f t="shared" si="365"/>
        <v>106.94999999999982</v>
      </c>
      <c r="N1165" s="5">
        <f t="shared" ca="1" si="347"/>
        <v>13.080681730902905</v>
      </c>
      <c r="O1165" s="5">
        <f t="shared" ca="1" si="352"/>
        <v>119.5188064474698</v>
      </c>
      <c r="P1165" s="5">
        <f t="shared" ca="1" si="348"/>
        <v>28.307456975430977</v>
      </c>
      <c r="Q1165" s="5">
        <f t="shared" ca="1" si="349"/>
        <v>21.758489819608659</v>
      </c>
      <c r="R1165" s="5">
        <f t="shared" ca="1" si="355"/>
        <v>28.410138060741982</v>
      </c>
      <c r="S1165" s="5">
        <f t="shared" si="353"/>
        <v>25</v>
      </c>
      <c r="T1165" s="5">
        <f t="shared" ca="1" si="354"/>
        <v>0</v>
      </c>
      <c r="U1165" s="6">
        <f t="shared" si="366"/>
        <v>-4.6500000000005457</v>
      </c>
      <c r="V1165" s="6">
        <f t="shared" si="360"/>
        <v>47.889999999999418</v>
      </c>
      <c r="W1165" s="8">
        <f t="shared" ca="1" si="356"/>
        <v>0</v>
      </c>
      <c r="X1165" s="8">
        <f t="shared" ca="1" si="357"/>
        <v>1</v>
      </c>
      <c r="Y1165" s="8">
        <f t="shared" ca="1" si="358"/>
        <v>43.239999999998872</v>
      </c>
      <c r="Z1165" s="8">
        <f t="shared" ca="1" si="359"/>
        <v>27288.939999999981</v>
      </c>
    </row>
    <row r="1166" spans="1:26" x14ac:dyDescent="0.2">
      <c r="A1166" s="2">
        <v>40081</v>
      </c>
      <c r="B1166" s="1">
        <v>7298.37</v>
      </c>
      <c r="C1166" s="1">
        <v>7361.93</v>
      </c>
      <c r="D1166" s="1">
        <v>7284.33</v>
      </c>
      <c r="E1166" s="1">
        <v>7345.22</v>
      </c>
      <c r="F1166" s="1">
        <v>3383600</v>
      </c>
      <c r="G1166" s="5">
        <f t="shared" si="361"/>
        <v>0</v>
      </c>
      <c r="H1166" s="5">
        <f t="shared" si="362"/>
        <v>0</v>
      </c>
      <c r="I1166" s="5">
        <f t="shared" si="363"/>
        <v>0</v>
      </c>
      <c r="J1166" s="5">
        <f t="shared" si="364"/>
        <v>0</v>
      </c>
      <c r="K1166" s="5">
        <f t="shared" ca="1" si="350"/>
        <v>31.416110804618558</v>
      </c>
      <c r="L1166" s="5">
        <f t="shared" ca="1" si="351"/>
        <v>24.147952523862603</v>
      </c>
      <c r="M1166" s="5">
        <f t="shared" si="365"/>
        <v>77.600000000000364</v>
      </c>
      <c r="N1166" s="5">
        <f t="shared" ca="1" si="347"/>
        <v>13.080681730902901</v>
      </c>
      <c r="O1166" s="5">
        <f t="shared" ca="1" si="352"/>
        <v>116.52460598693628</v>
      </c>
      <c r="P1166" s="5">
        <f t="shared" ca="1" si="348"/>
        <v>26.960924294513948</v>
      </c>
      <c r="Q1166" s="5">
        <f t="shared" ca="1" si="349"/>
        <v>20.723479233707824</v>
      </c>
      <c r="R1166" s="5">
        <f t="shared" ca="1" si="355"/>
        <v>27.315176894324903</v>
      </c>
      <c r="S1166" s="5">
        <f t="shared" si="353"/>
        <v>25</v>
      </c>
      <c r="T1166" s="5">
        <f t="shared" ca="1" si="354"/>
        <v>0</v>
      </c>
      <c r="U1166" s="6">
        <f t="shared" si="366"/>
        <v>-25.850000000000364</v>
      </c>
      <c r="V1166" s="6">
        <f t="shared" si="360"/>
        <v>-46.850000000000364</v>
      </c>
      <c r="W1166" s="8">
        <f t="shared" ca="1" si="356"/>
        <v>0</v>
      </c>
      <c r="X1166" s="8">
        <f t="shared" ca="1" si="357"/>
        <v>1</v>
      </c>
      <c r="Y1166" s="8">
        <f t="shared" ca="1" si="358"/>
        <v>-72.700000000000728</v>
      </c>
      <c r="Z1166" s="8">
        <f t="shared" ca="1" si="359"/>
        <v>27216.23999999998</v>
      </c>
    </row>
    <row r="1167" spans="1:26" x14ac:dyDescent="0.2">
      <c r="A1167" s="2">
        <v>40084</v>
      </c>
      <c r="B1167" s="1">
        <v>7332.49</v>
      </c>
      <c r="C1167" s="1">
        <v>7354.8</v>
      </c>
      <c r="D1167" s="1">
        <v>7257.63</v>
      </c>
      <c r="E1167" s="1">
        <v>7284.61</v>
      </c>
      <c r="F1167" s="1">
        <v>2706200</v>
      </c>
      <c r="G1167" s="5">
        <f t="shared" si="361"/>
        <v>0</v>
      </c>
      <c r="H1167" s="5">
        <f t="shared" si="362"/>
        <v>26.699999999999818</v>
      </c>
      <c r="I1167" s="5">
        <f t="shared" si="363"/>
        <v>0</v>
      </c>
      <c r="J1167" s="5">
        <f t="shared" si="364"/>
        <v>26.699999999999818</v>
      </c>
      <c r="K1167" s="5">
        <f t="shared" ca="1" si="350"/>
        <v>29.172102890002947</v>
      </c>
      <c r="L1167" s="5">
        <f t="shared" ca="1" si="351"/>
        <v>24.330241629300978</v>
      </c>
      <c r="M1167" s="5">
        <f t="shared" si="365"/>
        <v>97.170000000000073</v>
      </c>
      <c r="N1167" s="5">
        <f t="shared" ca="1" si="347"/>
        <v>9.0498113759388641</v>
      </c>
      <c r="O1167" s="5">
        <f t="shared" ca="1" si="352"/>
        <v>115.14213413072656</v>
      </c>
      <c r="P1167" s="5">
        <f t="shared" ca="1" si="348"/>
        <v>25.335732319224181</v>
      </c>
      <c r="Q1167" s="5">
        <f t="shared" ca="1" si="349"/>
        <v>21.130615489267942</v>
      </c>
      <c r="R1167" s="5">
        <f t="shared" ca="1" si="355"/>
        <v>26.0105079287259</v>
      </c>
      <c r="S1167" s="5">
        <f t="shared" si="353"/>
        <v>25</v>
      </c>
      <c r="T1167" s="5">
        <f t="shared" ca="1" si="354"/>
        <v>0</v>
      </c>
      <c r="U1167" s="6">
        <f t="shared" si="366"/>
        <v>-12.730000000000473</v>
      </c>
      <c r="V1167" s="6">
        <f t="shared" si="360"/>
        <v>47.880000000000109</v>
      </c>
      <c r="W1167" s="8">
        <f t="shared" ca="1" si="356"/>
        <v>0</v>
      </c>
      <c r="X1167" s="8">
        <f t="shared" ca="1" si="357"/>
        <v>1</v>
      </c>
      <c r="Y1167" s="8">
        <f t="shared" ca="1" si="358"/>
        <v>35.149999999999636</v>
      </c>
      <c r="Z1167" s="8">
        <f t="shared" ca="1" si="359"/>
        <v>27251.389999999978</v>
      </c>
    </row>
    <row r="1168" spans="1:26" x14ac:dyDescent="0.2">
      <c r="A1168" s="2">
        <v>40085</v>
      </c>
      <c r="B1168" s="1">
        <v>7385.84</v>
      </c>
      <c r="C1168" s="1">
        <v>7436.29</v>
      </c>
      <c r="D1168" s="1">
        <v>7378.97</v>
      </c>
      <c r="E1168" s="1">
        <v>7429.98</v>
      </c>
      <c r="F1168" s="1">
        <v>3576200</v>
      </c>
      <c r="G1168" s="5">
        <f t="shared" si="361"/>
        <v>81.489999999999782</v>
      </c>
      <c r="H1168" s="5">
        <f t="shared" si="362"/>
        <v>0</v>
      </c>
      <c r="I1168" s="5">
        <f t="shared" si="363"/>
        <v>81.489999999999782</v>
      </c>
      <c r="J1168" s="5">
        <f t="shared" si="364"/>
        <v>0</v>
      </c>
      <c r="K1168" s="5">
        <f t="shared" ca="1" si="350"/>
        <v>32.909095540717004</v>
      </c>
      <c r="L1168" s="5">
        <f t="shared" ca="1" si="351"/>
        <v>22.592367227208051</v>
      </c>
      <c r="M1168" s="5">
        <f t="shared" si="365"/>
        <v>151.68000000000029</v>
      </c>
      <c r="N1168" s="5">
        <f t="shared" ca="1" si="347"/>
        <v>18.588209749799812</v>
      </c>
      <c r="O1168" s="5">
        <f t="shared" ca="1" si="352"/>
        <v>117.75198169281755</v>
      </c>
      <c r="P1168" s="5">
        <f t="shared" ca="1" si="348"/>
        <v>27.947806115541869</v>
      </c>
      <c r="Q1168" s="5">
        <f t="shared" ca="1" si="349"/>
        <v>19.186400859176455</v>
      </c>
      <c r="R1168" s="5">
        <f t="shared" ca="1" si="355"/>
        <v>25.480343773088325</v>
      </c>
      <c r="S1168" s="5">
        <f t="shared" si="353"/>
        <v>25</v>
      </c>
      <c r="T1168" s="5">
        <f t="shared" ca="1" si="354"/>
        <v>0</v>
      </c>
      <c r="U1168" s="6">
        <f t="shared" si="366"/>
        <v>101.23000000000047</v>
      </c>
      <c r="V1168" s="6">
        <f t="shared" si="360"/>
        <v>-44.139999999999418</v>
      </c>
      <c r="W1168" s="8">
        <f t="shared" ca="1" si="356"/>
        <v>0</v>
      </c>
      <c r="X1168" s="8">
        <f t="shared" ca="1" si="357"/>
        <v>1</v>
      </c>
      <c r="Y1168" s="8">
        <f t="shared" ca="1" si="358"/>
        <v>57.090000000001055</v>
      </c>
      <c r="Z1168" s="8">
        <f t="shared" ca="1" si="359"/>
        <v>27308.479999999978</v>
      </c>
    </row>
    <row r="1169" spans="1:26" x14ac:dyDescent="0.2">
      <c r="A1169" s="2">
        <v>40086</v>
      </c>
      <c r="B1169" s="1">
        <v>7456.57</v>
      </c>
      <c r="C1169" s="1">
        <v>7534.55</v>
      </c>
      <c r="D1169" s="1">
        <v>7443.88</v>
      </c>
      <c r="E1169" s="1">
        <v>7509.17</v>
      </c>
      <c r="F1169" s="1">
        <v>4198800</v>
      </c>
      <c r="G1169" s="5">
        <f t="shared" si="361"/>
        <v>98.260000000000218</v>
      </c>
      <c r="H1169" s="5">
        <f t="shared" si="362"/>
        <v>0</v>
      </c>
      <c r="I1169" s="5">
        <f t="shared" si="363"/>
        <v>98.260000000000218</v>
      </c>
      <c r="J1169" s="5">
        <f t="shared" si="364"/>
        <v>0</v>
      </c>
      <c r="K1169" s="5">
        <f t="shared" ca="1" si="350"/>
        <v>37.577017287808658</v>
      </c>
      <c r="L1169" s="5">
        <f t="shared" ca="1" si="351"/>
        <v>20.978626710978904</v>
      </c>
      <c r="M1169" s="5">
        <f t="shared" si="365"/>
        <v>104.57000000000062</v>
      </c>
      <c r="N1169" s="5">
        <f t="shared" ref="N1169:N1232" ca="1" si="367">ABS(P1169-Q1169)/(P1169+Q1169)*100</f>
        <v>28.346354754758458</v>
      </c>
      <c r="O1169" s="5">
        <f t="shared" ca="1" si="352"/>
        <v>116.81041157190205</v>
      </c>
      <c r="P1169" s="5">
        <f t="shared" ref="P1169:P1232" ca="1" si="368">K1169/O1169*100</f>
        <v>32.169236271099273</v>
      </c>
      <c r="Q1169" s="5">
        <f t="shared" ref="Q1169:Q1232" ca="1" si="369">L1169/O1169*100</f>
        <v>17.959552088441722</v>
      </c>
      <c r="R1169" s="5">
        <f t="shared" ca="1" si="355"/>
        <v>25.685058843207621</v>
      </c>
      <c r="S1169" s="5">
        <f t="shared" si="353"/>
        <v>25</v>
      </c>
      <c r="T1169" s="5">
        <f t="shared" ca="1" si="354"/>
        <v>0</v>
      </c>
      <c r="U1169" s="6">
        <f t="shared" si="366"/>
        <v>26.590000000000146</v>
      </c>
      <c r="V1169" s="6">
        <f t="shared" si="360"/>
        <v>-52.600000000000364</v>
      </c>
      <c r="W1169" s="8">
        <f t="shared" ca="1" si="356"/>
        <v>0</v>
      </c>
      <c r="X1169" s="8">
        <f t="shared" ca="1" si="357"/>
        <v>1</v>
      </c>
      <c r="Y1169" s="8">
        <f t="shared" ca="1" si="358"/>
        <v>-26.010000000000218</v>
      </c>
      <c r="Z1169" s="8">
        <f t="shared" ca="1" si="359"/>
        <v>27282.469999999979</v>
      </c>
    </row>
    <row r="1170" spans="1:26" x14ac:dyDescent="0.2">
      <c r="A1170" s="2">
        <v>40087</v>
      </c>
      <c r="B1170" s="1">
        <v>7581.38</v>
      </c>
      <c r="C1170" s="1">
        <v>7599.62</v>
      </c>
      <c r="D1170" s="1">
        <v>7492.62</v>
      </c>
      <c r="E1170" s="1">
        <v>7545.29</v>
      </c>
      <c r="F1170" s="1">
        <v>4968000</v>
      </c>
      <c r="G1170" s="5">
        <f t="shared" si="361"/>
        <v>65.069999999999709</v>
      </c>
      <c r="H1170" s="5">
        <f t="shared" si="362"/>
        <v>0</v>
      </c>
      <c r="I1170" s="5">
        <f t="shared" si="363"/>
        <v>65.069999999999709</v>
      </c>
      <c r="J1170" s="5">
        <f t="shared" si="364"/>
        <v>0</v>
      </c>
      <c r="K1170" s="5">
        <f t="shared" ca="1" si="350"/>
        <v>39.540801767250876</v>
      </c>
      <c r="L1170" s="5">
        <f t="shared" ca="1" si="351"/>
        <v>19.480153374480413</v>
      </c>
      <c r="M1170" s="5">
        <f t="shared" si="365"/>
        <v>107</v>
      </c>
      <c r="N1170" s="5">
        <f t="shared" ca="1" si="367"/>
        <v>33.98902702370264</v>
      </c>
      <c r="O1170" s="5">
        <f t="shared" ca="1" si="352"/>
        <v>116.10966788819476</v>
      </c>
      <c r="P1170" s="5">
        <f t="shared" ca="1" si="368"/>
        <v>34.054702322743537</v>
      </c>
      <c r="Q1170" s="5">
        <f t="shared" ca="1" si="369"/>
        <v>16.777374122918339</v>
      </c>
      <c r="R1170" s="5">
        <f t="shared" ca="1" si="355"/>
        <v>26.278199427528694</v>
      </c>
      <c r="S1170" s="5">
        <f t="shared" si="353"/>
        <v>25</v>
      </c>
      <c r="T1170" s="5">
        <f t="shared" ca="1" si="354"/>
        <v>0</v>
      </c>
      <c r="U1170" s="6">
        <f t="shared" si="366"/>
        <v>72.210000000000036</v>
      </c>
      <c r="V1170" s="6">
        <f t="shared" si="360"/>
        <v>36.090000000000146</v>
      </c>
      <c r="W1170" s="8">
        <f t="shared" ca="1" si="356"/>
        <v>0</v>
      </c>
      <c r="X1170" s="8">
        <f t="shared" ca="1" si="357"/>
        <v>1</v>
      </c>
      <c r="Y1170" s="8">
        <f t="shared" ca="1" si="358"/>
        <v>108.30000000000018</v>
      </c>
      <c r="Z1170" s="8">
        <f t="shared" ca="1" si="359"/>
        <v>27390.769999999979</v>
      </c>
    </row>
    <row r="1171" spans="1:26" x14ac:dyDescent="0.2">
      <c r="A1171" s="2">
        <v>40088</v>
      </c>
      <c r="B1171" s="1">
        <v>7415.16</v>
      </c>
      <c r="C1171" s="1">
        <v>7483.43</v>
      </c>
      <c r="D1171" s="1">
        <v>7391.63</v>
      </c>
      <c r="E1171" s="1">
        <v>7411.88</v>
      </c>
      <c r="F1171" s="1">
        <v>4034400</v>
      </c>
      <c r="G1171" s="5">
        <f t="shared" si="361"/>
        <v>0</v>
      </c>
      <c r="H1171" s="5">
        <f t="shared" si="362"/>
        <v>100.98999999999978</v>
      </c>
      <c r="I1171" s="5">
        <f t="shared" si="363"/>
        <v>0</v>
      </c>
      <c r="J1171" s="5">
        <f t="shared" si="364"/>
        <v>100.98999999999978</v>
      </c>
      <c r="K1171" s="5">
        <f t="shared" ref="K1171:K1234" ca="1" si="370">K1170*13/14 + I1171/14</f>
        <v>36.716458783875808</v>
      </c>
      <c r="L1171" s="5">
        <f t="shared" ref="L1171:L1234" ca="1" si="371">L1170*13/14 + J1171/14</f>
        <v>25.302285276303227</v>
      </c>
      <c r="M1171" s="5">
        <f t="shared" si="365"/>
        <v>153.65999999999985</v>
      </c>
      <c r="N1171" s="5">
        <f t="shared" ca="1" si="367"/>
        <v>18.404393188770467</v>
      </c>
      <c r="O1171" s="5">
        <f t="shared" ref="O1171:O1234" ca="1" si="372">O1170*13/14 + M1171/14</f>
        <v>118.79183446760942</v>
      </c>
      <c r="P1171" s="5">
        <f t="shared" ca="1" si="368"/>
        <v>30.908234516646989</v>
      </c>
      <c r="Q1171" s="5">
        <f t="shared" ca="1" si="369"/>
        <v>21.299683930045141</v>
      </c>
      <c r="R1171" s="5">
        <f t="shared" ca="1" si="355"/>
        <v>25.71578469618882</v>
      </c>
      <c r="S1171" s="5">
        <f t="shared" si="353"/>
        <v>25</v>
      </c>
      <c r="T1171" s="5">
        <f t="shared" ca="1" si="354"/>
        <v>0</v>
      </c>
      <c r="U1171" s="6">
        <f t="shared" si="366"/>
        <v>-130.13000000000011</v>
      </c>
      <c r="V1171" s="6">
        <f t="shared" si="360"/>
        <v>3.2799999999997453</v>
      </c>
      <c r="W1171" s="8">
        <f t="shared" ca="1" si="356"/>
        <v>0</v>
      </c>
      <c r="X1171" s="8">
        <f t="shared" ca="1" si="357"/>
        <v>1</v>
      </c>
      <c r="Y1171" s="8">
        <f t="shared" ca="1" si="358"/>
        <v>-126.85000000000036</v>
      </c>
      <c r="Z1171" s="8">
        <f t="shared" ca="1" si="359"/>
        <v>27263.919999999976</v>
      </c>
    </row>
    <row r="1172" spans="1:26" x14ac:dyDescent="0.2">
      <c r="A1172" s="2">
        <v>40091</v>
      </c>
      <c r="B1172" s="1">
        <v>7424.24</v>
      </c>
      <c r="C1172" s="1">
        <v>7437.98</v>
      </c>
      <c r="D1172" s="1">
        <v>7381.02</v>
      </c>
      <c r="E1172" s="1">
        <v>7437.98</v>
      </c>
      <c r="F1172" s="1">
        <v>3274000</v>
      </c>
      <c r="G1172" s="5">
        <f t="shared" si="361"/>
        <v>0</v>
      </c>
      <c r="H1172" s="5">
        <f t="shared" si="362"/>
        <v>10.609999999999673</v>
      </c>
      <c r="I1172" s="5">
        <f t="shared" si="363"/>
        <v>0</v>
      </c>
      <c r="J1172" s="5">
        <f t="shared" si="364"/>
        <v>10.609999999999673</v>
      </c>
      <c r="K1172" s="5">
        <f t="shared" ca="1" si="370"/>
        <v>34.093854585027536</v>
      </c>
      <c r="L1172" s="5">
        <f t="shared" ca="1" si="371"/>
        <v>24.25283632799583</v>
      </c>
      <c r="M1172" s="5">
        <f t="shared" si="365"/>
        <v>56.959999999999127</v>
      </c>
      <c r="N1172" s="5">
        <f t="shared" ca="1" si="367"/>
        <v>16.866454811810279</v>
      </c>
      <c r="O1172" s="5">
        <f t="shared" ca="1" si="372"/>
        <v>114.37527486278012</v>
      </c>
      <c r="P1172" s="5">
        <f t="shared" ca="1" si="368"/>
        <v>29.808762974280135</v>
      </c>
      <c r="Q1172" s="5">
        <f t="shared" ca="1" si="369"/>
        <v>21.204614683630513</v>
      </c>
      <c r="R1172" s="5">
        <f t="shared" ca="1" si="355"/>
        <v>25.083689704447497</v>
      </c>
      <c r="S1172" s="5">
        <f t="shared" si="353"/>
        <v>25</v>
      </c>
      <c r="T1172" s="5">
        <f t="shared" ca="1" si="354"/>
        <v>0</v>
      </c>
      <c r="U1172" s="6">
        <f t="shared" si="366"/>
        <v>12.359999999999673</v>
      </c>
      <c r="V1172" s="6">
        <f t="shared" si="360"/>
        <v>-13.739999999999782</v>
      </c>
      <c r="W1172" s="8">
        <f t="shared" ca="1" si="356"/>
        <v>0</v>
      </c>
      <c r="X1172" s="8">
        <f t="shared" ca="1" si="357"/>
        <v>1</v>
      </c>
      <c r="Y1172" s="8">
        <f t="shared" ca="1" si="358"/>
        <v>-1.3800000000001091</v>
      </c>
      <c r="Z1172" s="8">
        <f t="shared" ca="1" si="359"/>
        <v>27262.539999999975</v>
      </c>
    </row>
    <row r="1173" spans="1:26" x14ac:dyDescent="0.2">
      <c r="A1173" s="2">
        <v>40092</v>
      </c>
      <c r="B1173" s="1">
        <v>7479.51</v>
      </c>
      <c r="C1173" s="1">
        <v>7566.88</v>
      </c>
      <c r="D1173" s="1">
        <v>7447.54</v>
      </c>
      <c r="E1173" s="1">
        <v>7536.05</v>
      </c>
      <c r="F1173" s="1">
        <v>4920600</v>
      </c>
      <c r="G1173" s="5">
        <f t="shared" si="361"/>
        <v>128.90000000000055</v>
      </c>
      <c r="H1173" s="5">
        <f t="shared" si="362"/>
        <v>0</v>
      </c>
      <c r="I1173" s="5">
        <f t="shared" si="363"/>
        <v>128.90000000000055</v>
      </c>
      <c r="J1173" s="5">
        <f t="shared" si="364"/>
        <v>0</v>
      </c>
      <c r="K1173" s="5">
        <f t="shared" ca="1" si="370"/>
        <v>40.865722114668465</v>
      </c>
      <c r="L1173" s="5">
        <f t="shared" ca="1" si="371"/>
        <v>22.520490875996128</v>
      </c>
      <c r="M1173" s="5">
        <f t="shared" si="365"/>
        <v>128.90000000000055</v>
      </c>
      <c r="N1173" s="5">
        <f t="shared" ca="1" si="367"/>
        <v>28.941989705827968</v>
      </c>
      <c r="O1173" s="5">
        <f t="shared" ca="1" si="372"/>
        <v>115.41275522972444</v>
      </c>
      <c r="P1173" s="5">
        <f t="shared" ca="1" si="368"/>
        <v>35.408323831561681</v>
      </c>
      <c r="Q1173" s="5">
        <f t="shared" ca="1" si="369"/>
        <v>19.51299995496165</v>
      </c>
      <c r="R1173" s="5">
        <f t="shared" ca="1" si="355"/>
        <v>25.359282561688957</v>
      </c>
      <c r="S1173" s="5">
        <f t="shared" si="353"/>
        <v>25</v>
      </c>
      <c r="T1173" s="5">
        <f t="shared" ca="1" si="354"/>
        <v>0</v>
      </c>
      <c r="U1173" s="6">
        <f t="shared" si="366"/>
        <v>41.530000000000655</v>
      </c>
      <c r="V1173" s="6">
        <f t="shared" si="360"/>
        <v>-56.539999999999964</v>
      </c>
      <c r="W1173" s="8">
        <f t="shared" ca="1" si="356"/>
        <v>0</v>
      </c>
      <c r="X1173" s="8">
        <f t="shared" ca="1" si="357"/>
        <v>1</v>
      </c>
      <c r="Y1173" s="8">
        <f t="shared" ca="1" si="358"/>
        <v>-15.009999999999309</v>
      </c>
      <c r="Z1173" s="8">
        <f t="shared" ca="1" si="359"/>
        <v>27247.529999999977</v>
      </c>
    </row>
    <row r="1174" spans="1:26" x14ac:dyDescent="0.2">
      <c r="A1174" s="2">
        <v>40093</v>
      </c>
      <c r="B1174" s="1">
        <v>7617.79</v>
      </c>
      <c r="C1174" s="1">
        <v>7619.03</v>
      </c>
      <c r="D1174" s="1">
        <v>7562.9</v>
      </c>
      <c r="E1174" s="1">
        <v>7608.66</v>
      </c>
      <c r="F1174" s="1">
        <v>5540000</v>
      </c>
      <c r="G1174" s="5">
        <f t="shared" si="361"/>
        <v>52.149999999999636</v>
      </c>
      <c r="H1174" s="5">
        <f t="shared" si="362"/>
        <v>0</v>
      </c>
      <c r="I1174" s="5">
        <f t="shared" si="363"/>
        <v>52.149999999999636</v>
      </c>
      <c r="J1174" s="5">
        <f t="shared" si="364"/>
        <v>0</v>
      </c>
      <c r="K1174" s="5">
        <f t="shared" ca="1" si="370"/>
        <v>41.67174196362069</v>
      </c>
      <c r="L1174" s="5">
        <f t="shared" ca="1" si="371"/>
        <v>20.911884384853547</v>
      </c>
      <c r="M1174" s="5">
        <f t="shared" si="365"/>
        <v>82.979999999999563</v>
      </c>
      <c r="N1174" s="5">
        <f t="shared" ca="1" si="367"/>
        <v>33.171388093066703</v>
      </c>
      <c r="O1174" s="5">
        <f t="shared" ca="1" si="372"/>
        <v>113.09612985617267</v>
      </c>
      <c r="P1174" s="5">
        <f t="shared" ca="1" si="368"/>
        <v>36.846302359431526</v>
      </c>
      <c r="Q1174" s="5">
        <f t="shared" ca="1" si="369"/>
        <v>18.490362500863419</v>
      </c>
      <c r="R1174" s="5">
        <f t="shared" ca="1" si="355"/>
        <v>25.917290099644507</v>
      </c>
      <c r="S1174" s="5">
        <f t="shared" si="353"/>
        <v>25</v>
      </c>
      <c r="T1174" s="5">
        <f t="shared" ca="1" si="354"/>
        <v>0</v>
      </c>
      <c r="U1174" s="6">
        <f t="shared" si="366"/>
        <v>81.739999999999782</v>
      </c>
      <c r="V1174" s="6">
        <f t="shared" si="360"/>
        <v>9.1300000000001091</v>
      </c>
      <c r="W1174" s="8">
        <f t="shared" ca="1" si="356"/>
        <v>0</v>
      </c>
      <c r="X1174" s="8">
        <f t="shared" ca="1" si="357"/>
        <v>1</v>
      </c>
      <c r="Y1174" s="8">
        <f t="shared" ca="1" si="358"/>
        <v>90.869999999999891</v>
      </c>
      <c r="Z1174" s="8">
        <f t="shared" ca="1" si="359"/>
        <v>27338.399999999976</v>
      </c>
    </row>
    <row r="1175" spans="1:26" x14ac:dyDescent="0.2">
      <c r="A1175" s="2">
        <v>40094</v>
      </c>
      <c r="B1175" s="1">
        <v>7615.61</v>
      </c>
      <c r="C1175" s="1">
        <v>7635.66</v>
      </c>
      <c r="D1175" s="1">
        <v>7500.32</v>
      </c>
      <c r="E1175" s="1">
        <v>7503.31</v>
      </c>
      <c r="F1175" s="1">
        <v>5664000</v>
      </c>
      <c r="G1175" s="5">
        <f t="shared" si="361"/>
        <v>16.630000000000109</v>
      </c>
      <c r="H1175" s="5">
        <f t="shared" si="362"/>
        <v>62.579999999999927</v>
      </c>
      <c r="I1175" s="5">
        <f t="shared" si="363"/>
        <v>0</v>
      </c>
      <c r="J1175" s="5">
        <f t="shared" si="364"/>
        <v>62.579999999999927</v>
      </c>
      <c r="K1175" s="5">
        <f t="shared" ca="1" si="370"/>
        <v>38.695188966219213</v>
      </c>
      <c r="L1175" s="5">
        <f t="shared" ca="1" si="371"/>
        <v>23.888178357364005</v>
      </c>
      <c r="M1175" s="5">
        <f t="shared" si="365"/>
        <v>135.34000000000015</v>
      </c>
      <c r="N1175" s="5">
        <f t="shared" ca="1" si="367"/>
        <v>23.659657896476752</v>
      </c>
      <c r="O1175" s="5">
        <f t="shared" ca="1" si="372"/>
        <v>114.68497772358891</v>
      </c>
      <c r="P1175" s="5">
        <f t="shared" ca="1" si="368"/>
        <v>33.74041634247989</v>
      </c>
      <c r="Q1175" s="5">
        <f t="shared" ca="1" si="369"/>
        <v>20.829387450323914</v>
      </c>
      <c r="R1175" s="5">
        <f t="shared" ca="1" si="355"/>
        <v>25.756030656561098</v>
      </c>
      <c r="S1175" s="5">
        <f t="shared" si="353"/>
        <v>25</v>
      </c>
      <c r="T1175" s="5">
        <f t="shared" ca="1" si="354"/>
        <v>0</v>
      </c>
      <c r="U1175" s="6">
        <f t="shared" si="366"/>
        <v>6.9499999999998181</v>
      </c>
      <c r="V1175" s="6">
        <f t="shared" si="360"/>
        <v>112.29999999999927</v>
      </c>
      <c r="W1175" s="8">
        <f t="shared" ca="1" si="356"/>
        <v>0</v>
      </c>
      <c r="X1175" s="8">
        <f t="shared" ca="1" si="357"/>
        <v>1</v>
      </c>
      <c r="Y1175" s="8">
        <f t="shared" ca="1" si="358"/>
        <v>119.24999999999909</v>
      </c>
      <c r="Z1175" s="8">
        <f t="shared" ca="1" si="359"/>
        <v>27457.649999999976</v>
      </c>
    </row>
    <row r="1176" spans="1:26" x14ac:dyDescent="0.2">
      <c r="A1176" s="2">
        <v>40095</v>
      </c>
      <c r="B1176" s="1">
        <v>7572.79</v>
      </c>
      <c r="C1176" s="1">
        <v>7597.79</v>
      </c>
      <c r="D1176" s="1">
        <v>7506.77</v>
      </c>
      <c r="E1176" s="1">
        <v>7571.96</v>
      </c>
      <c r="F1176" s="1">
        <v>4741200</v>
      </c>
      <c r="G1176" s="5">
        <f t="shared" si="361"/>
        <v>0</v>
      </c>
      <c r="H1176" s="5">
        <f t="shared" si="362"/>
        <v>0</v>
      </c>
      <c r="I1176" s="5">
        <f t="shared" si="363"/>
        <v>0</v>
      </c>
      <c r="J1176" s="5">
        <f t="shared" si="364"/>
        <v>0</v>
      </c>
      <c r="K1176" s="5">
        <f t="shared" ca="1" si="370"/>
        <v>35.931246897203557</v>
      </c>
      <c r="L1176" s="5">
        <f t="shared" ca="1" si="371"/>
        <v>22.181879903266577</v>
      </c>
      <c r="M1176" s="5">
        <f t="shared" si="365"/>
        <v>94.479999999999563</v>
      </c>
      <c r="N1176" s="5">
        <f t="shared" ca="1" si="367"/>
        <v>23.659657896476759</v>
      </c>
      <c r="O1176" s="5">
        <f t="shared" ca="1" si="372"/>
        <v>113.2417650290468</v>
      </c>
      <c r="P1176" s="5">
        <f t="shared" ca="1" si="368"/>
        <v>31.729677551376124</v>
      </c>
      <c r="Q1176" s="5">
        <f t="shared" ca="1" si="369"/>
        <v>19.588073267470591</v>
      </c>
      <c r="R1176" s="5">
        <f t="shared" ca="1" si="355"/>
        <v>25.606289745126503</v>
      </c>
      <c r="S1176" s="5">
        <f t="shared" si="353"/>
        <v>25</v>
      </c>
      <c r="T1176" s="5">
        <f t="shared" ca="1" si="354"/>
        <v>0</v>
      </c>
      <c r="U1176" s="6">
        <f t="shared" si="366"/>
        <v>69.479999999999563</v>
      </c>
      <c r="V1176" s="6">
        <f t="shared" si="360"/>
        <v>0.82999999999992724</v>
      </c>
      <c r="W1176" s="8">
        <f t="shared" ca="1" si="356"/>
        <v>0</v>
      </c>
      <c r="X1176" s="8">
        <f t="shared" ca="1" si="357"/>
        <v>1</v>
      </c>
      <c r="Y1176" s="8">
        <f t="shared" ca="1" si="358"/>
        <v>70.309999999999491</v>
      </c>
      <c r="Z1176" s="8">
        <f t="shared" ca="1" si="359"/>
        <v>27527.959999999977</v>
      </c>
    </row>
    <row r="1177" spans="1:26" x14ac:dyDescent="0.2">
      <c r="A1177" s="2">
        <v>40098</v>
      </c>
      <c r="B1177" s="1">
        <v>7620.17</v>
      </c>
      <c r="C1177" s="1">
        <v>7620.17</v>
      </c>
      <c r="D1177" s="1">
        <v>7537.2</v>
      </c>
      <c r="E1177" s="1">
        <v>7599.88</v>
      </c>
      <c r="F1177" s="1">
        <v>4193400</v>
      </c>
      <c r="G1177" s="5">
        <f t="shared" si="361"/>
        <v>22.380000000000109</v>
      </c>
      <c r="H1177" s="5">
        <f t="shared" si="362"/>
        <v>0</v>
      </c>
      <c r="I1177" s="5">
        <f t="shared" si="363"/>
        <v>22.380000000000109</v>
      </c>
      <c r="J1177" s="5">
        <f t="shared" si="364"/>
        <v>0</v>
      </c>
      <c r="K1177" s="5">
        <f t="shared" ca="1" si="370"/>
        <v>34.963300690260461</v>
      </c>
      <c r="L1177" s="5">
        <f t="shared" ca="1" si="371"/>
        <v>20.597459910176106</v>
      </c>
      <c r="M1177" s="5">
        <f t="shared" si="365"/>
        <v>82.970000000000255</v>
      </c>
      <c r="N1177" s="5">
        <f t="shared" ca="1" si="367"/>
        <v>25.856090926104926</v>
      </c>
      <c r="O1177" s="5">
        <f t="shared" ca="1" si="372"/>
        <v>111.07949609840061</v>
      </c>
      <c r="P1177" s="5">
        <f t="shared" ca="1" si="368"/>
        <v>31.47592662761808</v>
      </c>
      <c r="Q1177" s="5">
        <f t="shared" ca="1" si="369"/>
        <v>18.542990050953858</v>
      </c>
      <c r="R1177" s="5">
        <f t="shared" ca="1" si="355"/>
        <v>25.624132686624961</v>
      </c>
      <c r="S1177" s="5">
        <f t="shared" si="353"/>
        <v>25</v>
      </c>
      <c r="T1177" s="5">
        <f t="shared" ca="1" si="354"/>
        <v>0</v>
      </c>
      <c r="U1177" s="6">
        <f t="shared" si="366"/>
        <v>48.210000000000036</v>
      </c>
      <c r="V1177" s="6">
        <f t="shared" si="360"/>
        <v>20.289999999999964</v>
      </c>
      <c r="W1177" s="8">
        <f t="shared" ca="1" si="356"/>
        <v>0</v>
      </c>
      <c r="X1177" s="8">
        <f t="shared" ca="1" si="357"/>
        <v>1</v>
      </c>
      <c r="Y1177" s="8">
        <f t="shared" ca="1" si="358"/>
        <v>68.5</v>
      </c>
      <c r="Z1177" s="8">
        <f t="shared" ca="1" si="359"/>
        <v>27596.459999999977</v>
      </c>
    </row>
    <row r="1178" spans="1:26" x14ac:dyDescent="0.2">
      <c r="A1178" s="2">
        <v>40099</v>
      </c>
      <c r="B1178" s="1">
        <v>7484.46</v>
      </c>
      <c r="C1178" s="1">
        <v>7607.41</v>
      </c>
      <c r="D1178" s="1">
        <v>7471.53</v>
      </c>
      <c r="E1178" s="1">
        <v>7596.6</v>
      </c>
      <c r="F1178" s="1">
        <v>4785600</v>
      </c>
      <c r="G1178" s="5">
        <f t="shared" si="361"/>
        <v>0</v>
      </c>
      <c r="H1178" s="5">
        <f t="shared" si="362"/>
        <v>65.670000000000073</v>
      </c>
      <c r="I1178" s="5">
        <f t="shared" si="363"/>
        <v>0</v>
      </c>
      <c r="J1178" s="5">
        <f t="shared" si="364"/>
        <v>65.670000000000073</v>
      </c>
      <c r="K1178" s="5">
        <f t="shared" ca="1" si="370"/>
        <v>32.465922069527572</v>
      </c>
      <c r="L1178" s="5">
        <f t="shared" ca="1" si="371"/>
        <v>23.816927059449249</v>
      </c>
      <c r="M1178" s="5">
        <f t="shared" si="365"/>
        <v>135.88000000000011</v>
      </c>
      <c r="N1178" s="5">
        <f t="shared" ca="1" si="367"/>
        <v>15.367017029039218</v>
      </c>
      <c r="O1178" s="5">
        <f t="shared" ca="1" si="372"/>
        <v>112.85096066280057</v>
      </c>
      <c r="P1178" s="5">
        <f t="shared" ca="1" si="368"/>
        <v>28.768848646788186</v>
      </c>
      <c r="Q1178" s="5">
        <f t="shared" ca="1" si="369"/>
        <v>21.104762351659893</v>
      </c>
      <c r="R1178" s="5">
        <f t="shared" ca="1" si="355"/>
        <v>24.891481568225984</v>
      </c>
      <c r="S1178" s="5">
        <f t="shared" si="353"/>
        <v>25</v>
      </c>
      <c r="T1178" s="5">
        <f t="shared" ca="1" si="354"/>
        <v>0</v>
      </c>
      <c r="U1178" s="6">
        <f t="shared" si="366"/>
        <v>-115.42000000000007</v>
      </c>
      <c r="V1178" s="6">
        <f t="shared" si="360"/>
        <v>-112.14000000000033</v>
      </c>
      <c r="W1178" s="8">
        <f t="shared" ca="1" si="356"/>
        <v>0</v>
      </c>
      <c r="X1178" s="8">
        <f t="shared" ca="1" si="357"/>
        <v>1</v>
      </c>
      <c r="Y1178" s="8">
        <f t="shared" ca="1" si="358"/>
        <v>-227.5600000000004</v>
      </c>
      <c r="Z1178" s="8">
        <f t="shared" ca="1" si="359"/>
        <v>27368.899999999976</v>
      </c>
    </row>
    <row r="1179" spans="1:26" x14ac:dyDescent="0.2">
      <c r="A1179" s="2">
        <v>40100</v>
      </c>
      <c r="B1179" s="1">
        <v>7649.07</v>
      </c>
      <c r="C1179" s="1">
        <v>7700.42</v>
      </c>
      <c r="D1179" s="1">
        <v>7618.79</v>
      </c>
      <c r="E1179" s="1">
        <v>7695.75</v>
      </c>
      <c r="F1179" s="1">
        <v>5239000</v>
      </c>
      <c r="G1179" s="5">
        <f t="shared" si="361"/>
        <v>93.010000000000218</v>
      </c>
      <c r="H1179" s="5">
        <f t="shared" si="362"/>
        <v>0</v>
      </c>
      <c r="I1179" s="5">
        <f t="shared" si="363"/>
        <v>93.010000000000218</v>
      </c>
      <c r="J1179" s="5">
        <f t="shared" si="364"/>
        <v>0</v>
      </c>
      <c r="K1179" s="5">
        <f t="shared" ca="1" si="370"/>
        <v>36.790499064561331</v>
      </c>
      <c r="L1179" s="5">
        <f t="shared" ca="1" si="371"/>
        <v>22.115717983774299</v>
      </c>
      <c r="M1179" s="5">
        <f t="shared" si="365"/>
        <v>103.81999999999971</v>
      </c>
      <c r="N1179" s="5">
        <f t="shared" ca="1" si="367"/>
        <v>24.912109139083931</v>
      </c>
      <c r="O1179" s="5">
        <f t="shared" ca="1" si="372"/>
        <v>112.20589204402908</v>
      </c>
      <c r="P1179" s="5">
        <f t="shared" ca="1" si="368"/>
        <v>32.788384276758755</v>
      </c>
      <c r="Q1179" s="5">
        <f t="shared" ca="1" si="369"/>
        <v>19.709943551891367</v>
      </c>
      <c r="R1179" s="5">
        <f t="shared" ca="1" si="355"/>
        <v>24.892954966144409</v>
      </c>
      <c r="S1179" s="5">
        <f t="shared" si="353"/>
        <v>25</v>
      </c>
      <c r="T1179" s="5">
        <f t="shared" ca="1" si="354"/>
        <v>0</v>
      </c>
      <c r="U1179" s="6">
        <f t="shared" si="366"/>
        <v>52.469999999999345</v>
      </c>
      <c r="V1179" s="6">
        <f t="shared" si="360"/>
        <v>-46.680000000000291</v>
      </c>
      <c r="W1179" s="8">
        <f t="shared" ca="1" si="356"/>
        <v>0</v>
      </c>
      <c r="X1179" s="8">
        <f t="shared" ca="1" si="357"/>
        <v>1</v>
      </c>
      <c r="Y1179" s="8">
        <f t="shared" ca="1" si="358"/>
        <v>5.7899999999990541</v>
      </c>
      <c r="Z1179" s="8">
        <f t="shared" ca="1" si="359"/>
        <v>27374.689999999973</v>
      </c>
    </row>
    <row r="1180" spans="1:26" x14ac:dyDescent="0.2">
      <c r="A1180" s="2">
        <v>40101</v>
      </c>
      <c r="B1180" s="1">
        <v>7778.35</v>
      </c>
      <c r="C1180" s="1">
        <v>7780.66</v>
      </c>
      <c r="D1180" s="1">
        <v>7692.58</v>
      </c>
      <c r="E1180" s="1">
        <v>7710.4</v>
      </c>
      <c r="F1180" s="1">
        <v>6033800</v>
      </c>
      <c r="G1180" s="5">
        <f t="shared" si="361"/>
        <v>80.239999999999782</v>
      </c>
      <c r="H1180" s="5">
        <f t="shared" si="362"/>
        <v>0</v>
      </c>
      <c r="I1180" s="5">
        <f t="shared" si="363"/>
        <v>80.239999999999782</v>
      </c>
      <c r="J1180" s="5">
        <f t="shared" si="364"/>
        <v>0</v>
      </c>
      <c r="K1180" s="5">
        <f t="shared" ca="1" si="370"/>
        <v>39.894034845664081</v>
      </c>
      <c r="L1180" s="5">
        <f t="shared" ca="1" si="371"/>
        <v>20.536023842076133</v>
      </c>
      <c r="M1180" s="5">
        <f t="shared" si="365"/>
        <v>88.079999999999927</v>
      </c>
      <c r="N1180" s="5">
        <f t="shared" ca="1" si="367"/>
        <v>32.033745165822943</v>
      </c>
      <c r="O1180" s="5">
        <f t="shared" ca="1" si="372"/>
        <v>110.48261404088414</v>
      </c>
      <c r="P1180" s="5">
        <f t="shared" ca="1" si="368"/>
        <v>36.108880290342583</v>
      </c>
      <c r="Q1180" s="5">
        <f t="shared" ca="1" si="369"/>
        <v>18.587561509430586</v>
      </c>
      <c r="R1180" s="5">
        <f t="shared" ca="1" si="355"/>
        <v>25.403011408978589</v>
      </c>
      <c r="S1180" s="5">
        <f t="shared" si="353"/>
        <v>25</v>
      </c>
      <c r="T1180" s="5">
        <f t="shared" ca="1" si="354"/>
        <v>0</v>
      </c>
      <c r="U1180" s="6">
        <f t="shared" si="366"/>
        <v>82.600000000000364</v>
      </c>
      <c r="V1180" s="6">
        <f t="shared" si="360"/>
        <v>67.950000000000728</v>
      </c>
      <c r="W1180" s="8">
        <f t="shared" ca="1" si="356"/>
        <v>0</v>
      </c>
      <c r="X1180" s="8">
        <f t="shared" ca="1" si="357"/>
        <v>1</v>
      </c>
      <c r="Y1180" s="8">
        <f t="shared" ca="1" si="358"/>
        <v>150.55000000000109</v>
      </c>
      <c r="Z1180" s="8">
        <f t="shared" ca="1" si="359"/>
        <v>27525.239999999976</v>
      </c>
    </row>
    <row r="1181" spans="1:26" x14ac:dyDescent="0.2">
      <c r="A1181" s="2">
        <v>40102</v>
      </c>
      <c r="B1181" s="1">
        <v>7712.03</v>
      </c>
      <c r="C1181" s="1">
        <v>7738.04</v>
      </c>
      <c r="D1181" s="1">
        <v>7691.39</v>
      </c>
      <c r="E1181" s="1">
        <v>7715.1</v>
      </c>
      <c r="F1181" s="1">
        <v>4219000</v>
      </c>
      <c r="G1181" s="5">
        <f t="shared" si="361"/>
        <v>0</v>
      </c>
      <c r="H1181" s="5">
        <f t="shared" si="362"/>
        <v>1.1899999999995998</v>
      </c>
      <c r="I1181" s="5">
        <f t="shared" si="363"/>
        <v>0</v>
      </c>
      <c r="J1181" s="5">
        <f t="shared" si="364"/>
        <v>1.1899999999995998</v>
      </c>
      <c r="K1181" s="5">
        <f t="shared" ca="1" si="370"/>
        <v>37.044460928116642</v>
      </c>
      <c r="L1181" s="5">
        <f t="shared" ca="1" si="371"/>
        <v>19.154164996213524</v>
      </c>
      <c r="M1181" s="5">
        <f t="shared" si="365"/>
        <v>46.649999999999636</v>
      </c>
      <c r="N1181" s="5">
        <f t="shared" ca="1" si="367"/>
        <v>31.834045117031668</v>
      </c>
      <c r="O1181" s="5">
        <f t="shared" ca="1" si="372"/>
        <v>105.92314160939239</v>
      </c>
      <c r="P1181" s="5">
        <f t="shared" ca="1" si="368"/>
        <v>34.972962815551391</v>
      </c>
      <c r="Q1181" s="5">
        <f t="shared" ca="1" si="369"/>
        <v>18.083078640971021</v>
      </c>
      <c r="R1181" s="5">
        <f t="shared" ca="1" si="355"/>
        <v>25.862370959553807</v>
      </c>
      <c r="S1181" s="5">
        <f t="shared" si="353"/>
        <v>25</v>
      </c>
      <c r="T1181" s="5">
        <f t="shared" ca="1" si="354"/>
        <v>0</v>
      </c>
      <c r="U1181" s="6">
        <f t="shared" si="366"/>
        <v>1.6300000000001091</v>
      </c>
      <c r="V1181" s="6">
        <f t="shared" si="360"/>
        <v>-3.0700000000006185</v>
      </c>
      <c r="W1181" s="8">
        <f t="shared" ca="1" si="356"/>
        <v>0</v>
      </c>
      <c r="X1181" s="8">
        <f t="shared" ca="1" si="357"/>
        <v>1</v>
      </c>
      <c r="Y1181" s="8">
        <f t="shared" ca="1" si="358"/>
        <v>-1.4400000000005093</v>
      </c>
      <c r="Z1181" s="8">
        <f t="shared" ca="1" si="359"/>
        <v>27523.799999999974</v>
      </c>
    </row>
    <row r="1182" spans="1:26" x14ac:dyDescent="0.2">
      <c r="A1182" s="2">
        <v>40105</v>
      </c>
      <c r="B1182" s="1">
        <v>7712.33</v>
      </c>
      <c r="C1182" s="1">
        <v>7758.13</v>
      </c>
      <c r="D1182" s="1">
        <v>7691.21</v>
      </c>
      <c r="E1182" s="1">
        <v>7751.32</v>
      </c>
      <c r="F1182" s="1">
        <v>4011000</v>
      </c>
      <c r="G1182" s="5">
        <f t="shared" si="361"/>
        <v>20.090000000000146</v>
      </c>
      <c r="H1182" s="5">
        <f t="shared" si="362"/>
        <v>0.18000000000029104</v>
      </c>
      <c r="I1182" s="5">
        <f t="shared" si="363"/>
        <v>20.090000000000146</v>
      </c>
      <c r="J1182" s="5">
        <f t="shared" si="364"/>
        <v>0</v>
      </c>
      <c r="K1182" s="5">
        <f t="shared" ca="1" si="370"/>
        <v>35.833428004679746</v>
      </c>
      <c r="L1182" s="5">
        <f t="shared" ca="1" si="371"/>
        <v>17.786010353626843</v>
      </c>
      <c r="M1182" s="5">
        <f t="shared" si="365"/>
        <v>66.920000000000073</v>
      </c>
      <c r="N1182" s="5">
        <f t="shared" ca="1" si="367"/>
        <v>33.65834891901109</v>
      </c>
      <c r="O1182" s="5">
        <f t="shared" ca="1" si="372"/>
        <v>103.13720292300722</v>
      </c>
      <c r="P1182" s="5">
        <f t="shared" ca="1" si="368"/>
        <v>34.743455309166855</v>
      </c>
      <c r="Q1182" s="5">
        <f t="shared" ca="1" si="369"/>
        <v>17.244999718388957</v>
      </c>
      <c r="R1182" s="5">
        <f t="shared" ca="1" si="355"/>
        <v>26.419226528086472</v>
      </c>
      <c r="S1182" s="5">
        <f t="shared" ref="S1182:S1245" si="373">$P$8</f>
        <v>25</v>
      </c>
      <c r="T1182" s="5">
        <f t="shared" ref="T1182:T1245" ca="1" si="374">IF(AND(AND(P1181&lt;=Q1181,P1182&gt;Q1182),R1182&gt;=P$8),1,IF(AND(AND(P1181&gt;=Q1181,P1182&lt;Q1182), R1182&gt;=P$8),-1,0))</f>
        <v>0</v>
      </c>
      <c r="U1182" s="6">
        <f t="shared" si="366"/>
        <v>-2.7700000000004366</v>
      </c>
      <c r="V1182" s="6">
        <f t="shared" si="360"/>
        <v>-38.989999999999782</v>
      </c>
      <c r="W1182" s="8">
        <f t="shared" ca="1" si="356"/>
        <v>0</v>
      </c>
      <c r="X1182" s="8">
        <f t="shared" ca="1" si="357"/>
        <v>1</v>
      </c>
      <c r="Y1182" s="8">
        <f t="shared" ca="1" si="358"/>
        <v>-41.760000000000218</v>
      </c>
      <c r="Z1182" s="8">
        <f t="shared" ca="1" si="359"/>
        <v>27482.039999999972</v>
      </c>
    </row>
    <row r="1183" spans="1:26" x14ac:dyDescent="0.2">
      <c r="A1183" s="2">
        <v>40106</v>
      </c>
      <c r="B1183" s="1">
        <v>7808.03</v>
      </c>
      <c r="C1183" s="1">
        <v>7811.92</v>
      </c>
      <c r="D1183" s="1">
        <v>7753.52</v>
      </c>
      <c r="E1183" s="1">
        <v>7753.52</v>
      </c>
      <c r="F1183" s="1">
        <v>4478600</v>
      </c>
      <c r="G1183" s="5">
        <f t="shared" si="361"/>
        <v>53.789999999999964</v>
      </c>
      <c r="H1183" s="5">
        <f t="shared" si="362"/>
        <v>0</v>
      </c>
      <c r="I1183" s="5">
        <f t="shared" si="363"/>
        <v>53.789999999999964</v>
      </c>
      <c r="J1183" s="5">
        <f t="shared" si="364"/>
        <v>0</v>
      </c>
      <c r="K1183" s="5">
        <f t="shared" ca="1" si="370"/>
        <v>37.116040290059757</v>
      </c>
      <c r="L1183" s="5">
        <f t="shared" ca="1" si="371"/>
        <v>16.515581042653498</v>
      </c>
      <c r="M1183" s="5">
        <f t="shared" si="365"/>
        <v>60.600000000000364</v>
      </c>
      <c r="N1183" s="5">
        <f t="shared" ca="1" si="367"/>
        <v>38.41103202830223</v>
      </c>
      <c r="O1183" s="5">
        <f t="shared" ca="1" si="372"/>
        <v>100.09883128564958</v>
      </c>
      <c r="P1183" s="5">
        <f t="shared" ca="1" si="368"/>
        <v>37.079394248013372</v>
      </c>
      <c r="Q1183" s="5">
        <f t="shared" ca="1" si="369"/>
        <v>16.499274597445986</v>
      </c>
      <c r="R1183" s="5">
        <f t="shared" ref="R1183:R1246" ca="1" si="375">R1182*13/14 + N1183/14</f>
        <v>27.275784063816172</v>
      </c>
      <c r="S1183" s="5">
        <f t="shared" si="373"/>
        <v>25</v>
      </c>
      <c r="T1183" s="5">
        <f t="shared" ca="1" si="374"/>
        <v>0</v>
      </c>
      <c r="U1183" s="6">
        <f t="shared" si="366"/>
        <v>56.710000000000036</v>
      </c>
      <c r="V1183" s="6">
        <f t="shared" si="360"/>
        <v>54.509999999999309</v>
      </c>
      <c r="W1183" s="8">
        <f t="shared" ref="W1183:W1246" ca="1" si="376">T1183</f>
        <v>0</v>
      </c>
      <c r="X1183" s="8">
        <f t="shared" ref="X1183:X1246" ca="1" si="377">IF(X1182+W1182&gt;X$5,X$5, IF(X1182+W1182&lt;X$7,X$7, X1182+W1182))</f>
        <v>1</v>
      </c>
      <c r="Y1183" s="8">
        <f t="shared" ref="Y1183:Y1246" ca="1" si="378">X1182*U1183+X1183*V1183</f>
        <v>111.21999999999935</v>
      </c>
      <c r="Z1183" s="8">
        <f t="shared" ref="Z1183:Z1246" ca="1" si="379">Z1182+Y1183</f>
        <v>27593.259999999973</v>
      </c>
    </row>
    <row r="1184" spans="1:26" x14ac:dyDescent="0.2">
      <c r="A1184" s="2">
        <v>40107</v>
      </c>
      <c r="B1184" s="1">
        <v>7751.75</v>
      </c>
      <c r="C1184" s="1">
        <v>7774.4</v>
      </c>
      <c r="D1184" s="1">
        <v>7675.61</v>
      </c>
      <c r="E1184" s="1">
        <v>7701.5</v>
      </c>
      <c r="F1184" s="1">
        <v>4621000</v>
      </c>
      <c r="G1184" s="5">
        <f t="shared" si="361"/>
        <v>0</v>
      </c>
      <c r="H1184" s="5">
        <f t="shared" si="362"/>
        <v>77.910000000000764</v>
      </c>
      <c r="I1184" s="5">
        <f t="shared" si="363"/>
        <v>0</v>
      </c>
      <c r="J1184" s="5">
        <f t="shared" si="364"/>
        <v>77.910000000000764</v>
      </c>
      <c r="K1184" s="5">
        <f t="shared" ca="1" si="370"/>
        <v>34.464894555055487</v>
      </c>
      <c r="L1184" s="5">
        <f t="shared" ca="1" si="371"/>
        <v>20.900896682464015</v>
      </c>
      <c r="M1184" s="5">
        <f t="shared" si="365"/>
        <v>98.789999999999964</v>
      </c>
      <c r="N1184" s="5">
        <f t="shared" ca="1" si="367"/>
        <v>24.498878403817734</v>
      </c>
      <c r="O1184" s="5">
        <f t="shared" ca="1" si="372"/>
        <v>100.00534333667461</v>
      </c>
      <c r="P1184" s="5">
        <f t="shared" ca="1" si="368"/>
        <v>34.463053078101176</v>
      </c>
      <c r="Q1184" s="5">
        <f t="shared" ca="1" si="369"/>
        <v>20.899779936857733</v>
      </c>
      <c r="R1184" s="5">
        <f t="shared" ca="1" si="375"/>
        <v>27.077433659530566</v>
      </c>
      <c r="S1184" s="5">
        <f t="shared" si="373"/>
        <v>25</v>
      </c>
      <c r="T1184" s="5">
        <f t="shared" ca="1" si="374"/>
        <v>0</v>
      </c>
      <c r="U1184" s="6">
        <f t="shared" si="366"/>
        <v>-1.7700000000004366</v>
      </c>
      <c r="V1184" s="6">
        <f t="shared" si="360"/>
        <v>50.25</v>
      </c>
      <c r="W1184" s="8">
        <f t="shared" ca="1" si="376"/>
        <v>0</v>
      </c>
      <c r="X1184" s="8">
        <f t="shared" ca="1" si="377"/>
        <v>1</v>
      </c>
      <c r="Y1184" s="8">
        <f t="shared" ca="1" si="378"/>
        <v>48.479999999999563</v>
      </c>
      <c r="Z1184" s="8">
        <f t="shared" ca="1" si="379"/>
        <v>27641.739999999972</v>
      </c>
    </row>
    <row r="1185" spans="1:26" x14ac:dyDescent="0.2">
      <c r="A1185" s="2">
        <v>40108</v>
      </c>
      <c r="B1185" s="1">
        <v>7692.75</v>
      </c>
      <c r="C1185" s="1">
        <v>7710.82</v>
      </c>
      <c r="D1185" s="1">
        <v>7577.89</v>
      </c>
      <c r="E1185" s="1">
        <v>7607.93</v>
      </c>
      <c r="F1185" s="1">
        <v>4868600</v>
      </c>
      <c r="G1185" s="5">
        <f t="shared" si="361"/>
        <v>0</v>
      </c>
      <c r="H1185" s="5">
        <f t="shared" si="362"/>
        <v>97.719999999999345</v>
      </c>
      <c r="I1185" s="5">
        <f t="shared" si="363"/>
        <v>0</v>
      </c>
      <c r="J1185" s="5">
        <f t="shared" si="364"/>
        <v>97.719999999999345</v>
      </c>
      <c r="K1185" s="5">
        <f t="shared" ca="1" si="370"/>
        <v>32.003116372551524</v>
      </c>
      <c r="L1185" s="5">
        <f t="shared" ca="1" si="371"/>
        <v>26.3879754908594</v>
      </c>
      <c r="M1185" s="5">
        <f t="shared" si="365"/>
        <v>132.92999999999938</v>
      </c>
      <c r="N1185" s="5">
        <f t="shared" ca="1" si="367"/>
        <v>9.6164341211962974</v>
      </c>
      <c r="O1185" s="5">
        <f t="shared" ca="1" si="372"/>
        <v>102.35710452691211</v>
      </c>
      <c r="P1185" s="5">
        <f t="shared" ca="1" si="368"/>
        <v>31.266140753460984</v>
      </c>
      <c r="Q1185" s="5">
        <f t="shared" ca="1" si="369"/>
        <v>25.78030671424608</v>
      </c>
      <c r="R1185" s="5">
        <f t="shared" ca="1" si="375"/>
        <v>25.830219406792406</v>
      </c>
      <c r="S1185" s="5">
        <f t="shared" si="373"/>
        <v>25</v>
      </c>
      <c r="T1185" s="5">
        <f t="shared" ca="1" si="374"/>
        <v>0</v>
      </c>
      <c r="U1185" s="6">
        <f t="shared" si="366"/>
        <v>-8.75</v>
      </c>
      <c r="V1185" s="6">
        <f t="shared" si="360"/>
        <v>84.819999999999709</v>
      </c>
      <c r="W1185" s="8">
        <f t="shared" ca="1" si="376"/>
        <v>0</v>
      </c>
      <c r="X1185" s="8">
        <f t="shared" ca="1" si="377"/>
        <v>1</v>
      </c>
      <c r="Y1185" s="8">
        <f t="shared" ca="1" si="378"/>
        <v>76.069999999999709</v>
      </c>
      <c r="Z1185" s="8">
        <f t="shared" ca="1" si="379"/>
        <v>27717.809999999972</v>
      </c>
    </row>
    <row r="1186" spans="1:26" x14ac:dyDescent="0.2">
      <c r="A1186" s="2">
        <v>40109</v>
      </c>
      <c r="B1186" s="1">
        <v>7651.64</v>
      </c>
      <c r="C1186" s="1">
        <v>7671.91</v>
      </c>
      <c r="D1186" s="1">
        <v>7614.75</v>
      </c>
      <c r="E1186" s="1">
        <v>7649.28</v>
      </c>
      <c r="F1186" s="1">
        <v>3945200</v>
      </c>
      <c r="G1186" s="5">
        <f t="shared" si="361"/>
        <v>0</v>
      </c>
      <c r="H1186" s="5">
        <f t="shared" si="362"/>
        <v>0</v>
      </c>
      <c r="I1186" s="5">
        <f t="shared" si="363"/>
        <v>0</v>
      </c>
      <c r="J1186" s="5">
        <f t="shared" si="364"/>
        <v>0</v>
      </c>
      <c r="K1186" s="5">
        <f t="shared" ca="1" si="370"/>
        <v>29.717179488797846</v>
      </c>
      <c r="L1186" s="5">
        <f t="shared" ca="1" si="371"/>
        <v>24.503120098655156</v>
      </c>
      <c r="M1186" s="5">
        <f t="shared" si="365"/>
        <v>63.979999999999563</v>
      </c>
      <c r="N1186" s="5">
        <f t="shared" ca="1" si="367"/>
        <v>9.6164341211963045</v>
      </c>
      <c r="O1186" s="5">
        <f t="shared" ca="1" si="372"/>
        <v>99.615882774989771</v>
      </c>
      <c r="P1186" s="5">
        <f t="shared" ca="1" si="368"/>
        <v>29.831768449939229</v>
      </c>
      <c r="Q1186" s="5">
        <f t="shared" ca="1" si="369"/>
        <v>24.597603731527713</v>
      </c>
      <c r="R1186" s="5">
        <f t="shared" ca="1" si="375"/>
        <v>24.672091886392685</v>
      </c>
      <c r="S1186" s="5">
        <f t="shared" si="373"/>
        <v>25</v>
      </c>
      <c r="T1186" s="5">
        <f t="shared" ca="1" si="374"/>
        <v>0</v>
      </c>
      <c r="U1186" s="6">
        <f t="shared" si="366"/>
        <v>43.710000000000036</v>
      </c>
      <c r="V1186" s="6">
        <f t="shared" si="360"/>
        <v>2.3600000000005821</v>
      </c>
      <c r="W1186" s="8">
        <f t="shared" ca="1" si="376"/>
        <v>0</v>
      </c>
      <c r="X1186" s="8">
        <f t="shared" ca="1" si="377"/>
        <v>1</v>
      </c>
      <c r="Y1186" s="8">
        <f t="shared" ca="1" si="378"/>
        <v>46.070000000000618</v>
      </c>
      <c r="Z1186" s="8">
        <f t="shared" ca="1" si="379"/>
        <v>27763.879999999972</v>
      </c>
    </row>
    <row r="1187" spans="1:26" x14ac:dyDescent="0.2">
      <c r="A1187" s="2">
        <v>40112</v>
      </c>
      <c r="B1187" s="1">
        <v>7701.19</v>
      </c>
      <c r="C1187" s="1">
        <v>7751.68</v>
      </c>
      <c r="D1187" s="1">
        <v>7658.22</v>
      </c>
      <c r="E1187" s="1">
        <v>7668.4</v>
      </c>
      <c r="F1187" s="1">
        <v>3758000</v>
      </c>
      <c r="G1187" s="5">
        <f t="shared" si="361"/>
        <v>79.770000000000437</v>
      </c>
      <c r="H1187" s="5">
        <f t="shared" si="362"/>
        <v>0</v>
      </c>
      <c r="I1187" s="5">
        <f t="shared" si="363"/>
        <v>79.770000000000437</v>
      </c>
      <c r="J1187" s="5">
        <f t="shared" si="364"/>
        <v>0</v>
      </c>
      <c r="K1187" s="5">
        <f t="shared" ca="1" si="370"/>
        <v>33.292380953883743</v>
      </c>
      <c r="L1187" s="5">
        <f t="shared" ca="1" si="371"/>
        <v>22.752897234465504</v>
      </c>
      <c r="M1187" s="5">
        <f t="shared" si="365"/>
        <v>102.40000000000055</v>
      </c>
      <c r="N1187" s="5">
        <f t="shared" ca="1" si="367"/>
        <v>18.805301820429186</v>
      </c>
      <c r="O1187" s="5">
        <f t="shared" ca="1" si="372"/>
        <v>99.814748291061989</v>
      </c>
      <c r="P1187" s="5">
        <f t="shared" ca="1" si="368"/>
        <v>33.354170124040621</v>
      </c>
      <c r="Q1187" s="5">
        <f t="shared" ca="1" si="369"/>
        <v>22.795125594183293</v>
      </c>
      <c r="R1187" s="5">
        <f t="shared" ca="1" si="375"/>
        <v>24.253035453109579</v>
      </c>
      <c r="S1187" s="5">
        <f t="shared" si="373"/>
        <v>25</v>
      </c>
      <c r="T1187" s="5">
        <f t="shared" ca="1" si="374"/>
        <v>0</v>
      </c>
      <c r="U1187" s="6">
        <f t="shared" si="366"/>
        <v>51.909999999999854</v>
      </c>
      <c r="V1187" s="6">
        <f t="shared" si="360"/>
        <v>32.789999999999964</v>
      </c>
      <c r="W1187" s="8">
        <f t="shared" ca="1" si="376"/>
        <v>0</v>
      </c>
      <c r="X1187" s="8">
        <f t="shared" ca="1" si="377"/>
        <v>1</v>
      </c>
      <c r="Y1187" s="8">
        <f t="shared" ca="1" si="378"/>
        <v>84.699999999999818</v>
      </c>
      <c r="Z1187" s="8">
        <f t="shared" ca="1" si="379"/>
        <v>27848.579999999973</v>
      </c>
    </row>
    <row r="1188" spans="1:26" x14ac:dyDescent="0.2">
      <c r="A1188" s="2">
        <v>40113</v>
      </c>
      <c r="B1188" s="1">
        <v>7635.09</v>
      </c>
      <c r="C1188" s="1">
        <v>7657.34</v>
      </c>
      <c r="D1188" s="1">
        <v>7586.53</v>
      </c>
      <c r="E1188" s="1">
        <v>7657.34</v>
      </c>
      <c r="F1188" s="1">
        <v>3260600</v>
      </c>
      <c r="G1188" s="5">
        <f t="shared" si="361"/>
        <v>0</v>
      </c>
      <c r="H1188" s="5">
        <f t="shared" si="362"/>
        <v>71.690000000000509</v>
      </c>
      <c r="I1188" s="5">
        <f t="shared" si="363"/>
        <v>0</v>
      </c>
      <c r="J1188" s="5">
        <f t="shared" si="364"/>
        <v>71.690000000000509</v>
      </c>
      <c r="K1188" s="5">
        <f t="shared" ca="1" si="370"/>
        <v>30.914353742892047</v>
      </c>
      <c r="L1188" s="5">
        <f t="shared" ca="1" si="371"/>
        <v>26.24840457486086</v>
      </c>
      <c r="M1188" s="5">
        <f t="shared" si="365"/>
        <v>81.869999999999891</v>
      </c>
      <c r="N1188" s="5">
        <f t="shared" ca="1" si="367"/>
        <v>8.1625682618294704</v>
      </c>
      <c r="O1188" s="5">
        <f t="shared" ca="1" si="372"/>
        <v>98.532980555986128</v>
      </c>
      <c r="P1188" s="5">
        <f t="shared" ca="1" si="368"/>
        <v>31.374625600944455</v>
      </c>
      <c r="Q1188" s="5">
        <f t="shared" ca="1" si="369"/>
        <v>26.639206920109963</v>
      </c>
      <c r="R1188" s="5">
        <f t="shared" ca="1" si="375"/>
        <v>23.103716368018144</v>
      </c>
      <c r="S1188" s="5">
        <f t="shared" si="373"/>
        <v>25</v>
      </c>
      <c r="T1188" s="5">
        <f t="shared" ca="1" si="374"/>
        <v>0</v>
      </c>
      <c r="U1188" s="6">
        <f t="shared" si="366"/>
        <v>-33.309999999999491</v>
      </c>
      <c r="V1188" s="6">
        <f t="shared" si="360"/>
        <v>-22.25</v>
      </c>
      <c r="W1188" s="8">
        <f t="shared" ca="1" si="376"/>
        <v>0</v>
      </c>
      <c r="X1188" s="8">
        <f t="shared" ca="1" si="377"/>
        <v>1</v>
      </c>
      <c r="Y1188" s="8">
        <f t="shared" ca="1" si="378"/>
        <v>-55.559999999999491</v>
      </c>
      <c r="Z1188" s="8">
        <f t="shared" ca="1" si="379"/>
        <v>27793.019999999975</v>
      </c>
    </row>
    <row r="1189" spans="1:26" x14ac:dyDescent="0.2">
      <c r="A1189" s="2">
        <v>40114</v>
      </c>
      <c r="B1189" s="1">
        <v>7637.44</v>
      </c>
      <c r="C1189" s="1">
        <v>7675.15</v>
      </c>
      <c r="D1189" s="1">
        <v>7533.95</v>
      </c>
      <c r="E1189" s="1">
        <v>7533.95</v>
      </c>
      <c r="F1189" s="1">
        <v>3735200</v>
      </c>
      <c r="G1189" s="5">
        <f t="shared" si="361"/>
        <v>17.809999999999491</v>
      </c>
      <c r="H1189" s="5">
        <f t="shared" si="362"/>
        <v>52.579999999999927</v>
      </c>
      <c r="I1189" s="5">
        <f t="shared" si="363"/>
        <v>0</v>
      </c>
      <c r="J1189" s="5">
        <f t="shared" si="364"/>
        <v>52.579999999999927</v>
      </c>
      <c r="K1189" s="5">
        <f t="shared" ca="1" si="370"/>
        <v>28.706185618399758</v>
      </c>
      <c r="L1189" s="5">
        <f t="shared" ca="1" si="371"/>
        <v>28.12923281951365</v>
      </c>
      <c r="M1189" s="5">
        <f t="shared" si="365"/>
        <v>141.19999999999982</v>
      </c>
      <c r="N1189" s="5">
        <f t="shared" ca="1" si="367"/>
        <v>1.015128971939159</v>
      </c>
      <c r="O1189" s="5">
        <f t="shared" ca="1" si="372"/>
        <v>101.58062480198711</v>
      </c>
      <c r="P1189" s="5">
        <f t="shared" ca="1" si="368"/>
        <v>28.259508813178918</v>
      </c>
      <c r="Q1189" s="5">
        <f t="shared" ca="1" si="369"/>
        <v>27.691533571826767</v>
      </c>
      <c r="R1189" s="5">
        <f t="shared" ca="1" si="375"/>
        <v>21.525960125441074</v>
      </c>
      <c r="S1189" s="5">
        <f t="shared" si="373"/>
        <v>25</v>
      </c>
      <c r="T1189" s="5">
        <f t="shared" ca="1" si="374"/>
        <v>0</v>
      </c>
      <c r="U1189" s="6">
        <f t="shared" si="366"/>
        <v>-19.900000000000546</v>
      </c>
      <c r="V1189" s="6">
        <f t="shared" si="360"/>
        <v>103.48999999999978</v>
      </c>
      <c r="W1189" s="8">
        <f t="shared" ca="1" si="376"/>
        <v>0</v>
      </c>
      <c r="X1189" s="8">
        <f t="shared" ca="1" si="377"/>
        <v>1</v>
      </c>
      <c r="Y1189" s="8">
        <f t="shared" ca="1" si="378"/>
        <v>83.589999999999236</v>
      </c>
      <c r="Z1189" s="8">
        <f t="shared" ca="1" si="379"/>
        <v>27876.609999999975</v>
      </c>
    </row>
    <row r="1190" spans="1:26" x14ac:dyDescent="0.2">
      <c r="A1190" s="2">
        <v>40115</v>
      </c>
      <c r="B1190" s="1">
        <v>7417.13</v>
      </c>
      <c r="C1190" s="1">
        <v>7426.47</v>
      </c>
      <c r="D1190" s="1">
        <v>7233.63</v>
      </c>
      <c r="E1190" s="1">
        <v>7355.69</v>
      </c>
      <c r="F1190" s="1">
        <v>5153800</v>
      </c>
      <c r="G1190" s="5">
        <f t="shared" si="361"/>
        <v>0</v>
      </c>
      <c r="H1190" s="5">
        <f t="shared" si="362"/>
        <v>300.31999999999971</v>
      </c>
      <c r="I1190" s="5">
        <f t="shared" si="363"/>
        <v>0</v>
      </c>
      <c r="J1190" s="5">
        <f t="shared" si="364"/>
        <v>300.31999999999971</v>
      </c>
      <c r="K1190" s="5">
        <f t="shared" ca="1" si="370"/>
        <v>26.655743788514062</v>
      </c>
      <c r="L1190" s="5">
        <f t="shared" ca="1" si="371"/>
        <v>47.571430475262652</v>
      </c>
      <c r="M1190" s="5">
        <f t="shared" si="365"/>
        <v>300.31999999999971</v>
      </c>
      <c r="N1190" s="5">
        <f t="shared" ca="1" si="367"/>
        <v>28.17793738506299</v>
      </c>
      <c r="O1190" s="5">
        <f t="shared" ca="1" si="372"/>
        <v>115.776294458988</v>
      </c>
      <c r="P1190" s="5">
        <f t="shared" ca="1" si="368"/>
        <v>23.023490182574857</v>
      </c>
      <c r="Q1190" s="5">
        <f t="shared" ca="1" si="369"/>
        <v>41.089094013208474</v>
      </c>
      <c r="R1190" s="5">
        <f t="shared" ca="1" si="375"/>
        <v>22.00110135827121</v>
      </c>
      <c r="S1190" s="5">
        <f t="shared" si="373"/>
        <v>25</v>
      </c>
      <c r="T1190" s="5">
        <f t="shared" ca="1" si="374"/>
        <v>0</v>
      </c>
      <c r="U1190" s="6">
        <f t="shared" si="366"/>
        <v>-116.81999999999971</v>
      </c>
      <c r="V1190" s="6">
        <f t="shared" si="360"/>
        <v>61.440000000000509</v>
      </c>
      <c r="W1190" s="8">
        <f t="shared" ca="1" si="376"/>
        <v>0</v>
      </c>
      <c r="X1190" s="8">
        <f t="shared" ca="1" si="377"/>
        <v>1</v>
      </c>
      <c r="Y1190" s="8">
        <f t="shared" ca="1" si="378"/>
        <v>-55.3799999999992</v>
      </c>
      <c r="Z1190" s="8">
        <f t="shared" ca="1" si="379"/>
        <v>27821.229999999974</v>
      </c>
    </row>
    <row r="1191" spans="1:26" x14ac:dyDescent="0.2">
      <c r="A1191" s="2">
        <v>40116</v>
      </c>
      <c r="B1191" s="1">
        <v>7428.72</v>
      </c>
      <c r="C1191" s="1">
        <v>7433.21</v>
      </c>
      <c r="D1191" s="1">
        <v>7340.08</v>
      </c>
      <c r="E1191" s="1">
        <v>7340.08</v>
      </c>
      <c r="F1191" s="1">
        <v>3621000</v>
      </c>
      <c r="G1191" s="5">
        <f t="shared" si="361"/>
        <v>6.7399999999997817</v>
      </c>
      <c r="H1191" s="5">
        <f t="shared" si="362"/>
        <v>0</v>
      </c>
      <c r="I1191" s="5">
        <f t="shared" si="363"/>
        <v>6.7399999999997817</v>
      </c>
      <c r="J1191" s="5">
        <f t="shared" si="364"/>
        <v>0</v>
      </c>
      <c r="K1191" s="5">
        <f t="shared" ca="1" si="370"/>
        <v>25.233190660763039</v>
      </c>
      <c r="L1191" s="5">
        <f t="shared" ca="1" si="371"/>
        <v>44.173471155601035</v>
      </c>
      <c r="M1191" s="5">
        <f t="shared" si="365"/>
        <v>93.130000000000109</v>
      </c>
      <c r="N1191" s="5">
        <f t="shared" ca="1" si="367"/>
        <v>27.288850953457654</v>
      </c>
      <c r="O1191" s="5">
        <f t="shared" ca="1" si="372"/>
        <v>114.15870199763172</v>
      </c>
      <c r="P1191" s="5">
        <f t="shared" ca="1" si="368"/>
        <v>22.103606837862007</v>
      </c>
      <c r="Q1191" s="5">
        <f t="shared" ca="1" si="369"/>
        <v>38.694791008150595</v>
      </c>
      <c r="R1191" s="5">
        <f t="shared" ca="1" si="375"/>
        <v>22.378797757927387</v>
      </c>
      <c r="S1191" s="5">
        <f t="shared" si="373"/>
        <v>25</v>
      </c>
      <c r="T1191" s="5">
        <f t="shared" ca="1" si="374"/>
        <v>0</v>
      </c>
      <c r="U1191" s="6">
        <f t="shared" si="366"/>
        <v>73.030000000000655</v>
      </c>
      <c r="V1191" s="6">
        <f t="shared" si="360"/>
        <v>88.640000000000327</v>
      </c>
      <c r="W1191" s="8">
        <f t="shared" ca="1" si="376"/>
        <v>0</v>
      </c>
      <c r="X1191" s="8">
        <f t="shared" ca="1" si="377"/>
        <v>1</v>
      </c>
      <c r="Y1191" s="8">
        <f t="shared" ca="1" si="378"/>
        <v>161.67000000000098</v>
      </c>
      <c r="Z1191" s="8">
        <f t="shared" ca="1" si="379"/>
        <v>27982.899999999976</v>
      </c>
    </row>
    <row r="1192" spans="1:26" x14ac:dyDescent="0.2">
      <c r="A1192" s="2">
        <v>40119</v>
      </c>
      <c r="B1192" s="1">
        <v>7238.3</v>
      </c>
      <c r="C1192" s="1">
        <v>7336.65</v>
      </c>
      <c r="D1192" s="1">
        <v>7218.89</v>
      </c>
      <c r="E1192" s="1">
        <v>7335.18</v>
      </c>
      <c r="F1192" s="1">
        <v>3131000</v>
      </c>
      <c r="G1192" s="5">
        <f t="shared" si="361"/>
        <v>0</v>
      </c>
      <c r="H1192" s="5">
        <f t="shared" si="362"/>
        <v>121.1899999999996</v>
      </c>
      <c r="I1192" s="5">
        <f t="shared" si="363"/>
        <v>0</v>
      </c>
      <c r="J1192" s="5">
        <f t="shared" si="364"/>
        <v>121.1899999999996</v>
      </c>
      <c r="K1192" s="5">
        <f t="shared" ca="1" si="370"/>
        <v>23.430819899279964</v>
      </c>
      <c r="L1192" s="5">
        <f t="shared" ca="1" si="371"/>
        <v>49.674651787343791</v>
      </c>
      <c r="M1192" s="5">
        <f t="shared" si="365"/>
        <v>121.1899999999996</v>
      </c>
      <c r="N1192" s="5">
        <f t="shared" ca="1" si="367"/>
        <v>35.898587728920575</v>
      </c>
      <c r="O1192" s="5">
        <f t="shared" ca="1" si="372"/>
        <v>114.66093756922945</v>
      </c>
      <c r="P1192" s="5">
        <f t="shared" ca="1" si="368"/>
        <v>20.434875552219353</v>
      </c>
      <c r="Q1192" s="5">
        <f t="shared" ca="1" si="369"/>
        <v>43.323081810098977</v>
      </c>
      <c r="R1192" s="5">
        <f t="shared" ca="1" si="375"/>
        <v>23.344497041569756</v>
      </c>
      <c r="S1192" s="5">
        <f t="shared" si="373"/>
        <v>25</v>
      </c>
      <c r="T1192" s="5">
        <f t="shared" ca="1" si="374"/>
        <v>0</v>
      </c>
      <c r="U1192" s="6">
        <f t="shared" si="366"/>
        <v>-101.77999999999975</v>
      </c>
      <c r="V1192" s="6">
        <f t="shared" si="360"/>
        <v>-96.880000000000109</v>
      </c>
      <c r="W1192" s="8">
        <f t="shared" ca="1" si="376"/>
        <v>0</v>
      </c>
      <c r="X1192" s="8">
        <f t="shared" ca="1" si="377"/>
        <v>1</v>
      </c>
      <c r="Y1192" s="8">
        <f t="shared" ca="1" si="378"/>
        <v>-198.65999999999985</v>
      </c>
      <c r="Z1192" s="8">
        <f t="shared" ca="1" si="379"/>
        <v>27784.239999999976</v>
      </c>
    </row>
    <row r="1193" spans="1:26" x14ac:dyDescent="0.2">
      <c r="A1193" s="2">
        <v>40120</v>
      </c>
      <c r="B1193" s="1">
        <v>7339.36</v>
      </c>
      <c r="C1193" s="1">
        <v>7368.28</v>
      </c>
      <c r="D1193" s="1">
        <v>7314.97</v>
      </c>
      <c r="E1193" s="1">
        <v>7322.93</v>
      </c>
      <c r="F1193" s="1">
        <v>2929000</v>
      </c>
      <c r="G1193" s="5">
        <f t="shared" si="361"/>
        <v>31.630000000000109</v>
      </c>
      <c r="H1193" s="5">
        <f t="shared" si="362"/>
        <v>0</v>
      </c>
      <c r="I1193" s="5">
        <f t="shared" si="363"/>
        <v>31.630000000000109</v>
      </c>
      <c r="J1193" s="5">
        <f t="shared" si="364"/>
        <v>0</v>
      </c>
      <c r="K1193" s="5">
        <f t="shared" ca="1" si="370"/>
        <v>24.016475620759973</v>
      </c>
      <c r="L1193" s="5">
        <f t="shared" ca="1" si="371"/>
        <v>46.126462373962092</v>
      </c>
      <c r="M1193" s="5">
        <f t="shared" si="365"/>
        <v>53.309999999999491</v>
      </c>
      <c r="N1193" s="5">
        <f t="shared" ca="1" si="367"/>
        <v>31.521329709436735</v>
      </c>
      <c r="O1193" s="5">
        <f t="shared" ca="1" si="372"/>
        <v>110.27872774285588</v>
      </c>
      <c r="P1193" s="5">
        <f t="shared" ca="1" si="368"/>
        <v>21.777976688995508</v>
      </c>
      <c r="Q1193" s="5">
        <f t="shared" ca="1" si="369"/>
        <v>41.827162244307154</v>
      </c>
      <c r="R1193" s="5">
        <f t="shared" ca="1" si="375"/>
        <v>23.928556517845969</v>
      </c>
      <c r="S1193" s="5">
        <f t="shared" si="373"/>
        <v>25</v>
      </c>
      <c r="T1193" s="5">
        <f t="shared" ca="1" si="374"/>
        <v>0</v>
      </c>
      <c r="U1193" s="6">
        <f t="shared" si="366"/>
        <v>4.1799999999993815</v>
      </c>
      <c r="V1193" s="6">
        <f t="shared" si="360"/>
        <v>16.429999999999382</v>
      </c>
      <c r="W1193" s="8">
        <f t="shared" ca="1" si="376"/>
        <v>0</v>
      </c>
      <c r="X1193" s="8">
        <f t="shared" ca="1" si="377"/>
        <v>1</v>
      </c>
      <c r="Y1193" s="8">
        <f t="shared" ca="1" si="378"/>
        <v>20.609999999998763</v>
      </c>
      <c r="Z1193" s="8">
        <f t="shared" ca="1" si="379"/>
        <v>27804.849999999977</v>
      </c>
    </row>
    <row r="1194" spans="1:26" x14ac:dyDescent="0.2">
      <c r="A1194" s="2">
        <v>40121</v>
      </c>
      <c r="B1194" s="1">
        <v>7375.82</v>
      </c>
      <c r="C1194" s="1">
        <v>7467.04</v>
      </c>
      <c r="D1194" s="1">
        <v>7365.26</v>
      </c>
      <c r="E1194" s="1">
        <v>7467.04</v>
      </c>
      <c r="F1194" s="1">
        <v>3706800</v>
      </c>
      <c r="G1194" s="5">
        <f t="shared" si="361"/>
        <v>98.760000000000218</v>
      </c>
      <c r="H1194" s="5">
        <f t="shared" si="362"/>
        <v>0</v>
      </c>
      <c r="I1194" s="5">
        <f t="shared" si="363"/>
        <v>98.760000000000218</v>
      </c>
      <c r="J1194" s="5">
        <f t="shared" si="364"/>
        <v>0</v>
      </c>
      <c r="K1194" s="5">
        <f t="shared" ca="1" si="370"/>
        <v>29.355298790705703</v>
      </c>
      <c r="L1194" s="5">
        <f t="shared" ca="1" si="371"/>
        <v>42.831715061536229</v>
      </c>
      <c r="M1194" s="5">
        <f t="shared" si="365"/>
        <v>144.10999999999967</v>
      </c>
      <c r="N1194" s="5">
        <f t="shared" ca="1" si="367"/>
        <v>18.66875432527949</v>
      </c>
      <c r="O1194" s="5">
        <f t="shared" ca="1" si="372"/>
        <v>112.69524718979471</v>
      </c>
      <c r="P1194" s="5">
        <f t="shared" ca="1" si="368"/>
        <v>26.048391145783846</v>
      </c>
      <c r="Q1194" s="5">
        <f t="shared" ca="1" si="369"/>
        <v>38.00667386567028</v>
      </c>
      <c r="R1194" s="5">
        <f t="shared" ca="1" si="375"/>
        <v>23.552856361234081</v>
      </c>
      <c r="S1194" s="5">
        <f t="shared" si="373"/>
        <v>25</v>
      </c>
      <c r="T1194" s="5">
        <f t="shared" ca="1" si="374"/>
        <v>0</v>
      </c>
      <c r="U1194" s="6">
        <f t="shared" si="366"/>
        <v>52.889999999999418</v>
      </c>
      <c r="V1194" s="6">
        <f t="shared" si="360"/>
        <v>-91.220000000000255</v>
      </c>
      <c r="W1194" s="8">
        <f t="shared" ca="1" si="376"/>
        <v>0</v>
      </c>
      <c r="X1194" s="8">
        <f t="shared" ca="1" si="377"/>
        <v>1</v>
      </c>
      <c r="Y1194" s="8">
        <f t="shared" ca="1" si="378"/>
        <v>-38.330000000000837</v>
      </c>
      <c r="Z1194" s="8">
        <f t="shared" ca="1" si="379"/>
        <v>27766.519999999975</v>
      </c>
    </row>
    <row r="1195" spans="1:26" x14ac:dyDescent="0.2">
      <c r="A1195" s="2">
        <v>40122</v>
      </c>
      <c r="B1195" s="1">
        <v>7471.61</v>
      </c>
      <c r="C1195" s="1">
        <v>7481.58</v>
      </c>
      <c r="D1195" s="1">
        <v>7412.74</v>
      </c>
      <c r="E1195" s="1">
        <v>7417.46</v>
      </c>
      <c r="F1195" s="1">
        <v>3193400</v>
      </c>
      <c r="G1195" s="5">
        <f t="shared" si="361"/>
        <v>14.539999999999964</v>
      </c>
      <c r="H1195" s="5">
        <f t="shared" si="362"/>
        <v>0</v>
      </c>
      <c r="I1195" s="5">
        <f t="shared" si="363"/>
        <v>14.539999999999964</v>
      </c>
      <c r="J1195" s="5">
        <f t="shared" si="364"/>
        <v>0</v>
      </c>
      <c r="K1195" s="5">
        <f t="shared" ca="1" si="370"/>
        <v>28.297063162798153</v>
      </c>
      <c r="L1195" s="5">
        <f t="shared" ca="1" si="371"/>
        <v>39.772306842855073</v>
      </c>
      <c r="M1195" s="5">
        <f t="shared" si="365"/>
        <v>68.840000000000146</v>
      </c>
      <c r="N1195" s="5">
        <f t="shared" ca="1" si="367"/>
        <v>16.858160548722413</v>
      </c>
      <c r="O1195" s="5">
        <f t="shared" ca="1" si="372"/>
        <v>109.56272953338082</v>
      </c>
      <c r="P1195" s="5">
        <f t="shared" ca="1" si="368"/>
        <v>25.827271083253546</v>
      </c>
      <c r="Q1195" s="5">
        <f t="shared" ca="1" si="369"/>
        <v>36.300945597323334</v>
      </c>
      <c r="R1195" s="5">
        <f t="shared" ca="1" si="375"/>
        <v>23.074663803197534</v>
      </c>
      <c r="S1195" s="5">
        <f t="shared" si="373"/>
        <v>25</v>
      </c>
      <c r="T1195" s="5">
        <f t="shared" ca="1" si="374"/>
        <v>0</v>
      </c>
      <c r="U1195" s="6">
        <f t="shared" si="366"/>
        <v>4.569999999999709</v>
      </c>
      <c r="V1195" s="6">
        <f t="shared" si="360"/>
        <v>54.149999999999636</v>
      </c>
      <c r="W1195" s="8">
        <f t="shared" ca="1" si="376"/>
        <v>0</v>
      </c>
      <c r="X1195" s="8">
        <f t="shared" ca="1" si="377"/>
        <v>1</v>
      </c>
      <c r="Y1195" s="8">
        <f t="shared" ca="1" si="378"/>
        <v>58.719999999999345</v>
      </c>
      <c r="Z1195" s="8">
        <f t="shared" ca="1" si="379"/>
        <v>27825.239999999976</v>
      </c>
    </row>
    <row r="1196" spans="1:26" x14ac:dyDescent="0.2">
      <c r="A1196" s="2">
        <v>40123</v>
      </c>
      <c r="B1196" s="1">
        <v>7516.4</v>
      </c>
      <c r="C1196" s="1">
        <v>7521.01</v>
      </c>
      <c r="D1196" s="1">
        <v>7450.68</v>
      </c>
      <c r="E1196" s="1">
        <v>7463.05</v>
      </c>
      <c r="F1196" s="1">
        <v>3327200</v>
      </c>
      <c r="G1196" s="5">
        <f t="shared" si="361"/>
        <v>39.430000000000291</v>
      </c>
      <c r="H1196" s="5">
        <f t="shared" si="362"/>
        <v>0</v>
      </c>
      <c r="I1196" s="5">
        <f t="shared" si="363"/>
        <v>39.430000000000291</v>
      </c>
      <c r="J1196" s="5">
        <f t="shared" si="364"/>
        <v>0</v>
      </c>
      <c r="K1196" s="5">
        <f t="shared" ca="1" si="370"/>
        <v>29.092272936884022</v>
      </c>
      <c r="L1196" s="5">
        <f t="shared" ca="1" si="371"/>
        <v>36.931427782651141</v>
      </c>
      <c r="M1196" s="5">
        <f t="shared" si="365"/>
        <v>103.55000000000018</v>
      </c>
      <c r="N1196" s="5">
        <f t="shared" ca="1" si="367"/>
        <v>11.873243638776621</v>
      </c>
      <c r="O1196" s="5">
        <f t="shared" ca="1" si="372"/>
        <v>109.13324885242506</v>
      </c>
      <c r="P1196" s="5">
        <f t="shared" ca="1" si="368"/>
        <v>26.657570669616842</v>
      </c>
      <c r="Q1196" s="5">
        <f t="shared" ca="1" si="369"/>
        <v>33.840674744863044</v>
      </c>
      <c r="R1196" s="5">
        <f t="shared" ca="1" si="375"/>
        <v>22.274562362881756</v>
      </c>
      <c r="S1196" s="5">
        <f t="shared" si="373"/>
        <v>25</v>
      </c>
      <c r="T1196" s="5">
        <f t="shared" ca="1" si="374"/>
        <v>0</v>
      </c>
      <c r="U1196" s="6">
        <f t="shared" si="366"/>
        <v>98.9399999999996</v>
      </c>
      <c r="V1196" s="6">
        <f t="shared" si="360"/>
        <v>53.349999999999454</v>
      </c>
      <c r="W1196" s="8">
        <f t="shared" ca="1" si="376"/>
        <v>0</v>
      </c>
      <c r="X1196" s="8">
        <f t="shared" ca="1" si="377"/>
        <v>1</v>
      </c>
      <c r="Y1196" s="8">
        <f t="shared" ca="1" si="378"/>
        <v>152.28999999999905</v>
      </c>
      <c r="Z1196" s="8">
        <f t="shared" ca="1" si="379"/>
        <v>27977.529999999977</v>
      </c>
    </row>
    <row r="1197" spans="1:26" x14ac:dyDescent="0.2">
      <c r="A1197" s="2">
        <v>40126</v>
      </c>
      <c r="B1197" s="1">
        <v>7562.59</v>
      </c>
      <c r="C1197" s="1">
        <v>7562.59</v>
      </c>
      <c r="D1197" s="1">
        <v>7512.5</v>
      </c>
      <c r="E1197" s="1">
        <v>7536.7</v>
      </c>
      <c r="F1197" s="1">
        <v>2950400</v>
      </c>
      <c r="G1197" s="5">
        <f t="shared" si="361"/>
        <v>41.579999999999927</v>
      </c>
      <c r="H1197" s="5">
        <f t="shared" si="362"/>
        <v>0</v>
      </c>
      <c r="I1197" s="5">
        <f t="shared" si="363"/>
        <v>41.579999999999927</v>
      </c>
      <c r="J1197" s="5">
        <f t="shared" si="364"/>
        <v>0</v>
      </c>
      <c r="K1197" s="5">
        <f t="shared" ca="1" si="370"/>
        <v>29.984253441392301</v>
      </c>
      <c r="L1197" s="5">
        <f t="shared" ca="1" si="371"/>
        <v>34.293468655318918</v>
      </c>
      <c r="M1197" s="5">
        <f t="shared" si="365"/>
        <v>99.539999999999964</v>
      </c>
      <c r="N1197" s="5">
        <f t="shared" ca="1" si="367"/>
        <v>6.7040571342012454</v>
      </c>
      <c r="O1197" s="5">
        <f t="shared" ca="1" si="372"/>
        <v>108.44801679153755</v>
      </c>
      <c r="P1197" s="5">
        <f t="shared" ca="1" si="368"/>
        <v>27.648503244673478</v>
      </c>
      <c r="Q1197" s="5">
        <f t="shared" ca="1" si="369"/>
        <v>31.622033919936943</v>
      </c>
      <c r="R1197" s="5">
        <f t="shared" ca="1" si="375"/>
        <v>21.162383417976006</v>
      </c>
      <c r="S1197" s="5">
        <f t="shared" si="373"/>
        <v>25</v>
      </c>
      <c r="T1197" s="5">
        <f t="shared" ca="1" si="374"/>
        <v>0</v>
      </c>
      <c r="U1197" s="6">
        <f t="shared" si="366"/>
        <v>99.539999999999964</v>
      </c>
      <c r="V1197" s="6">
        <f t="shared" si="360"/>
        <v>25.890000000000327</v>
      </c>
      <c r="W1197" s="8">
        <f t="shared" ca="1" si="376"/>
        <v>0</v>
      </c>
      <c r="X1197" s="8">
        <f t="shared" ca="1" si="377"/>
        <v>1</v>
      </c>
      <c r="Y1197" s="8">
        <f t="shared" ca="1" si="378"/>
        <v>125.43000000000029</v>
      </c>
      <c r="Z1197" s="8">
        <f t="shared" ca="1" si="379"/>
        <v>28102.959999999977</v>
      </c>
    </row>
    <row r="1198" spans="1:26" x14ac:dyDescent="0.2">
      <c r="A1198" s="2">
        <v>40127</v>
      </c>
      <c r="B1198" s="1">
        <v>7613.34</v>
      </c>
      <c r="C1198" s="1">
        <v>7614.54</v>
      </c>
      <c r="D1198" s="1">
        <v>7576.28</v>
      </c>
      <c r="E1198" s="1">
        <v>7593.49</v>
      </c>
      <c r="F1198" s="1">
        <v>3245200</v>
      </c>
      <c r="G1198" s="5">
        <f t="shared" si="361"/>
        <v>51.949999999999818</v>
      </c>
      <c r="H1198" s="5">
        <f t="shared" si="362"/>
        <v>0</v>
      </c>
      <c r="I1198" s="5">
        <f t="shared" si="363"/>
        <v>51.949999999999818</v>
      </c>
      <c r="J1198" s="5">
        <f t="shared" si="364"/>
        <v>0</v>
      </c>
      <c r="K1198" s="5">
        <f t="shared" ca="1" si="370"/>
        <v>31.553235338435695</v>
      </c>
      <c r="L1198" s="5">
        <f t="shared" ca="1" si="371"/>
        <v>31.843935179938995</v>
      </c>
      <c r="M1198" s="5">
        <f t="shared" si="365"/>
        <v>77.840000000000146</v>
      </c>
      <c r="N1198" s="5">
        <f t="shared" ca="1" si="367"/>
        <v>0.45853756425776898</v>
      </c>
      <c r="O1198" s="5">
        <f t="shared" ca="1" si="372"/>
        <v>106.26172987785633</v>
      </c>
      <c r="P1198" s="5">
        <f t="shared" ca="1" si="368"/>
        <v>29.693884500755725</v>
      </c>
      <c r="Q1198" s="5">
        <f t="shared" ca="1" si="369"/>
        <v>29.967454149807597</v>
      </c>
      <c r="R1198" s="5">
        <f t="shared" ca="1" si="375"/>
        <v>19.683537285567564</v>
      </c>
      <c r="S1198" s="5">
        <f t="shared" si="373"/>
        <v>25</v>
      </c>
      <c r="T1198" s="5">
        <f t="shared" ca="1" si="374"/>
        <v>0</v>
      </c>
      <c r="U1198" s="6">
        <f t="shared" si="366"/>
        <v>76.640000000000327</v>
      </c>
      <c r="V1198" s="6">
        <f t="shared" si="360"/>
        <v>19.850000000000364</v>
      </c>
      <c r="W1198" s="8">
        <f t="shared" ca="1" si="376"/>
        <v>0</v>
      </c>
      <c r="X1198" s="8">
        <f t="shared" ca="1" si="377"/>
        <v>1</v>
      </c>
      <c r="Y1198" s="8">
        <f t="shared" ca="1" si="378"/>
        <v>96.490000000000691</v>
      </c>
      <c r="Z1198" s="8">
        <f t="shared" ca="1" si="379"/>
        <v>28199.449999999979</v>
      </c>
    </row>
    <row r="1199" spans="1:26" x14ac:dyDescent="0.2">
      <c r="A1199" s="2">
        <v>40128</v>
      </c>
      <c r="B1199" s="1">
        <v>7603.68</v>
      </c>
      <c r="C1199" s="1">
        <v>7670.76</v>
      </c>
      <c r="D1199" s="1">
        <v>7555.83</v>
      </c>
      <c r="E1199" s="1">
        <v>7668.06</v>
      </c>
      <c r="F1199" s="1">
        <v>3483200</v>
      </c>
      <c r="G1199" s="5">
        <f t="shared" si="361"/>
        <v>56.220000000000255</v>
      </c>
      <c r="H1199" s="5">
        <f t="shared" si="362"/>
        <v>20.449999999999818</v>
      </c>
      <c r="I1199" s="5">
        <f t="shared" si="363"/>
        <v>56.220000000000255</v>
      </c>
      <c r="J1199" s="5">
        <f t="shared" si="364"/>
        <v>0</v>
      </c>
      <c r="K1199" s="5">
        <f t="shared" ca="1" si="370"/>
        <v>33.315147099976016</v>
      </c>
      <c r="L1199" s="5">
        <f t="shared" ca="1" si="371"/>
        <v>29.569368381371923</v>
      </c>
      <c r="M1199" s="5">
        <f t="shared" si="365"/>
        <v>114.93000000000029</v>
      </c>
      <c r="N1199" s="5">
        <f t="shared" ca="1" si="367"/>
        <v>5.9565994743413837</v>
      </c>
      <c r="O1199" s="5">
        <f t="shared" ca="1" si="372"/>
        <v>106.88089202943804</v>
      </c>
      <c r="P1199" s="5">
        <f t="shared" ca="1" si="368"/>
        <v>31.170349037506234</v>
      </c>
      <c r="Q1199" s="5">
        <f t="shared" ca="1" si="369"/>
        <v>27.66572005520657</v>
      </c>
      <c r="R1199" s="5">
        <f t="shared" ca="1" si="375"/>
        <v>18.703041727622836</v>
      </c>
      <c r="S1199" s="5">
        <f t="shared" si="373"/>
        <v>25</v>
      </c>
      <c r="T1199" s="5">
        <f t="shared" ca="1" si="374"/>
        <v>0</v>
      </c>
      <c r="U1199" s="6">
        <f t="shared" si="366"/>
        <v>10.190000000000509</v>
      </c>
      <c r="V1199" s="6">
        <f t="shared" si="360"/>
        <v>-64.380000000000109</v>
      </c>
      <c r="W1199" s="8">
        <f t="shared" ca="1" si="376"/>
        <v>0</v>
      </c>
      <c r="X1199" s="8">
        <f t="shared" ca="1" si="377"/>
        <v>1</v>
      </c>
      <c r="Y1199" s="8">
        <f t="shared" ca="1" si="378"/>
        <v>-54.1899999999996</v>
      </c>
      <c r="Z1199" s="8">
        <f t="shared" ca="1" si="379"/>
        <v>28145.25999999998</v>
      </c>
    </row>
    <row r="1200" spans="1:26" x14ac:dyDescent="0.2">
      <c r="A1200" s="2">
        <v>40129</v>
      </c>
      <c r="B1200" s="1">
        <v>7682.75</v>
      </c>
      <c r="C1200" s="1">
        <v>7709.89</v>
      </c>
      <c r="D1200" s="1">
        <v>7658.6</v>
      </c>
      <c r="E1200" s="1">
        <v>7670.93</v>
      </c>
      <c r="F1200" s="1">
        <v>4008400</v>
      </c>
      <c r="G1200" s="5">
        <f t="shared" si="361"/>
        <v>39.130000000000109</v>
      </c>
      <c r="H1200" s="5">
        <f t="shared" si="362"/>
        <v>0</v>
      </c>
      <c r="I1200" s="5">
        <f t="shared" si="363"/>
        <v>39.130000000000109</v>
      </c>
      <c r="J1200" s="5">
        <f t="shared" si="364"/>
        <v>0</v>
      </c>
      <c r="K1200" s="5">
        <f t="shared" ca="1" si="370"/>
        <v>33.730493735692022</v>
      </c>
      <c r="L1200" s="5">
        <f t="shared" ca="1" si="371"/>
        <v>27.457270639845355</v>
      </c>
      <c r="M1200" s="5">
        <f t="shared" si="365"/>
        <v>51.289999999999964</v>
      </c>
      <c r="N1200" s="5">
        <f t="shared" ca="1" si="367"/>
        <v>10.252414285550655</v>
      </c>
      <c r="O1200" s="5">
        <f t="shared" ca="1" si="372"/>
        <v>102.91011402733533</v>
      </c>
      <c r="P1200" s="5">
        <f t="shared" ca="1" si="368"/>
        <v>32.776655681027052</v>
      </c>
      <c r="Q1200" s="5">
        <f t="shared" ca="1" si="369"/>
        <v>26.680828118169281</v>
      </c>
      <c r="R1200" s="5">
        <f t="shared" ca="1" si="375"/>
        <v>18.099425481760537</v>
      </c>
      <c r="S1200" s="5">
        <f t="shared" si="373"/>
        <v>25</v>
      </c>
      <c r="T1200" s="5">
        <f t="shared" ca="1" si="374"/>
        <v>0</v>
      </c>
      <c r="U1200" s="6">
        <f t="shared" si="366"/>
        <v>14.6899999999996</v>
      </c>
      <c r="V1200" s="6">
        <f t="shared" si="360"/>
        <v>11.819999999999709</v>
      </c>
      <c r="W1200" s="8">
        <f t="shared" ca="1" si="376"/>
        <v>0</v>
      </c>
      <c r="X1200" s="8">
        <f t="shared" ca="1" si="377"/>
        <v>1</v>
      </c>
      <c r="Y1200" s="8">
        <f t="shared" ca="1" si="378"/>
        <v>26.509999999999309</v>
      </c>
      <c r="Z1200" s="8">
        <f t="shared" ca="1" si="379"/>
        <v>28171.769999999979</v>
      </c>
    </row>
    <row r="1201" spans="1:26" x14ac:dyDescent="0.2">
      <c r="A1201" s="2">
        <v>40130</v>
      </c>
      <c r="B1201" s="1">
        <v>7651.13</v>
      </c>
      <c r="C1201" s="1">
        <v>7695.11</v>
      </c>
      <c r="D1201" s="1">
        <v>7639.57</v>
      </c>
      <c r="E1201" s="1">
        <v>7665.63</v>
      </c>
      <c r="F1201" s="1">
        <v>3472400</v>
      </c>
      <c r="G1201" s="5">
        <f t="shared" si="361"/>
        <v>0</v>
      </c>
      <c r="H1201" s="5">
        <f t="shared" si="362"/>
        <v>19.030000000000655</v>
      </c>
      <c r="I1201" s="5">
        <f t="shared" si="363"/>
        <v>0</v>
      </c>
      <c r="J1201" s="5">
        <f t="shared" si="364"/>
        <v>19.030000000000655</v>
      </c>
      <c r="K1201" s="5">
        <f t="shared" ca="1" si="370"/>
        <v>31.321172754571162</v>
      </c>
      <c r="L1201" s="5">
        <f t="shared" ca="1" si="371"/>
        <v>26.855322736999305</v>
      </c>
      <c r="M1201" s="5">
        <f t="shared" si="365"/>
        <v>55.539999999999964</v>
      </c>
      <c r="N1201" s="5">
        <f t="shared" ca="1" si="367"/>
        <v>7.6763819818244938</v>
      </c>
      <c r="O1201" s="5">
        <f t="shared" ca="1" si="372"/>
        <v>99.526534453954227</v>
      </c>
      <c r="P1201" s="5">
        <f t="shared" ca="1" si="368"/>
        <v>31.470173181868244</v>
      </c>
      <c r="Q1201" s="5">
        <f t="shared" ca="1" si="369"/>
        <v>26.983078316088534</v>
      </c>
      <c r="R1201" s="5">
        <f t="shared" ca="1" si="375"/>
        <v>17.354922374622248</v>
      </c>
      <c r="S1201" s="5">
        <f t="shared" si="373"/>
        <v>25</v>
      </c>
      <c r="T1201" s="5">
        <f t="shared" ca="1" si="374"/>
        <v>0</v>
      </c>
      <c r="U1201" s="6">
        <f t="shared" si="366"/>
        <v>-19.800000000000182</v>
      </c>
      <c r="V1201" s="6">
        <f t="shared" si="360"/>
        <v>-14.5</v>
      </c>
      <c r="W1201" s="8">
        <f t="shared" ca="1" si="376"/>
        <v>0</v>
      </c>
      <c r="X1201" s="8">
        <f t="shared" ca="1" si="377"/>
        <v>1</v>
      </c>
      <c r="Y1201" s="8">
        <f t="shared" ca="1" si="378"/>
        <v>-34.300000000000182</v>
      </c>
      <c r="Z1201" s="8">
        <f t="shared" ca="1" si="379"/>
        <v>28137.469999999979</v>
      </c>
    </row>
    <row r="1202" spans="1:26" x14ac:dyDescent="0.2">
      <c r="A1202" s="2">
        <v>40133</v>
      </c>
      <c r="B1202" s="1">
        <v>7701.97</v>
      </c>
      <c r="C1202" s="1">
        <v>7792.68</v>
      </c>
      <c r="D1202" s="1">
        <v>7699.32</v>
      </c>
      <c r="E1202" s="1">
        <v>7792.68</v>
      </c>
      <c r="F1202" s="1">
        <v>4253800</v>
      </c>
      <c r="G1202" s="5">
        <f t="shared" si="361"/>
        <v>97.570000000000618</v>
      </c>
      <c r="H1202" s="5">
        <f t="shared" si="362"/>
        <v>0</v>
      </c>
      <c r="I1202" s="5">
        <f t="shared" si="363"/>
        <v>97.570000000000618</v>
      </c>
      <c r="J1202" s="5">
        <f t="shared" si="364"/>
        <v>0</v>
      </c>
      <c r="K1202" s="5">
        <f t="shared" ca="1" si="370"/>
        <v>36.053231843530412</v>
      </c>
      <c r="L1202" s="5">
        <f t="shared" ca="1" si="371"/>
        <v>24.937085398642211</v>
      </c>
      <c r="M1202" s="5">
        <f t="shared" si="365"/>
        <v>127.05000000000018</v>
      </c>
      <c r="N1202" s="5">
        <f t="shared" ca="1" si="367"/>
        <v>18.226083987642848</v>
      </c>
      <c r="O1202" s="5">
        <f t="shared" ca="1" si="372"/>
        <v>101.49249627867181</v>
      </c>
      <c r="P1202" s="5">
        <f t="shared" ca="1" si="368"/>
        <v>35.523051620030785</v>
      </c>
      <c r="Q1202" s="5">
        <f t="shared" ca="1" si="369"/>
        <v>24.570373488668075</v>
      </c>
      <c r="R1202" s="5">
        <f t="shared" ca="1" si="375"/>
        <v>17.41714820412372</v>
      </c>
      <c r="S1202" s="5">
        <f t="shared" si="373"/>
        <v>25</v>
      </c>
      <c r="T1202" s="5">
        <f t="shared" ca="1" si="374"/>
        <v>0</v>
      </c>
      <c r="U1202" s="6">
        <f t="shared" si="366"/>
        <v>36.340000000000146</v>
      </c>
      <c r="V1202" s="6">
        <f t="shared" si="360"/>
        <v>-90.710000000000036</v>
      </c>
      <c r="W1202" s="8">
        <f t="shared" ca="1" si="376"/>
        <v>0</v>
      </c>
      <c r="X1202" s="8">
        <f t="shared" ca="1" si="377"/>
        <v>1</v>
      </c>
      <c r="Y1202" s="8">
        <f t="shared" ca="1" si="378"/>
        <v>-54.369999999999891</v>
      </c>
      <c r="Z1202" s="8">
        <f t="shared" ca="1" si="379"/>
        <v>28083.09999999998</v>
      </c>
    </row>
    <row r="1203" spans="1:26" x14ac:dyDescent="0.2">
      <c r="A1203" s="2">
        <v>40134</v>
      </c>
      <c r="B1203" s="1">
        <v>7875.48</v>
      </c>
      <c r="C1203" s="1">
        <v>7875.48</v>
      </c>
      <c r="D1203" s="1">
        <v>7733.21</v>
      </c>
      <c r="E1203" s="1">
        <v>7733.21</v>
      </c>
      <c r="F1203" s="1">
        <v>5580800</v>
      </c>
      <c r="G1203" s="5">
        <f t="shared" si="361"/>
        <v>82.799999999999272</v>
      </c>
      <c r="H1203" s="5">
        <f t="shared" si="362"/>
        <v>0</v>
      </c>
      <c r="I1203" s="5">
        <f t="shared" si="363"/>
        <v>82.799999999999272</v>
      </c>
      <c r="J1203" s="5">
        <f t="shared" si="364"/>
        <v>0</v>
      </c>
      <c r="K1203" s="5">
        <f t="shared" ca="1" si="370"/>
        <v>39.392286711849614</v>
      </c>
      <c r="L1203" s="5">
        <f t="shared" ca="1" si="371"/>
        <v>23.155865013024911</v>
      </c>
      <c r="M1203" s="5">
        <f t="shared" si="365"/>
        <v>142.26999999999953</v>
      </c>
      <c r="N1203" s="5">
        <f t="shared" ca="1" si="367"/>
        <v>25.958275746088443</v>
      </c>
      <c r="O1203" s="5">
        <f t="shared" ca="1" si="372"/>
        <v>104.4051751159095</v>
      </c>
      <c r="P1203" s="5">
        <f t="shared" ca="1" si="368"/>
        <v>37.730205105366402</v>
      </c>
      <c r="Q1203" s="5">
        <f t="shared" ca="1" si="369"/>
        <v>22.178847923311771</v>
      </c>
      <c r="R1203" s="5">
        <f t="shared" ca="1" si="375"/>
        <v>18.027228742835486</v>
      </c>
      <c r="S1203" s="5">
        <f t="shared" si="373"/>
        <v>25</v>
      </c>
      <c r="T1203" s="5">
        <f t="shared" ca="1" si="374"/>
        <v>0</v>
      </c>
      <c r="U1203" s="6">
        <f t="shared" si="366"/>
        <v>82.799999999999272</v>
      </c>
      <c r="V1203" s="6">
        <f t="shared" si="360"/>
        <v>142.26999999999953</v>
      </c>
      <c r="W1203" s="8">
        <f t="shared" ca="1" si="376"/>
        <v>0</v>
      </c>
      <c r="X1203" s="8">
        <f t="shared" ca="1" si="377"/>
        <v>1</v>
      </c>
      <c r="Y1203" s="8">
        <f t="shared" ca="1" si="378"/>
        <v>225.0699999999988</v>
      </c>
      <c r="Z1203" s="8">
        <f t="shared" ca="1" si="379"/>
        <v>28308.16999999998</v>
      </c>
    </row>
    <row r="1204" spans="1:26" x14ac:dyDescent="0.2">
      <c r="A1204" s="2">
        <v>40135</v>
      </c>
      <c r="B1204" s="1">
        <v>7766.68</v>
      </c>
      <c r="C1204" s="1">
        <v>7803.36</v>
      </c>
      <c r="D1204" s="1">
        <v>7737.59</v>
      </c>
      <c r="E1204" s="1">
        <v>7766.69</v>
      </c>
      <c r="F1204" s="1">
        <v>4668200</v>
      </c>
      <c r="G1204" s="5">
        <f t="shared" si="361"/>
        <v>0</v>
      </c>
      <c r="H1204" s="5">
        <f t="shared" si="362"/>
        <v>0</v>
      </c>
      <c r="I1204" s="5">
        <f t="shared" si="363"/>
        <v>0</v>
      </c>
      <c r="J1204" s="5">
        <f t="shared" si="364"/>
        <v>0</v>
      </c>
      <c r="K1204" s="5">
        <f t="shared" ca="1" si="370"/>
        <v>36.578551946717496</v>
      </c>
      <c r="L1204" s="5">
        <f t="shared" ca="1" si="371"/>
        <v>21.501874654951703</v>
      </c>
      <c r="M1204" s="5">
        <f t="shared" si="365"/>
        <v>70.149999999999636</v>
      </c>
      <c r="N1204" s="5">
        <f t="shared" ca="1" si="367"/>
        <v>25.958275746088443</v>
      </c>
      <c r="O1204" s="5">
        <f t="shared" ca="1" si="372"/>
        <v>101.95837689334451</v>
      </c>
      <c r="P1204" s="5">
        <f t="shared" ca="1" si="368"/>
        <v>35.875965331403016</v>
      </c>
      <c r="Q1204" s="5">
        <f t="shared" ca="1" si="369"/>
        <v>21.088874999887597</v>
      </c>
      <c r="R1204" s="5">
        <f t="shared" ca="1" si="375"/>
        <v>18.593732100210698</v>
      </c>
      <c r="S1204" s="5">
        <f t="shared" si="373"/>
        <v>25</v>
      </c>
      <c r="T1204" s="5">
        <f t="shared" ca="1" si="374"/>
        <v>0</v>
      </c>
      <c r="U1204" s="6">
        <f t="shared" si="366"/>
        <v>33.470000000000255</v>
      </c>
      <c r="V1204" s="6">
        <f t="shared" si="360"/>
        <v>-9.999999999308784E-3</v>
      </c>
      <c r="W1204" s="8">
        <f t="shared" ca="1" si="376"/>
        <v>0</v>
      </c>
      <c r="X1204" s="8">
        <f t="shared" ca="1" si="377"/>
        <v>1</v>
      </c>
      <c r="Y1204" s="8">
        <f t="shared" ca="1" si="378"/>
        <v>33.460000000000946</v>
      </c>
      <c r="Z1204" s="8">
        <f t="shared" ca="1" si="379"/>
        <v>28341.629999999983</v>
      </c>
    </row>
    <row r="1205" spans="1:26" x14ac:dyDescent="0.2">
      <c r="A1205" s="2">
        <v>40136</v>
      </c>
      <c r="B1205" s="1">
        <v>7767.98</v>
      </c>
      <c r="C1205" s="1">
        <v>7797.41</v>
      </c>
      <c r="D1205" s="1">
        <v>7751.06</v>
      </c>
      <c r="E1205" s="1">
        <v>7759.98</v>
      </c>
      <c r="F1205" s="1">
        <v>4462200</v>
      </c>
      <c r="G1205" s="5">
        <f t="shared" si="361"/>
        <v>0</v>
      </c>
      <c r="H1205" s="5">
        <f t="shared" si="362"/>
        <v>0</v>
      </c>
      <c r="I1205" s="5">
        <f t="shared" si="363"/>
        <v>0</v>
      </c>
      <c r="J1205" s="5">
        <f t="shared" si="364"/>
        <v>0</v>
      </c>
      <c r="K1205" s="5">
        <f t="shared" ca="1" si="370"/>
        <v>33.965798236237674</v>
      </c>
      <c r="L1205" s="5">
        <f t="shared" ca="1" si="371"/>
        <v>19.966026465312297</v>
      </c>
      <c r="M1205" s="5">
        <f t="shared" si="365"/>
        <v>46.349999999999454</v>
      </c>
      <c r="N1205" s="5">
        <f t="shared" ca="1" si="367"/>
        <v>25.958275746088439</v>
      </c>
      <c r="O1205" s="5">
        <f t="shared" ca="1" si="372"/>
        <v>97.986349972391281</v>
      </c>
      <c r="P1205" s="5">
        <f t="shared" ca="1" si="368"/>
        <v>34.663805974819866</v>
      </c>
      <c r="Q1205" s="5">
        <f t="shared" ca="1" si="369"/>
        <v>20.376334531225972</v>
      </c>
      <c r="R1205" s="5">
        <f t="shared" ca="1" si="375"/>
        <v>19.119770932059108</v>
      </c>
      <c r="S1205" s="5">
        <f t="shared" si="373"/>
        <v>25</v>
      </c>
      <c r="T1205" s="5">
        <f t="shared" ca="1" si="374"/>
        <v>0</v>
      </c>
      <c r="U1205" s="6">
        <f t="shared" si="366"/>
        <v>1.2899999999999636</v>
      </c>
      <c r="V1205" s="6">
        <f t="shared" si="360"/>
        <v>8</v>
      </c>
      <c r="W1205" s="8">
        <f t="shared" ca="1" si="376"/>
        <v>0</v>
      </c>
      <c r="X1205" s="8">
        <f t="shared" ca="1" si="377"/>
        <v>1</v>
      </c>
      <c r="Y1205" s="8">
        <f t="shared" ca="1" si="378"/>
        <v>9.2899999999999636</v>
      </c>
      <c r="Z1205" s="8">
        <f t="shared" ca="1" si="379"/>
        <v>28350.919999999984</v>
      </c>
    </row>
    <row r="1206" spans="1:26" x14ac:dyDescent="0.2">
      <c r="A1206" s="2">
        <v>40137</v>
      </c>
      <c r="B1206" s="1">
        <v>7741.72</v>
      </c>
      <c r="C1206" s="1">
        <v>7741.72</v>
      </c>
      <c r="D1206" s="1">
        <v>7649.19</v>
      </c>
      <c r="E1206" s="1">
        <v>7682.97</v>
      </c>
      <c r="F1206" s="1">
        <v>4312200</v>
      </c>
      <c r="G1206" s="5">
        <f t="shared" si="361"/>
        <v>0</v>
      </c>
      <c r="H1206" s="5">
        <f t="shared" si="362"/>
        <v>101.8700000000008</v>
      </c>
      <c r="I1206" s="5">
        <f t="shared" si="363"/>
        <v>0</v>
      </c>
      <c r="J1206" s="5">
        <f t="shared" si="364"/>
        <v>101.8700000000008</v>
      </c>
      <c r="K1206" s="5">
        <f t="shared" ca="1" si="370"/>
        <v>31.539669790792125</v>
      </c>
      <c r="L1206" s="5">
        <f t="shared" ca="1" si="371"/>
        <v>25.81631028921862</v>
      </c>
      <c r="M1206" s="5">
        <f t="shared" si="365"/>
        <v>110.78999999999996</v>
      </c>
      <c r="N1206" s="5">
        <f t="shared" ca="1" si="367"/>
        <v>9.9786621963211122</v>
      </c>
      <c r="O1206" s="5">
        <f t="shared" ca="1" si="372"/>
        <v>98.900896402934762</v>
      </c>
      <c r="P1206" s="5">
        <f t="shared" ca="1" si="368"/>
        <v>31.890175860788482</v>
      </c>
      <c r="Q1206" s="5">
        <f t="shared" ca="1" si="369"/>
        <v>26.103211627162317</v>
      </c>
      <c r="R1206" s="5">
        <f t="shared" ca="1" si="375"/>
        <v>18.466834593792107</v>
      </c>
      <c r="S1206" s="5">
        <f t="shared" si="373"/>
        <v>25</v>
      </c>
      <c r="T1206" s="5">
        <f t="shared" ca="1" si="374"/>
        <v>0</v>
      </c>
      <c r="U1206" s="6">
        <f t="shared" si="366"/>
        <v>-18.259999999999309</v>
      </c>
      <c r="V1206" s="6">
        <f t="shared" si="360"/>
        <v>58.75</v>
      </c>
      <c r="W1206" s="8">
        <f t="shared" ca="1" si="376"/>
        <v>0</v>
      </c>
      <c r="X1206" s="8">
        <f t="shared" ca="1" si="377"/>
        <v>1</v>
      </c>
      <c r="Y1206" s="8">
        <f t="shared" ca="1" si="378"/>
        <v>40.490000000000691</v>
      </c>
      <c r="Z1206" s="8">
        <f t="shared" ca="1" si="379"/>
        <v>28391.409999999985</v>
      </c>
    </row>
    <row r="1207" spans="1:26" x14ac:dyDescent="0.2">
      <c r="A1207" s="2">
        <v>40140</v>
      </c>
      <c r="B1207" s="1">
        <v>7694.9</v>
      </c>
      <c r="C1207" s="1">
        <v>7714.7</v>
      </c>
      <c r="D1207" s="1">
        <v>7671.54</v>
      </c>
      <c r="E1207" s="1">
        <v>7687.15</v>
      </c>
      <c r="F1207" s="1">
        <v>3229800</v>
      </c>
      <c r="G1207" s="5">
        <f t="shared" si="361"/>
        <v>0</v>
      </c>
      <c r="H1207" s="5">
        <f t="shared" si="362"/>
        <v>0</v>
      </c>
      <c r="I1207" s="5">
        <f t="shared" si="363"/>
        <v>0</v>
      </c>
      <c r="J1207" s="5">
        <f t="shared" si="364"/>
        <v>0</v>
      </c>
      <c r="K1207" s="5">
        <f t="shared" ca="1" si="370"/>
        <v>29.286836234306975</v>
      </c>
      <c r="L1207" s="5">
        <f t="shared" ca="1" si="371"/>
        <v>23.972288125703006</v>
      </c>
      <c r="M1207" s="5">
        <f t="shared" si="365"/>
        <v>43.159999999999854</v>
      </c>
      <c r="N1207" s="5">
        <f t="shared" ca="1" si="367"/>
        <v>9.9786621963211157</v>
      </c>
      <c r="O1207" s="5">
        <f t="shared" ca="1" si="372"/>
        <v>94.919403802725128</v>
      </c>
      <c r="P1207" s="5">
        <f t="shared" ca="1" si="368"/>
        <v>30.854424976346252</v>
      </c>
      <c r="Q1207" s="5">
        <f t="shared" ca="1" si="369"/>
        <v>25.255413714487286</v>
      </c>
      <c r="R1207" s="5">
        <f t="shared" ca="1" si="375"/>
        <v>17.860536565401322</v>
      </c>
      <c r="S1207" s="5">
        <f t="shared" si="373"/>
        <v>25</v>
      </c>
      <c r="T1207" s="5">
        <f t="shared" ca="1" si="374"/>
        <v>0</v>
      </c>
      <c r="U1207" s="6">
        <f t="shared" si="366"/>
        <v>11.929999999999382</v>
      </c>
      <c r="V1207" s="6">
        <f t="shared" si="360"/>
        <v>7.75</v>
      </c>
      <c r="W1207" s="8">
        <f t="shared" ca="1" si="376"/>
        <v>0</v>
      </c>
      <c r="X1207" s="8">
        <f t="shared" ca="1" si="377"/>
        <v>1</v>
      </c>
      <c r="Y1207" s="8">
        <f t="shared" ca="1" si="378"/>
        <v>19.679999999999382</v>
      </c>
      <c r="Z1207" s="8">
        <f t="shared" ca="1" si="379"/>
        <v>28411.089999999986</v>
      </c>
    </row>
    <row r="1208" spans="1:26" x14ac:dyDescent="0.2">
      <c r="A1208" s="2">
        <v>40141</v>
      </c>
      <c r="B1208" s="1">
        <v>7723.13</v>
      </c>
      <c r="C1208" s="1">
        <v>7735.91</v>
      </c>
      <c r="D1208" s="1">
        <v>7696.1</v>
      </c>
      <c r="E1208" s="1">
        <v>7714.56</v>
      </c>
      <c r="F1208" s="1">
        <v>3854600</v>
      </c>
      <c r="G1208" s="5">
        <f t="shared" si="361"/>
        <v>21.210000000000036</v>
      </c>
      <c r="H1208" s="5">
        <f t="shared" si="362"/>
        <v>0</v>
      </c>
      <c r="I1208" s="5">
        <f t="shared" si="363"/>
        <v>21.210000000000036</v>
      </c>
      <c r="J1208" s="5">
        <f t="shared" si="364"/>
        <v>0</v>
      </c>
      <c r="K1208" s="5">
        <f t="shared" ca="1" si="370"/>
        <v>28.709919360427911</v>
      </c>
      <c r="L1208" s="5">
        <f t="shared" ca="1" si="371"/>
        <v>22.259981831009934</v>
      </c>
      <c r="M1208" s="5">
        <f t="shared" si="365"/>
        <v>48.760000000000218</v>
      </c>
      <c r="N1208" s="5">
        <f t="shared" ca="1" si="367"/>
        <v>12.654404616545476</v>
      </c>
      <c r="O1208" s="5">
        <f t="shared" ca="1" si="372"/>
        <v>91.62230353110192</v>
      </c>
      <c r="P1208" s="5">
        <f t="shared" ca="1" si="368"/>
        <v>31.335076999763601</v>
      </c>
      <c r="Q1208" s="5">
        <f t="shared" ca="1" si="369"/>
        <v>24.295374568326157</v>
      </c>
      <c r="R1208" s="5">
        <f t="shared" ca="1" si="375"/>
        <v>17.488669997625905</v>
      </c>
      <c r="S1208" s="5">
        <f t="shared" si="373"/>
        <v>25</v>
      </c>
      <c r="T1208" s="5">
        <f t="shared" ca="1" si="374"/>
        <v>0</v>
      </c>
      <c r="U1208" s="6">
        <f t="shared" si="366"/>
        <v>35.980000000000473</v>
      </c>
      <c r="V1208" s="6">
        <f t="shared" si="360"/>
        <v>8.569999999999709</v>
      </c>
      <c r="W1208" s="8">
        <f t="shared" ca="1" si="376"/>
        <v>0</v>
      </c>
      <c r="X1208" s="8">
        <f t="shared" ca="1" si="377"/>
        <v>1</v>
      </c>
      <c r="Y1208" s="8">
        <f t="shared" ca="1" si="378"/>
        <v>44.550000000000182</v>
      </c>
      <c r="Z1208" s="8">
        <f t="shared" ca="1" si="379"/>
        <v>28455.639999999985</v>
      </c>
    </row>
    <row r="1209" spans="1:26" x14ac:dyDescent="0.2">
      <c r="A1209" s="2">
        <v>40142</v>
      </c>
      <c r="B1209" s="1">
        <v>7718.78</v>
      </c>
      <c r="C1209" s="1">
        <v>7784.28</v>
      </c>
      <c r="D1209" s="1">
        <v>7716.36</v>
      </c>
      <c r="E1209" s="1">
        <v>7756.31</v>
      </c>
      <c r="F1209" s="1">
        <v>4332400</v>
      </c>
      <c r="G1209" s="5">
        <f t="shared" si="361"/>
        <v>48.369999999999891</v>
      </c>
      <c r="H1209" s="5">
        <f t="shared" si="362"/>
        <v>0</v>
      </c>
      <c r="I1209" s="5">
        <f t="shared" si="363"/>
        <v>48.369999999999891</v>
      </c>
      <c r="J1209" s="5">
        <f t="shared" si="364"/>
        <v>0</v>
      </c>
      <c r="K1209" s="5">
        <f t="shared" ca="1" si="370"/>
        <v>30.11421083468305</v>
      </c>
      <c r="L1209" s="5">
        <f t="shared" ca="1" si="371"/>
        <v>20.669983128794939</v>
      </c>
      <c r="M1209" s="5">
        <f t="shared" si="365"/>
        <v>69.719999999999345</v>
      </c>
      <c r="N1209" s="5">
        <f t="shared" ca="1" si="367"/>
        <v>18.596785670517935</v>
      </c>
      <c r="O1209" s="5">
        <f t="shared" ca="1" si="372"/>
        <v>90.057853278880287</v>
      </c>
      <c r="P1209" s="5">
        <f t="shared" ca="1" si="368"/>
        <v>33.438739363938637</v>
      </c>
      <c r="Q1209" s="5">
        <f t="shared" ca="1" si="369"/>
        <v>22.951894117203338</v>
      </c>
      <c r="R1209" s="5">
        <f t="shared" ca="1" si="375"/>
        <v>17.567821117118193</v>
      </c>
      <c r="S1209" s="5">
        <f t="shared" si="373"/>
        <v>25</v>
      </c>
      <c r="T1209" s="5">
        <f t="shared" ca="1" si="374"/>
        <v>0</v>
      </c>
      <c r="U1209" s="6">
        <f t="shared" si="366"/>
        <v>4.2199999999993452</v>
      </c>
      <c r="V1209" s="6">
        <f t="shared" si="360"/>
        <v>-37.530000000000655</v>
      </c>
      <c r="W1209" s="8">
        <f t="shared" ca="1" si="376"/>
        <v>0</v>
      </c>
      <c r="X1209" s="8">
        <f t="shared" ca="1" si="377"/>
        <v>1</v>
      </c>
      <c r="Y1209" s="8">
        <f t="shared" ca="1" si="378"/>
        <v>-33.31000000000131</v>
      </c>
      <c r="Z1209" s="8">
        <f t="shared" ca="1" si="379"/>
        <v>28422.329999999984</v>
      </c>
    </row>
    <row r="1210" spans="1:26" x14ac:dyDescent="0.2">
      <c r="A1210" s="2">
        <v>40143</v>
      </c>
      <c r="B1210" s="1">
        <v>7795.26</v>
      </c>
      <c r="C1210" s="1">
        <v>7818</v>
      </c>
      <c r="D1210" s="1">
        <v>7733.75</v>
      </c>
      <c r="E1210" s="1">
        <v>7739.16</v>
      </c>
      <c r="F1210" s="1">
        <v>4478000</v>
      </c>
      <c r="G1210" s="5">
        <f t="shared" si="361"/>
        <v>33.720000000000255</v>
      </c>
      <c r="H1210" s="5">
        <f t="shared" si="362"/>
        <v>0</v>
      </c>
      <c r="I1210" s="5">
        <f t="shared" si="363"/>
        <v>33.720000000000255</v>
      </c>
      <c r="J1210" s="5">
        <f t="shared" si="364"/>
        <v>0</v>
      </c>
      <c r="K1210" s="5">
        <f t="shared" ca="1" si="370"/>
        <v>30.371767203634278</v>
      </c>
      <c r="L1210" s="5">
        <f t="shared" ca="1" si="371"/>
        <v>19.193555762452441</v>
      </c>
      <c r="M1210" s="5">
        <f t="shared" si="365"/>
        <v>84.25</v>
      </c>
      <c r="N1210" s="5">
        <f t="shared" ca="1" si="367"/>
        <v>22.552483817829906</v>
      </c>
      <c r="O1210" s="5">
        <f t="shared" ca="1" si="372"/>
        <v>89.643006616103122</v>
      </c>
      <c r="P1210" s="5">
        <f t="shared" ca="1" si="368"/>
        <v>33.880799350808935</v>
      </c>
      <c r="Q1210" s="5">
        <f t="shared" ca="1" si="369"/>
        <v>21.411102200809701</v>
      </c>
      <c r="R1210" s="5">
        <f t="shared" ca="1" si="375"/>
        <v>17.923868452883315</v>
      </c>
      <c r="S1210" s="5">
        <f t="shared" si="373"/>
        <v>25</v>
      </c>
      <c r="T1210" s="5">
        <f t="shared" ca="1" si="374"/>
        <v>0</v>
      </c>
      <c r="U1210" s="6">
        <f t="shared" si="366"/>
        <v>38.949999999999818</v>
      </c>
      <c r="V1210" s="6">
        <f t="shared" si="360"/>
        <v>56.100000000000364</v>
      </c>
      <c r="W1210" s="8">
        <f t="shared" ca="1" si="376"/>
        <v>0</v>
      </c>
      <c r="X1210" s="8">
        <f t="shared" ca="1" si="377"/>
        <v>1</v>
      </c>
      <c r="Y1210" s="8">
        <f t="shared" ca="1" si="378"/>
        <v>95.050000000000182</v>
      </c>
      <c r="Z1210" s="8">
        <f t="shared" ca="1" si="379"/>
        <v>28517.379999999983</v>
      </c>
    </row>
    <row r="1211" spans="1:26" x14ac:dyDescent="0.2">
      <c r="A1211" s="2">
        <v>40144</v>
      </c>
      <c r="B1211" s="1">
        <v>7614.41</v>
      </c>
      <c r="C1211" s="1">
        <v>7633.5</v>
      </c>
      <c r="D1211" s="1">
        <v>7490.91</v>
      </c>
      <c r="E1211" s="1">
        <v>7490.91</v>
      </c>
      <c r="F1211" s="1">
        <v>5113000</v>
      </c>
      <c r="G1211" s="5">
        <f t="shared" si="361"/>
        <v>0</v>
      </c>
      <c r="H1211" s="5">
        <f t="shared" si="362"/>
        <v>242.84000000000015</v>
      </c>
      <c r="I1211" s="5">
        <f t="shared" si="363"/>
        <v>0</v>
      </c>
      <c r="J1211" s="5">
        <f t="shared" si="364"/>
        <v>242.84000000000015</v>
      </c>
      <c r="K1211" s="5">
        <f t="shared" ca="1" si="370"/>
        <v>28.202355260517542</v>
      </c>
      <c r="L1211" s="5">
        <f t="shared" ca="1" si="371"/>
        <v>35.168301779420133</v>
      </c>
      <c r="M1211" s="5">
        <f t="shared" si="365"/>
        <v>248.25</v>
      </c>
      <c r="N1211" s="5">
        <f t="shared" ca="1" si="367"/>
        <v>10.992384873826515</v>
      </c>
      <c r="O1211" s="5">
        <f t="shared" ca="1" si="372"/>
        <v>100.97207757209577</v>
      </c>
      <c r="P1211" s="5">
        <f t="shared" ca="1" si="368"/>
        <v>27.930845773060959</v>
      </c>
      <c r="Q1211" s="5">
        <f t="shared" ca="1" si="369"/>
        <v>34.829729787732028</v>
      </c>
      <c r="R1211" s="5">
        <f t="shared" ca="1" si="375"/>
        <v>17.428762482950685</v>
      </c>
      <c r="S1211" s="5">
        <f t="shared" si="373"/>
        <v>25</v>
      </c>
      <c r="T1211" s="5">
        <f t="shared" ca="1" si="374"/>
        <v>0</v>
      </c>
      <c r="U1211" s="6">
        <f t="shared" si="366"/>
        <v>-124.75</v>
      </c>
      <c r="V1211" s="6">
        <f t="shared" si="360"/>
        <v>123.5</v>
      </c>
      <c r="W1211" s="8">
        <f t="shared" ca="1" si="376"/>
        <v>0</v>
      </c>
      <c r="X1211" s="8">
        <f t="shared" ca="1" si="377"/>
        <v>1</v>
      </c>
      <c r="Y1211" s="8">
        <f t="shared" ca="1" si="378"/>
        <v>-1.25</v>
      </c>
      <c r="Z1211" s="8">
        <f t="shared" ca="1" si="379"/>
        <v>28516.129999999983</v>
      </c>
    </row>
    <row r="1212" spans="1:26" x14ac:dyDescent="0.2">
      <c r="A1212" s="2">
        <v>40147</v>
      </c>
      <c r="B1212" s="1">
        <v>7582.69</v>
      </c>
      <c r="C1212" s="1">
        <v>7604.55</v>
      </c>
      <c r="D1212" s="1">
        <v>7569.24</v>
      </c>
      <c r="E1212" s="1">
        <v>7582.21</v>
      </c>
      <c r="F1212" s="1">
        <v>3368600</v>
      </c>
      <c r="G1212" s="5">
        <f t="shared" si="361"/>
        <v>0</v>
      </c>
      <c r="H1212" s="5">
        <f t="shared" si="362"/>
        <v>0</v>
      </c>
      <c r="I1212" s="5">
        <f t="shared" si="363"/>
        <v>0</v>
      </c>
      <c r="J1212" s="5">
        <f t="shared" si="364"/>
        <v>0</v>
      </c>
      <c r="K1212" s="5">
        <f t="shared" ca="1" si="370"/>
        <v>26.187901313337715</v>
      </c>
      <c r="L1212" s="5">
        <f t="shared" ca="1" si="371"/>
        <v>32.656280223747267</v>
      </c>
      <c r="M1212" s="5">
        <f t="shared" si="365"/>
        <v>113.64000000000033</v>
      </c>
      <c r="N1212" s="5">
        <f t="shared" ca="1" si="367"/>
        <v>10.992384873826522</v>
      </c>
      <c r="O1212" s="5">
        <f t="shared" ca="1" si="372"/>
        <v>101.87692917408894</v>
      </c>
      <c r="P1212" s="5">
        <f t="shared" ca="1" si="368"/>
        <v>25.705428624166132</v>
      </c>
      <c r="Q1212" s="5">
        <f t="shared" ca="1" si="369"/>
        <v>32.05463738305626</v>
      </c>
      <c r="R1212" s="5">
        <f t="shared" ca="1" si="375"/>
        <v>16.969021225156105</v>
      </c>
      <c r="S1212" s="5">
        <f t="shared" si="373"/>
        <v>25</v>
      </c>
      <c r="T1212" s="5">
        <f t="shared" ca="1" si="374"/>
        <v>0</v>
      </c>
      <c r="U1212" s="6">
        <f t="shared" si="366"/>
        <v>91.779999999999745</v>
      </c>
      <c r="V1212" s="6">
        <f t="shared" si="360"/>
        <v>0.47999999999956344</v>
      </c>
      <c r="W1212" s="8">
        <f t="shared" ca="1" si="376"/>
        <v>0</v>
      </c>
      <c r="X1212" s="8">
        <f t="shared" ca="1" si="377"/>
        <v>1</v>
      </c>
      <c r="Y1212" s="8">
        <f t="shared" ca="1" si="378"/>
        <v>92.259999999999309</v>
      </c>
      <c r="Z1212" s="8">
        <f t="shared" ca="1" si="379"/>
        <v>28608.389999999981</v>
      </c>
    </row>
    <row r="1213" spans="1:26" x14ac:dyDescent="0.2">
      <c r="A1213" s="2">
        <v>40148</v>
      </c>
      <c r="B1213" s="1">
        <v>7615.95</v>
      </c>
      <c r="C1213" s="1">
        <v>7659.82</v>
      </c>
      <c r="D1213" s="1">
        <v>7549.01</v>
      </c>
      <c r="E1213" s="1">
        <v>7649.23</v>
      </c>
      <c r="F1213" s="1">
        <v>4044400</v>
      </c>
      <c r="G1213" s="5">
        <f t="shared" si="361"/>
        <v>55.269999999999527</v>
      </c>
      <c r="H1213" s="5">
        <f t="shared" si="362"/>
        <v>20.229999999999563</v>
      </c>
      <c r="I1213" s="5">
        <f t="shared" si="363"/>
        <v>55.269999999999527</v>
      </c>
      <c r="J1213" s="5">
        <f t="shared" si="364"/>
        <v>0</v>
      </c>
      <c r="K1213" s="5">
        <f t="shared" ca="1" si="370"/>
        <v>28.265194076670699</v>
      </c>
      <c r="L1213" s="5">
        <f t="shared" ca="1" si="371"/>
        <v>30.32368877919389</v>
      </c>
      <c r="M1213" s="5">
        <f t="shared" si="365"/>
        <v>110.80999999999949</v>
      </c>
      <c r="N1213" s="5">
        <f t="shared" ca="1" si="367"/>
        <v>3.5134561407960683</v>
      </c>
      <c r="O1213" s="5">
        <f t="shared" ca="1" si="372"/>
        <v>102.51500566165397</v>
      </c>
      <c r="P1213" s="5">
        <f t="shared" ca="1" si="368"/>
        <v>27.571762684146616</v>
      </c>
      <c r="Q1213" s="5">
        <f t="shared" ca="1" si="369"/>
        <v>29.579756235175775</v>
      </c>
      <c r="R1213" s="5">
        <f t="shared" ca="1" si="375"/>
        <v>16.007909433416103</v>
      </c>
      <c r="S1213" s="5">
        <f t="shared" si="373"/>
        <v>25</v>
      </c>
      <c r="T1213" s="5">
        <f t="shared" ca="1" si="374"/>
        <v>0</v>
      </c>
      <c r="U1213" s="6">
        <f t="shared" si="366"/>
        <v>33.739999999999782</v>
      </c>
      <c r="V1213" s="6">
        <f t="shared" si="360"/>
        <v>-33.279999999999745</v>
      </c>
      <c r="W1213" s="8">
        <f t="shared" ca="1" si="376"/>
        <v>0</v>
      </c>
      <c r="X1213" s="8">
        <f t="shared" ca="1" si="377"/>
        <v>1</v>
      </c>
      <c r="Y1213" s="8">
        <f t="shared" ca="1" si="378"/>
        <v>0.46000000000003638</v>
      </c>
      <c r="Z1213" s="8">
        <f t="shared" ca="1" si="379"/>
        <v>28608.84999999998</v>
      </c>
    </row>
    <row r="1214" spans="1:26" x14ac:dyDescent="0.2">
      <c r="A1214" s="2">
        <v>40149</v>
      </c>
      <c r="B1214" s="1">
        <v>7715.64</v>
      </c>
      <c r="C1214" s="1">
        <v>7741.85</v>
      </c>
      <c r="D1214" s="1">
        <v>7671.99</v>
      </c>
      <c r="E1214" s="1">
        <v>7677.62</v>
      </c>
      <c r="F1214" s="1">
        <v>4569600</v>
      </c>
      <c r="G1214" s="5">
        <f t="shared" si="361"/>
        <v>82.030000000000655</v>
      </c>
      <c r="H1214" s="5">
        <f t="shared" si="362"/>
        <v>0</v>
      </c>
      <c r="I1214" s="5">
        <f t="shared" si="363"/>
        <v>82.030000000000655</v>
      </c>
      <c r="J1214" s="5">
        <f t="shared" si="364"/>
        <v>0</v>
      </c>
      <c r="K1214" s="5">
        <f t="shared" ca="1" si="370"/>
        <v>32.105537356908556</v>
      </c>
      <c r="L1214" s="5">
        <f t="shared" ca="1" si="371"/>
        <v>28.157711009251472</v>
      </c>
      <c r="M1214" s="5">
        <f t="shared" si="365"/>
        <v>92.6200000000008</v>
      </c>
      <c r="N1214" s="5">
        <f t="shared" ca="1" si="367"/>
        <v>6.5509683840307851</v>
      </c>
      <c r="O1214" s="5">
        <f t="shared" ca="1" si="372"/>
        <v>101.80821954296447</v>
      </c>
      <c r="P1214" s="5">
        <f t="shared" ca="1" si="368"/>
        <v>31.535309723552903</v>
      </c>
      <c r="Q1214" s="5">
        <f t="shared" ca="1" si="369"/>
        <v>27.657600865290181</v>
      </c>
      <c r="R1214" s="5">
        <f t="shared" ca="1" si="375"/>
        <v>15.332413644174295</v>
      </c>
      <c r="S1214" s="5">
        <f t="shared" si="373"/>
        <v>25</v>
      </c>
      <c r="T1214" s="5">
        <f t="shared" ca="1" si="374"/>
        <v>0</v>
      </c>
      <c r="U1214" s="6">
        <f t="shared" si="366"/>
        <v>66.410000000000764</v>
      </c>
      <c r="V1214" s="6">
        <f t="shared" si="360"/>
        <v>38.020000000000437</v>
      </c>
      <c r="W1214" s="8">
        <f t="shared" ca="1" si="376"/>
        <v>0</v>
      </c>
      <c r="X1214" s="8">
        <f t="shared" ca="1" si="377"/>
        <v>1</v>
      </c>
      <c r="Y1214" s="8">
        <f t="shared" ca="1" si="378"/>
        <v>104.4300000000012</v>
      </c>
      <c r="Z1214" s="8">
        <f t="shared" ca="1" si="379"/>
        <v>28713.279999999981</v>
      </c>
    </row>
    <row r="1215" spans="1:26" x14ac:dyDescent="0.2">
      <c r="A1215" s="2">
        <v>40150</v>
      </c>
      <c r="B1215" s="1">
        <v>7733.51</v>
      </c>
      <c r="C1215" s="1">
        <v>7738.03</v>
      </c>
      <c r="D1215" s="1">
        <v>7658.51</v>
      </c>
      <c r="E1215" s="1">
        <v>7684.67</v>
      </c>
      <c r="F1215" s="1">
        <v>3625600</v>
      </c>
      <c r="G1215" s="5">
        <f t="shared" si="361"/>
        <v>0</v>
      </c>
      <c r="H1215" s="5">
        <f t="shared" si="362"/>
        <v>13.479999999999563</v>
      </c>
      <c r="I1215" s="5">
        <f t="shared" si="363"/>
        <v>0</v>
      </c>
      <c r="J1215" s="5">
        <f t="shared" si="364"/>
        <v>13.479999999999563</v>
      </c>
      <c r="K1215" s="5">
        <f t="shared" ca="1" si="370"/>
        <v>29.812284688557945</v>
      </c>
      <c r="L1215" s="5">
        <f t="shared" ca="1" si="371"/>
        <v>27.109303080019188</v>
      </c>
      <c r="M1215" s="5">
        <f t="shared" si="365"/>
        <v>79.519999999999527</v>
      </c>
      <c r="N1215" s="5">
        <f t="shared" ca="1" si="367"/>
        <v>4.7486054316125479</v>
      </c>
      <c r="O1215" s="5">
        <f t="shared" ca="1" si="372"/>
        <v>100.2162038613241</v>
      </c>
      <c r="P1215" s="5">
        <f t="shared" ca="1" si="368"/>
        <v>29.74796843214218</v>
      </c>
      <c r="Q1215" s="5">
        <f t="shared" ca="1" si="369"/>
        <v>27.050818166623188</v>
      </c>
      <c r="R1215" s="5">
        <f t="shared" ca="1" si="375"/>
        <v>14.576427343277029</v>
      </c>
      <c r="S1215" s="5">
        <f t="shared" si="373"/>
        <v>25</v>
      </c>
      <c r="T1215" s="5">
        <f t="shared" ca="1" si="374"/>
        <v>0</v>
      </c>
      <c r="U1215" s="6">
        <f t="shared" si="366"/>
        <v>55.890000000000327</v>
      </c>
      <c r="V1215" s="6">
        <f t="shared" si="360"/>
        <v>48.840000000000146</v>
      </c>
      <c r="W1215" s="8">
        <f t="shared" ca="1" si="376"/>
        <v>0</v>
      </c>
      <c r="X1215" s="8">
        <f t="shared" ca="1" si="377"/>
        <v>1</v>
      </c>
      <c r="Y1215" s="8">
        <f t="shared" ca="1" si="378"/>
        <v>104.73000000000047</v>
      </c>
      <c r="Z1215" s="8">
        <f t="shared" ca="1" si="379"/>
        <v>28818.00999999998</v>
      </c>
    </row>
    <row r="1216" spans="1:26" x14ac:dyDescent="0.2">
      <c r="A1216" s="2">
        <v>40151</v>
      </c>
      <c r="B1216" s="1">
        <v>7685.14</v>
      </c>
      <c r="C1216" s="1">
        <v>7707.11</v>
      </c>
      <c r="D1216" s="1">
        <v>7650.77</v>
      </c>
      <c r="E1216" s="1">
        <v>7650.91</v>
      </c>
      <c r="F1216" s="1">
        <v>3648400</v>
      </c>
      <c r="G1216" s="5">
        <f t="shared" si="361"/>
        <v>0</v>
      </c>
      <c r="H1216" s="5">
        <f t="shared" si="362"/>
        <v>7.7399999999997817</v>
      </c>
      <c r="I1216" s="5">
        <f t="shared" si="363"/>
        <v>0</v>
      </c>
      <c r="J1216" s="5">
        <f t="shared" si="364"/>
        <v>7.7399999999997817</v>
      </c>
      <c r="K1216" s="5">
        <f t="shared" ca="1" si="370"/>
        <v>27.682835782232377</v>
      </c>
      <c r="L1216" s="5">
        <f t="shared" ca="1" si="371"/>
        <v>25.725781431446375</v>
      </c>
      <c r="M1216" s="5">
        <f t="shared" si="365"/>
        <v>56.339999999999236</v>
      </c>
      <c r="N1216" s="5">
        <f t="shared" ca="1" si="367"/>
        <v>3.6643044753549057</v>
      </c>
      <c r="O1216" s="5">
        <f t="shared" ca="1" si="372"/>
        <v>97.082189299800888</v>
      </c>
      <c r="P1216" s="5">
        <f t="shared" ca="1" si="368"/>
        <v>28.514844980210135</v>
      </c>
      <c r="Q1216" s="5">
        <f t="shared" ca="1" si="369"/>
        <v>26.498971250022208</v>
      </c>
      <c r="R1216" s="5">
        <f t="shared" ca="1" si="375"/>
        <v>13.796989995568305</v>
      </c>
      <c r="S1216" s="5">
        <f t="shared" si="373"/>
        <v>25</v>
      </c>
      <c r="T1216" s="5">
        <f t="shared" ca="1" si="374"/>
        <v>0</v>
      </c>
      <c r="U1216" s="6">
        <f t="shared" si="366"/>
        <v>0.47000000000025466</v>
      </c>
      <c r="V1216" s="6">
        <f t="shared" si="360"/>
        <v>34.230000000000473</v>
      </c>
      <c r="W1216" s="8">
        <f t="shared" ca="1" si="376"/>
        <v>0</v>
      </c>
      <c r="X1216" s="8">
        <f t="shared" ca="1" si="377"/>
        <v>1</v>
      </c>
      <c r="Y1216" s="8">
        <f t="shared" ca="1" si="378"/>
        <v>34.700000000000728</v>
      </c>
      <c r="Z1216" s="8">
        <f t="shared" ca="1" si="379"/>
        <v>28852.709999999981</v>
      </c>
    </row>
    <row r="1217" spans="1:26" x14ac:dyDescent="0.2">
      <c r="A1217" s="2">
        <v>40154</v>
      </c>
      <c r="B1217" s="1">
        <v>7704.69</v>
      </c>
      <c r="C1217" s="1">
        <v>7783.2</v>
      </c>
      <c r="D1217" s="1">
        <v>7704.69</v>
      </c>
      <c r="E1217" s="1">
        <v>7775.64</v>
      </c>
      <c r="F1217" s="1">
        <v>4278400</v>
      </c>
      <c r="G1217" s="5">
        <f t="shared" si="361"/>
        <v>76.090000000000146</v>
      </c>
      <c r="H1217" s="5">
        <f t="shared" si="362"/>
        <v>0</v>
      </c>
      <c r="I1217" s="5">
        <f t="shared" si="363"/>
        <v>76.090000000000146</v>
      </c>
      <c r="J1217" s="5">
        <f t="shared" si="364"/>
        <v>0</v>
      </c>
      <c r="K1217" s="5">
        <f t="shared" ca="1" si="370"/>
        <v>31.140490369215787</v>
      </c>
      <c r="L1217" s="5">
        <f t="shared" ca="1" si="371"/>
        <v>23.888225614914489</v>
      </c>
      <c r="M1217" s="5">
        <f t="shared" si="365"/>
        <v>132.28999999999996</v>
      </c>
      <c r="N1217" s="5">
        <f t="shared" ca="1" si="367"/>
        <v>13.17905501628055</v>
      </c>
      <c r="O1217" s="5">
        <f t="shared" ca="1" si="372"/>
        <v>99.597032921243681</v>
      </c>
      <c r="P1217" s="5">
        <f t="shared" ca="1" si="368"/>
        <v>31.266484006446376</v>
      </c>
      <c r="Q1217" s="5">
        <f t="shared" ca="1" si="369"/>
        <v>23.984876772186674</v>
      </c>
      <c r="R1217" s="5">
        <f t="shared" ca="1" si="375"/>
        <v>13.752851782762038</v>
      </c>
      <c r="S1217" s="5">
        <f t="shared" si="373"/>
        <v>25</v>
      </c>
      <c r="T1217" s="5">
        <f t="shared" ca="1" si="374"/>
        <v>0</v>
      </c>
      <c r="U1217" s="6">
        <f t="shared" si="366"/>
        <v>53.779999999999745</v>
      </c>
      <c r="V1217" s="6">
        <f t="shared" si="360"/>
        <v>-70.950000000000728</v>
      </c>
      <c r="W1217" s="8">
        <f t="shared" ca="1" si="376"/>
        <v>0</v>
      </c>
      <c r="X1217" s="8">
        <f t="shared" ca="1" si="377"/>
        <v>1</v>
      </c>
      <c r="Y1217" s="8">
        <f t="shared" ca="1" si="378"/>
        <v>-17.170000000000982</v>
      </c>
      <c r="Z1217" s="8">
        <f t="shared" ca="1" si="379"/>
        <v>28835.539999999979</v>
      </c>
    </row>
    <row r="1218" spans="1:26" x14ac:dyDescent="0.2">
      <c r="A1218" s="2">
        <v>40155</v>
      </c>
      <c r="B1218" s="1">
        <v>7802.27</v>
      </c>
      <c r="C1218" s="1">
        <v>7802.27</v>
      </c>
      <c r="D1218" s="1">
        <v>7731.01</v>
      </c>
      <c r="E1218" s="1">
        <v>7768.71</v>
      </c>
      <c r="F1218" s="1">
        <v>4230200</v>
      </c>
      <c r="G1218" s="5">
        <f t="shared" si="361"/>
        <v>19.070000000000618</v>
      </c>
      <c r="H1218" s="5">
        <f t="shared" si="362"/>
        <v>0</v>
      </c>
      <c r="I1218" s="5">
        <f t="shared" si="363"/>
        <v>19.070000000000618</v>
      </c>
      <c r="J1218" s="5">
        <f t="shared" si="364"/>
        <v>0</v>
      </c>
      <c r="K1218" s="5">
        <f t="shared" ca="1" si="370"/>
        <v>30.278312485700422</v>
      </c>
      <c r="L1218" s="5">
        <f t="shared" ca="1" si="371"/>
        <v>22.181923785277743</v>
      </c>
      <c r="M1218" s="5">
        <f t="shared" si="365"/>
        <v>71.260000000000218</v>
      </c>
      <c r="N1218" s="5">
        <f t="shared" ca="1" si="367"/>
        <v>15.433382073617786</v>
      </c>
      <c r="O1218" s="5">
        <f t="shared" ca="1" si="372"/>
        <v>97.572959141154868</v>
      </c>
      <c r="P1218" s="5">
        <f t="shared" ca="1" si="368"/>
        <v>31.031458666635299</v>
      </c>
      <c r="Q1218" s="5">
        <f t="shared" ca="1" si="369"/>
        <v>22.733679474851272</v>
      </c>
      <c r="R1218" s="5">
        <f t="shared" ca="1" si="375"/>
        <v>13.872889660680306</v>
      </c>
      <c r="S1218" s="5">
        <f t="shared" si="373"/>
        <v>25</v>
      </c>
      <c r="T1218" s="5">
        <f t="shared" ca="1" si="374"/>
        <v>0</v>
      </c>
      <c r="U1218" s="6">
        <f t="shared" si="366"/>
        <v>26.630000000000109</v>
      </c>
      <c r="V1218" s="6">
        <f t="shared" si="360"/>
        <v>33.5600000000004</v>
      </c>
      <c r="W1218" s="8">
        <f t="shared" ca="1" si="376"/>
        <v>0</v>
      </c>
      <c r="X1218" s="8">
        <f t="shared" ca="1" si="377"/>
        <v>1</v>
      </c>
      <c r="Y1218" s="8">
        <f t="shared" ca="1" si="378"/>
        <v>60.190000000000509</v>
      </c>
      <c r="Z1218" s="8">
        <f t="shared" ca="1" si="379"/>
        <v>28895.729999999981</v>
      </c>
    </row>
    <row r="1219" spans="1:26" x14ac:dyDescent="0.2">
      <c r="A1219" s="2">
        <v>40156</v>
      </c>
      <c r="B1219" s="1">
        <v>7747.6</v>
      </c>
      <c r="C1219" s="1">
        <v>7797.42</v>
      </c>
      <c r="D1219" s="1">
        <v>7742.92</v>
      </c>
      <c r="E1219" s="1">
        <v>7797.42</v>
      </c>
      <c r="F1219" s="1">
        <v>4522800</v>
      </c>
      <c r="G1219" s="5">
        <f t="shared" si="361"/>
        <v>0</v>
      </c>
      <c r="H1219" s="5">
        <f t="shared" si="362"/>
        <v>0</v>
      </c>
      <c r="I1219" s="5">
        <f t="shared" si="363"/>
        <v>0</v>
      </c>
      <c r="J1219" s="5">
        <f t="shared" si="364"/>
        <v>0</v>
      </c>
      <c r="K1219" s="5">
        <f t="shared" ca="1" si="370"/>
        <v>28.115575879578962</v>
      </c>
      <c r="L1219" s="5">
        <f t="shared" ca="1" si="371"/>
        <v>20.597500657757905</v>
      </c>
      <c r="M1219" s="5">
        <f t="shared" si="365"/>
        <v>54.5</v>
      </c>
      <c r="N1219" s="5">
        <f t="shared" ca="1" si="367"/>
        <v>15.433382073617782</v>
      </c>
      <c r="O1219" s="5">
        <f t="shared" ca="1" si="372"/>
        <v>94.496319202500942</v>
      </c>
      <c r="P1219" s="5">
        <f t="shared" ca="1" si="368"/>
        <v>29.753091037682296</v>
      </c>
      <c r="Q1219" s="5">
        <f t="shared" ca="1" si="369"/>
        <v>21.797145996362545</v>
      </c>
      <c r="R1219" s="5">
        <f t="shared" ca="1" si="375"/>
        <v>13.984353404461555</v>
      </c>
      <c r="S1219" s="5">
        <f t="shared" si="373"/>
        <v>25</v>
      </c>
      <c r="T1219" s="5">
        <f t="shared" ca="1" si="374"/>
        <v>0</v>
      </c>
      <c r="U1219" s="6">
        <f t="shared" si="366"/>
        <v>-21.109999999999673</v>
      </c>
      <c r="V1219" s="6">
        <f t="shared" si="360"/>
        <v>-49.819999999999709</v>
      </c>
      <c r="W1219" s="8">
        <f t="shared" ca="1" si="376"/>
        <v>0</v>
      </c>
      <c r="X1219" s="8">
        <f t="shared" ca="1" si="377"/>
        <v>1</v>
      </c>
      <c r="Y1219" s="8">
        <f t="shared" ca="1" si="378"/>
        <v>-70.929999999999382</v>
      </c>
      <c r="Z1219" s="8">
        <f t="shared" ca="1" si="379"/>
        <v>28824.799999999981</v>
      </c>
    </row>
    <row r="1220" spans="1:26" x14ac:dyDescent="0.2">
      <c r="A1220" s="2">
        <v>40157</v>
      </c>
      <c r="B1220" s="1">
        <v>7822.66</v>
      </c>
      <c r="C1220" s="1">
        <v>7829.41</v>
      </c>
      <c r="D1220" s="1">
        <v>7631.06</v>
      </c>
      <c r="E1220" s="1">
        <v>7677.91</v>
      </c>
      <c r="F1220" s="1">
        <v>5702200</v>
      </c>
      <c r="G1220" s="5">
        <f t="shared" si="361"/>
        <v>31.989999999999782</v>
      </c>
      <c r="H1220" s="5">
        <f t="shared" si="362"/>
        <v>111.85999999999967</v>
      </c>
      <c r="I1220" s="5">
        <f t="shared" si="363"/>
        <v>0</v>
      </c>
      <c r="J1220" s="5">
        <f t="shared" si="364"/>
        <v>111.85999999999967</v>
      </c>
      <c r="K1220" s="5">
        <f t="shared" ca="1" si="370"/>
        <v>26.107320459609038</v>
      </c>
      <c r="L1220" s="5">
        <f t="shared" ca="1" si="371"/>
        <v>27.116250610775175</v>
      </c>
      <c r="M1220" s="5">
        <f t="shared" si="365"/>
        <v>198.34999999999945</v>
      </c>
      <c r="N1220" s="5">
        <f t="shared" ca="1" si="367"/>
        <v>1.8956453520037169</v>
      </c>
      <c r="O1220" s="5">
        <f t="shared" ca="1" si="372"/>
        <v>101.91443925946511</v>
      </c>
      <c r="P1220" s="5">
        <f t="shared" ca="1" si="368"/>
        <v>25.616900460141984</v>
      </c>
      <c r="Q1220" s="5">
        <f t="shared" ca="1" si="369"/>
        <v>26.606878090885246</v>
      </c>
      <c r="R1220" s="5">
        <f t="shared" ca="1" si="375"/>
        <v>13.120874257857423</v>
      </c>
      <c r="S1220" s="5">
        <f t="shared" si="373"/>
        <v>25</v>
      </c>
      <c r="T1220" s="5">
        <f t="shared" ca="1" si="374"/>
        <v>0</v>
      </c>
      <c r="U1220" s="6">
        <f t="shared" si="366"/>
        <v>25.239999999999782</v>
      </c>
      <c r="V1220" s="6">
        <f t="shared" ref="V1220:V1283" si="380">B1220-E1220</f>
        <v>144.75</v>
      </c>
      <c r="W1220" s="8">
        <f t="shared" ca="1" si="376"/>
        <v>0</v>
      </c>
      <c r="X1220" s="8">
        <f t="shared" ca="1" si="377"/>
        <v>1</v>
      </c>
      <c r="Y1220" s="8">
        <f t="shared" ca="1" si="378"/>
        <v>169.98999999999978</v>
      </c>
      <c r="Z1220" s="8">
        <f t="shared" ca="1" si="379"/>
        <v>28994.789999999979</v>
      </c>
    </row>
    <row r="1221" spans="1:26" x14ac:dyDescent="0.2">
      <c r="A1221" s="2">
        <v>40158</v>
      </c>
      <c r="B1221" s="1">
        <v>7709.96</v>
      </c>
      <c r="C1221" s="1">
        <v>7795.07</v>
      </c>
      <c r="D1221" s="1">
        <v>7700.76</v>
      </c>
      <c r="E1221" s="1">
        <v>7795.07</v>
      </c>
      <c r="F1221" s="1">
        <v>4659000</v>
      </c>
      <c r="G1221" s="5">
        <f t="shared" ref="G1221:G1284" si="381">IF((C1221-C1220) &gt; 0, (C1221-C1220), 0)</f>
        <v>0</v>
      </c>
      <c r="H1221" s="5">
        <f t="shared" ref="H1221:H1284" si="382">IF((D1220-D1221) &gt; 0,(D1220 - D1221), 0)</f>
        <v>0</v>
      </c>
      <c r="I1221" s="5">
        <f t="shared" ref="I1221:I1284" si="383">IF(G1221&gt;H1221,G1221,0)</f>
        <v>0</v>
      </c>
      <c r="J1221" s="5">
        <f t="shared" ref="J1221:J1284" si="384" xml:space="preserve"> IF(H1221&gt;G1221, H1221, 0)</f>
        <v>0</v>
      </c>
      <c r="K1221" s="5">
        <f t="shared" ca="1" si="370"/>
        <v>24.24251185535125</v>
      </c>
      <c r="L1221" s="5">
        <f t="shared" ca="1" si="371"/>
        <v>25.179375567148377</v>
      </c>
      <c r="M1221" s="5">
        <f t="shared" ref="M1221:M1284" si="385">MAX(ABS(C1221-D1221),ABS(C1221-E1220), ABS(D1221-E1220))</f>
        <v>117.15999999999985</v>
      </c>
      <c r="N1221" s="5">
        <f t="shared" ca="1" si="367"/>
        <v>1.8956453520037171</v>
      </c>
      <c r="O1221" s="5">
        <f t="shared" ca="1" si="372"/>
        <v>103.00340788378902</v>
      </c>
      <c r="P1221" s="5">
        <f t="shared" ca="1" si="368"/>
        <v>23.535640570943293</v>
      </c>
      <c r="Q1221" s="5">
        <f t="shared" ca="1" si="369"/>
        <v>24.445186896686337</v>
      </c>
      <c r="R1221" s="5">
        <f t="shared" ca="1" si="375"/>
        <v>12.319072193153588</v>
      </c>
      <c r="S1221" s="5">
        <f t="shared" si="373"/>
        <v>25</v>
      </c>
      <c r="T1221" s="5">
        <f t="shared" ca="1" si="374"/>
        <v>0</v>
      </c>
      <c r="U1221" s="6">
        <f t="shared" ref="U1221:U1284" si="386">B1221-E1220</f>
        <v>32.050000000000182</v>
      </c>
      <c r="V1221" s="6">
        <f t="shared" si="380"/>
        <v>-85.109999999999673</v>
      </c>
      <c r="W1221" s="8">
        <f t="shared" ca="1" si="376"/>
        <v>0</v>
      </c>
      <c r="X1221" s="8">
        <f t="shared" ca="1" si="377"/>
        <v>1</v>
      </c>
      <c r="Y1221" s="8">
        <f t="shared" ca="1" si="378"/>
        <v>-53.059999999999491</v>
      </c>
      <c r="Z1221" s="8">
        <f t="shared" ca="1" si="379"/>
        <v>28941.729999999981</v>
      </c>
    </row>
    <row r="1222" spans="1:26" x14ac:dyDescent="0.2">
      <c r="A1222" s="2">
        <v>40161</v>
      </c>
      <c r="B1222" s="1">
        <v>7793.14</v>
      </c>
      <c r="C1222" s="1">
        <v>7841.51</v>
      </c>
      <c r="D1222" s="1">
        <v>7770.2</v>
      </c>
      <c r="E1222" s="1">
        <v>7819.13</v>
      </c>
      <c r="F1222" s="1">
        <v>4857800</v>
      </c>
      <c r="G1222" s="5">
        <f t="shared" si="381"/>
        <v>46.440000000000509</v>
      </c>
      <c r="H1222" s="5">
        <f t="shared" si="382"/>
        <v>0</v>
      </c>
      <c r="I1222" s="5">
        <f t="shared" si="383"/>
        <v>46.440000000000509</v>
      </c>
      <c r="J1222" s="5">
        <f t="shared" si="384"/>
        <v>0</v>
      </c>
      <c r="K1222" s="5">
        <f t="shared" ca="1" si="370"/>
        <v>25.828046722826198</v>
      </c>
      <c r="L1222" s="5">
        <f t="shared" ca="1" si="371"/>
        <v>23.38084874092349</v>
      </c>
      <c r="M1222" s="5">
        <f t="shared" si="385"/>
        <v>71.3100000000004</v>
      </c>
      <c r="N1222" s="5">
        <f t="shared" ca="1" si="367"/>
        <v>4.9730804945733036</v>
      </c>
      <c r="O1222" s="5">
        <f t="shared" ca="1" si="372"/>
        <v>100.73959303494696</v>
      </c>
      <c r="P1222" s="5">
        <f t="shared" ca="1" si="368"/>
        <v>25.63842670464863</v>
      </c>
      <c r="Q1222" s="5">
        <f t="shared" ca="1" si="369"/>
        <v>23.209195150125911</v>
      </c>
      <c r="R1222" s="5">
        <f t="shared" ca="1" si="375"/>
        <v>11.794358500397855</v>
      </c>
      <c r="S1222" s="5">
        <f t="shared" si="373"/>
        <v>25</v>
      </c>
      <c r="T1222" s="5">
        <f t="shared" ca="1" si="374"/>
        <v>0</v>
      </c>
      <c r="U1222" s="6">
        <f t="shared" si="386"/>
        <v>-1.9299999999993815</v>
      </c>
      <c r="V1222" s="6">
        <f t="shared" si="380"/>
        <v>-25.989999999999782</v>
      </c>
      <c r="W1222" s="8">
        <f t="shared" ca="1" si="376"/>
        <v>0</v>
      </c>
      <c r="X1222" s="8">
        <f t="shared" ca="1" si="377"/>
        <v>1</v>
      </c>
      <c r="Y1222" s="8">
        <f t="shared" ca="1" si="378"/>
        <v>-27.919999999999163</v>
      </c>
      <c r="Z1222" s="8">
        <f t="shared" ca="1" si="379"/>
        <v>28913.809999999983</v>
      </c>
    </row>
    <row r="1223" spans="1:26" x14ac:dyDescent="0.2">
      <c r="A1223" s="2">
        <v>40162</v>
      </c>
      <c r="B1223" s="1">
        <v>7838.53</v>
      </c>
      <c r="C1223" s="1">
        <v>7846.78</v>
      </c>
      <c r="D1223" s="1">
        <v>7792.56</v>
      </c>
      <c r="E1223" s="1">
        <v>7807.62</v>
      </c>
      <c r="F1223" s="1">
        <v>4637400</v>
      </c>
      <c r="G1223" s="5">
        <f t="shared" si="381"/>
        <v>5.2699999999995271</v>
      </c>
      <c r="H1223" s="5">
        <f t="shared" si="382"/>
        <v>0</v>
      </c>
      <c r="I1223" s="5">
        <f t="shared" si="383"/>
        <v>5.2699999999995271</v>
      </c>
      <c r="J1223" s="5">
        <f t="shared" si="384"/>
        <v>0</v>
      </c>
      <c r="K1223" s="5">
        <f t="shared" ca="1" si="370"/>
        <v>24.359614814052865</v>
      </c>
      <c r="L1223" s="5">
        <f t="shared" ca="1" si="371"/>
        <v>21.710788116571813</v>
      </c>
      <c r="M1223" s="5">
        <f t="shared" si="385"/>
        <v>54.219999999999345</v>
      </c>
      <c r="N1223" s="5">
        <f t="shared" ca="1" si="367"/>
        <v>5.7495192769852697</v>
      </c>
      <c r="O1223" s="5">
        <f t="shared" ca="1" si="372"/>
        <v>97.416764961022139</v>
      </c>
      <c r="P1223" s="5">
        <f t="shared" ca="1" si="368"/>
        <v>25.005567392634624</v>
      </c>
      <c r="Q1223" s="5">
        <f t="shared" ca="1" si="369"/>
        <v>22.286500814576026</v>
      </c>
      <c r="R1223" s="5">
        <f t="shared" ca="1" si="375"/>
        <v>11.3625842701541</v>
      </c>
      <c r="S1223" s="5">
        <f t="shared" si="373"/>
        <v>25</v>
      </c>
      <c r="T1223" s="5">
        <f t="shared" ca="1" si="374"/>
        <v>0</v>
      </c>
      <c r="U1223" s="6">
        <f t="shared" si="386"/>
        <v>19.399999999999636</v>
      </c>
      <c r="V1223" s="6">
        <f t="shared" si="380"/>
        <v>30.909999999999854</v>
      </c>
      <c r="W1223" s="8">
        <f t="shared" ca="1" si="376"/>
        <v>0</v>
      </c>
      <c r="X1223" s="8">
        <f t="shared" ca="1" si="377"/>
        <v>1</v>
      </c>
      <c r="Y1223" s="8">
        <f t="shared" ca="1" si="378"/>
        <v>50.309999999999491</v>
      </c>
      <c r="Z1223" s="8">
        <f t="shared" ca="1" si="379"/>
        <v>28964.119999999981</v>
      </c>
    </row>
    <row r="1224" spans="1:26" x14ac:dyDescent="0.2">
      <c r="A1224" s="2">
        <v>40163</v>
      </c>
      <c r="B1224" s="1">
        <v>7801.3</v>
      </c>
      <c r="C1224" s="1">
        <v>7801.3</v>
      </c>
      <c r="D1224" s="1">
        <v>7724.58</v>
      </c>
      <c r="E1224" s="1">
        <v>7751.6</v>
      </c>
      <c r="F1224" s="1">
        <v>3958400</v>
      </c>
      <c r="G1224" s="5">
        <f t="shared" si="381"/>
        <v>0</v>
      </c>
      <c r="H1224" s="5">
        <f t="shared" si="382"/>
        <v>67.980000000000473</v>
      </c>
      <c r="I1224" s="5">
        <f t="shared" si="383"/>
        <v>0</v>
      </c>
      <c r="J1224" s="5">
        <f t="shared" si="384"/>
        <v>67.980000000000473</v>
      </c>
      <c r="K1224" s="5">
        <f t="shared" ca="1" si="370"/>
        <v>22.619642327334805</v>
      </c>
      <c r="L1224" s="5">
        <f t="shared" ca="1" si="371"/>
        <v>25.015731822531006</v>
      </c>
      <c r="M1224" s="5">
        <f t="shared" si="385"/>
        <v>83.039999999999964</v>
      </c>
      <c r="N1224" s="5">
        <f t="shared" ca="1" si="367"/>
        <v>5.030063346742816</v>
      </c>
      <c r="O1224" s="5">
        <f t="shared" ca="1" si="372"/>
        <v>96.389853178091997</v>
      </c>
      <c r="P1224" s="5">
        <f t="shared" ca="1" si="368"/>
        <v>23.466829320242098</v>
      </c>
      <c r="Q1224" s="5">
        <f t="shared" ca="1" si="369"/>
        <v>25.952660988404446</v>
      </c>
      <c r="R1224" s="5">
        <f t="shared" ca="1" si="375"/>
        <v>10.910261347053295</v>
      </c>
      <c r="S1224" s="5">
        <f t="shared" si="373"/>
        <v>25</v>
      </c>
      <c r="T1224" s="5">
        <f t="shared" ca="1" si="374"/>
        <v>0</v>
      </c>
      <c r="U1224" s="6">
        <f t="shared" si="386"/>
        <v>-6.319999999999709</v>
      </c>
      <c r="V1224" s="6">
        <f t="shared" si="380"/>
        <v>49.699999999999818</v>
      </c>
      <c r="W1224" s="8">
        <f t="shared" ca="1" si="376"/>
        <v>0</v>
      </c>
      <c r="X1224" s="8">
        <f t="shared" ca="1" si="377"/>
        <v>1</v>
      </c>
      <c r="Y1224" s="8">
        <f t="shared" ca="1" si="378"/>
        <v>43.380000000000109</v>
      </c>
      <c r="Z1224" s="8">
        <f t="shared" ca="1" si="379"/>
        <v>29007.499999999982</v>
      </c>
    </row>
    <row r="1225" spans="1:26" x14ac:dyDescent="0.2">
      <c r="A1225" s="2">
        <v>40164</v>
      </c>
      <c r="B1225" s="1">
        <v>7804.7</v>
      </c>
      <c r="C1225" s="1">
        <v>7836.43</v>
      </c>
      <c r="D1225" s="1">
        <v>7728.88</v>
      </c>
      <c r="E1225" s="1">
        <v>7742.17</v>
      </c>
      <c r="F1225" s="1">
        <v>4446200</v>
      </c>
      <c r="G1225" s="5">
        <f t="shared" si="381"/>
        <v>35.130000000000109</v>
      </c>
      <c r="H1225" s="5">
        <f t="shared" si="382"/>
        <v>0</v>
      </c>
      <c r="I1225" s="5">
        <f t="shared" si="383"/>
        <v>35.130000000000109</v>
      </c>
      <c r="J1225" s="5">
        <f t="shared" si="384"/>
        <v>0</v>
      </c>
      <c r="K1225" s="5">
        <f t="shared" ca="1" si="370"/>
        <v>23.513239303953757</v>
      </c>
      <c r="L1225" s="5">
        <f t="shared" ca="1" si="371"/>
        <v>23.228893835207362</v>
      </c>
      <c r="M1225" s="5">
        <f t="shared" si="385"/>
        <v>107.55000000000018</v>
      </c>
      <c r="N1225" s="5">
        <f t="shared" ca="1" si="367"/>
        <v>0.60832796804509992</v>
      </c>
      <c r="O1225" s="5">
        <f t="shared" ca="1" si="372"/>
        <v>97.187006522513997</v>
      </c>
      <c r="P1225" s="5">
        <f t="shared" ca="1" si="368"/>
        <v>24.193809589666458</v>
      </c>
      <c r="Q1225" s="5">
        <f t="shared" ca="1" si="369"/>
        <v>23.901233988337978</v>
      </c>
      <c r="R1225" s="5">
        <f t="shared" ca="1" si="375"/>
        <v>10.174408962838424</v>
      </c>
      <c r="S1225" s="5">
        <f t="shared" si="373"/>
        <v>25</v>
      </c>
      <c r="T1225" s="5">
        <f t="shared" ca="1" si="374"/>
        <v>0</v>
      </c>
      <c r="U1225" s="6">
        <f t="shared" si="386"/>
        <v>53.099999999999454</v>
      </c>
      <c r="V1225" s="6">
        <f t="shared" si="380"/>
        <v>62.529999999999745</v>
      </c>
      <c r="W1225" s="8">
        <f t="shared" ca="1" si="376"/>
        <v>0</v>
      </c>
      <c r="X1225" s="8">
        <f t="shared" ca="1" si="377"/>
        <v>1</v>
      </c>
      <c r="Y1225" s="8">
        <f t="shared" ca="1" si="378"/>
        <v>115.6299999999992</v>
      </c>
      <c r="Z1225" s="8">
        <f t="shared" ca="1" si="379"/>
        <v>29123.129999999983</v>
      </c>
    </row>
    <row r="1226" spans="1:26" x14ac:dyDescent="0.2">
      <c r="A1226" s="2">
        <v>40165</v>
      </c>
      <c r="B1226" s="1">
        <v>7690.44</v>
      </c>
      <c r="C1226" s="1">
        <v>7753.63</v>
      </c>
      <c r="D1226" s="1">
        <v>7688</v>
      </c>
      <c r="E1226" s="1">
        <v>7753.63</v>
      </c>
      <c r="F1226" s="1">
        <v>3473600</v>
      </c>
      <c r="G1226" s="5">
        <f t="shared" si="381"/>
        <v>0</v>
      </c>
      <c r="H1226" s="5">
        <f t="shared" si="382"/>
        <v>40.880000000000109</v>
      </c>
      <c r="I1226" s="5">
        <f t="shared" si="383"/>
        <v>0</v>
      </c>
      <c r="J1226" s="5">
        <f t="shared" si="384"/>
        <v>40.880000000000109</v>
      </c>
      <c r="K1226" s="5">
        <f t="shared" ca="1" si="370"/>
        <v>21.833722210814205</v>
      </c>
      <c r="L1226" s="5">
        <f t="shared" ca="1" si="371"/>
        <v>24.489687132692563</v>
      </c>
      <c r="M1226" s="5">
        <f t="shared" si="385"/>
        <v>65.630000000000109</v>
      </c>
      <c r="N1226" s="5">
        <f t="shared" ca="1" si="367"/>
        <v>5.7335264384003031</v>
      </c>
      <c r="O1226" s="5">
        <f t="shared" ca="1" si="372"/>
        <v>94.932934628048727</v>
      </c>
      <c r="P1226" s="5">
        <f t="shared" ca="1" si="368"/>
        <v>22.999101730458094</v>
      </c>
      <c r="Q1226" s="5">
        <f t="shared" ca="1" si="369"/>
        <v>25.79682933920056</v>
      </c>
      <c r="R1226" s="5">
        <f t="shared" ca="1" si="375"/>
        <v>9.8572030682356999</v>
      </c>
      <c r="S1226" s="5">
        <f t="shared" si="373"/>
        <v>25</v>
      </c>
      <c r="T1226" s="5">
        <f t="shared" ca="1" si="374"/>
        <v>0</v>
      </c>
      <c r="U1226" s="6">
        <f t="shared" si="386"/>
        <v>-51.730000000000473</v>
      </c>
      <c r="V1226" s="6">
        <f t="shared" si="380"/>
        <v>-63.190000000000509</v>
      </c>
      <c r="W1226" s="8">
        <f t="shared" ca="1" si="376"/>
        <v>0</v>
      </c>
      <c r="X1226" s="8">
        <f t="shared" ca="1" si="377"/>
        <v>1</v>
      </c>
      <c r="Y1226" s="8">
        <f t="shared" ca="1" si="378"/>
        <v>-114.92000000000098</v>
      </c>
      <c r="Z1226" s="8">
        <f t="shared" ca="1" si="379"/>
        <v>29008.209999999981</v>
      </c>
    </row>
    <row r="1227" spans="1:26" x14ac:dyDescent="0.2">
      <c r="A1227" s="2">
        <v>40168</v>
      </c>
      <c r="B1227" s="1">
        <v>7797.65</v>
      </c>
      <c r="C1227" s="1">
        <v>7827.14</v>
      </c>
      <c r="D1227" s="1">
        <v>7787.27</v>
      </c>
      <c r="E1227" s="1">
        <v>7787.27</v>
      </c>
      <c r="F1227" s="1">
        <v>3749600</v>
      </c>
      <c r="G1227" s="5">
        <f t="shared" si="381"/>
        <v>73.510000000000218</v>
      </c>
      <c r="H1227" s="5">
        <f t="shared" si="382"/>
        <v>0</v>
      </c>
      <c r="I1227" s="5">
        <f t="shared" si="383"/>
        <v>73.510000000000218</v>
      </c>
      <c r="J1227" s="5">
        <f t="shared" si="384"/>
        <v>0</v>
      </c>
      <c r="K1227" s="5">
        <f t="shared" ca="1" si="370"/>
        <v>25.524884910041777</v>
      </c>
      <c r="L1227" s="5">
        <f t="shared" ca="1" si="371"/>
        <v>22.740423766071665</v>
      </c>
      <c r="M1227" s="5">
        <f t="shared" si="385"/>
        <v>73.510000000000218</v>
      </c>
      <c r="N1227" s="5">
        <f t="shared" ca="1" si="367"/>
        <v>5.7690735237090687</v>
      </c>
      <c r="O1227" s="5">
        <f t="shared" ca="1" si="372"/>
        <v>93.402725011759543</v>
      </c>
      <c r="P1227" s="5">
        <f t="shared" ca="1" si="368"/>
        <v>27.327773260178606</v>
      </c>
      <c r="Q1227" s="5">
        <f t="shared" ca="1" si="369"/>
        <v>24.346638455364776</v>
      </c>
      <c r="R1227" s="5">
        <f t="shared" ca="1" si="375"/>
        <v>9.5651938150552258</v>
      </c>
      <c r="S1227" s="5">
        <f t="shared" si="373"/>
        <v>25</v>
      </c>
      <c r="T1227" s="5">
        <f t="shared" ca="1" si="374"/>
        <v>0</v>
      </c>
      <c r="U1227" s="6">
        <f t="shared" si="386"/>
        <v>44.019999999999527</v>
      </c>
      <c r="V1227" s="6">
        <f t="shared" si="380"/>
        <v>10.3799999999992</v>
      </c>
      <c r="W1227" s="8">
        <f t="shared" ca="1" si="376"/>
        <v>0</v>
      </c>
      <c r="X1227" s="8">
        <f t="shared" ca="1" si="377"/>
        <v>1</v>
      </c>
      <c r="Y1227" s="8">
        <f t="shared" ca="1" si="378"/>
        <v>54.399999999998727</v>
      </c>
      <c r="Z1227" s="8">
        <f t="shared" ca="1" si="379"/>
        <v>29062.609999999979</v>
      </c>
    </row>
    <row r="1228" spans="1:26" x14ac:dyDescent="0.2">
      <c r="A1228" s="2">
        <v>40169</v>
      </c>
      <c r="B1228" s="1">
        <v>7850.05</v>
      </c>
      <c r="C1228" s="1">
        <v>7871.59</v>
      </c>
      <c r="D1228" s="1">
        <v>7823.34</v>
      </c>
      <c r="E1228" s="1">
        <v>7856</v>
      </c>
      <c r="F1228" s="1">
        <v>3844600</v>
      </c>
      <c r="G1228" s="5">
        <f t="shared" si="381"/>
        <v>44.449999999999818</v>
      </c>
      <c r="H1228" s="5">
        <f t="shared" si="382"/>
        <v>0</v>
      </c>
      <c r="I1228" s="5">
        <f t="shared" si="383"/>
        <v>44.449999999999818</v>
      </c>
      <c r="J1228" s="5">
        <f t="shared" si="384"/>
        <v>0</v>
      </c>
      <c r="K1228" s="5">
        <f t="shared" ca="1" si="370"/>
        <v>26.876678845038782</v>
      </c>
      <c r="L1228" s="5">
        <f t="shared" ca="1" si="371"/>
        <v>21.11610778278083</v>
      </c>
      <c r="M1228" s="5">
        <f t="shared" si="385"/>
        <v>84.319999999999709</v>
      </c>
      <c r="N1228" s="5">
        <f t="shared" ca="1" si="367"/>
        <v>12.00299350594234</v>
      </c>
      <c r="O1228" s="5">
        <f t="shared" ca="1" si="372"/>
        <v>92.753958939490985</v>
      </c>
      <c r="P1228" s="5">
        <f t="shared" ca="1" si="368"/>
        <v>28.976314490869402</v>
      </c>
      <c r="Q1228" s="5">
        <f t="shared" ca="1" si="369"/>
        <v>22.765721295579571</v>
      </c>
      <c r="R1228" s="5">
        <f t="shared" ca="1" si="375"/>
        <v>9.7393223644043054</v>
      </c>
      <c r="S1228" s="5">
        <f t="shared" si="373"/>
        <v>25</v>
      </c>
      <c r="T1228" s="5">
        <f t="shared" ca="1" si="374"/>
        <v>0</v>
      </c>
      <c r="U1228" s="6">
        <f t="shared" si="386"/>
        <v>62.779999999999745</v>
      </c>
      <c r="V1228" s="6">
        <f t="shared" si="380"/>
        <v>-5.9499999999998181</v>
      </c>
      <c r="W1228" s="8">
        <f t="shared" ca="1" si="376"/>
        <v>0</v>
      </c>
      <c r="X1228" s="8">
        <f t="shared" ca="1" si="377"/>
        <v>1</v>
      </c>
      <c r="Y1228" s="8">
        <f t="shared" ca="1" si="378"/>
        <v>56.829999999999927</v>
      </c>
      <c r="Z1228" s="8">
        <f t="shared" ca="1" si="379"/>
        <v>29119.439999999981</v>
      </c>
    </row>
    <row r="1229" spans="1:26" x14ac:dyDescent="0.2">
      <c r="A1229" s="2">
        <v>40170</v>
      </c>
      <c r="B1229" s="1">
        <v>7892.75</v>
      </c>
      <c r="C1229" s="1">
        <v>7910.88</v>
      </c>
      <c r="D1229" s="1">
        <v>7873.22</v>
      </c>
      <c r="E1229" s="1">
        <v>7901.5</v>
      </c>
      <c r="F1229" s="1">
        <v>4158200</v>
      </c>
      <c r="G1229" s="5">
        <f t="shared" si="381"/>
        <v>39.289999999999964</v>
      </c>
      <c r="H1229" s="5">
        <f t="shared" si="382"/>
        <v>0</v>
      </c>
      <c r="I1229" s="5">
        <f t="shared" si="383"/>
        <v>39.289999999999964</v>
      </c>
      <c r="J1229" s="5">
        <f t="shared" si="384"/>
        <v>0</v>
      </c>
      <c r="K1229" s="5">
        <f t="shared" ca="1" si="370"/>
        <v>27.763344641821725</v>
      </c>
      <c r="L1229" s="5">
        <f t="shared" ca="1" si="371"/>
        <v>19.607814369725055</v>
      </c>
      <c r="M1229" s="5">
        <f t="shared" si="385"/>
        <v>54.880000000000109</v>
      </c>
      <c r="N1229" s="5">
        <f t="shared" ca="1" si="367"/>
        <v>17.216235452691265</v>
      </c>
      <c r="O1229" s="5">
        <f t="shared" ca="1" si="372"/>
        <v>90.048676158098772</v>
      </c>
      <c r="P1229" s="5">
        <f t="shared" ca="1" si="368"/>
        <v>30.8314856212628</v>
      </c>
      <c r="Q1229" s="5">
        <f t="shared" ca="1" si="369"/>
        <v>21.774683655870241</v>
      </c>
      <c r="R1229" s="5">
        <f t="shared" ca="1" si="375"/>
        <v>10.273387584996231</v>
      </c>
      <c r="S1229" s="5">
        <f t="shared" si="373"/>
        <v>25</v>
      </c>
      <c r="T1229" s="5">
        <f t="shared" ca="1" si="374"/>
        <v>0</v>
      </c>
      <c r="U1229" s="6">
        <f t="shared" si="386"/>
        <v>36.75</v>
      </c>
      <c r="V1229" s="6">
        <f t="shared" si="380"/>
        <v>-8.75</v>
      </c>
      <c r="W1229" s="8">
        <f t="shared" ca="1" si="376"/>
        <v>0</v>
      </c>
      <c r="X1229" s="8">
        <f t="shared" ca="1" si="377"/>
        <v>1</v>
      </c>
      <c r="Y1229" s="8">
        <f t="shared" ca="1" si="378"/>
        <v>28</v>
      </c>
      <c r="Z1229" s="8">
        <f t="shared" ca="1" si="379"/>
        <v>29147.439999999981</v>
      </c>
    </row>
    <row r="1230" spans="1:26" x14ac:dyDescent="0.2">
      <c r="A1230" s="2">
        <v>40171</v>
      </c>
      <c r="B1230" s="1">
        <v>7935.34</v>
      </c>
      <c r="C1230" s="1">
        <v>7988.15</v>
      </c>
      <c r="D1230" s="1">
        <v>7928.09</v>
      </c>
      <c r="E1230" s="1">
        <v>7963.54</v>
      </c>
      <c r="F1230" s="1">
        <v>4802600</v>
      </c>
      <c r="G1230" s="5">
        <f t="shared" si="381"/>
        <v>77.269999999999527</v>
      </c>
      <c r="H1230" s="5">
        <f t="shared" si="382"/>
        <v>0</v>
      </c>
      <c r="I1230" s="5">
        <f t="shared" si="383"/>
        <v>77.269999999999527</v>
      </c>
      <c r="J1230" s="5">
        <f t="shared" si="384"/>
        <v>0</v>
      </c>
      <c r="K1230" s="5">
        <f t="shared" ca="1" si="370"/>
        <v>31.299534310262995</v>
      </c>
      <c r="L1230" s="5">
        <f t="shared" ca="1" si="371"/>
        <v>18.207256200458978</v>
      </c>
      <c r="M1230" s="5">
        <f t="shared" si="385"/>
        <v>86.649999999999636</v>
      </c>
      <c r="N1230" s="5">
        <f t="shared" ca="1" si="367"/>
        <v>26.445418850104101</v>
      </c>
      <c r="O1230" s="5">
        <f t="shared" ca="1" si="372"/>
        <v>89.805913575377403</v>
      </c>
      <c r="P1230" s="5">
        <f t="shared" ca="1" si="368"/>
        <v>34.85242014045339</v>
      </c>
      <c r="Q1230" s="5">
        <f t="shared" ca="1" si="369"/>
        <v>20.274005881780781</v>
      </c>
      <c r="R1230" s="5">
        <f t="shared" ca="1" si="375"/>
        <v>11.428532675361078</v>
      </c>
      <c r="S1230" s="5">
        <f t="shared" si="373"/>
        <v>25</v>
      </c>
      <c r="T1230" s="5">
        <f t="shared" ca="1" si="374"/>
        <v>0</v>
      </c>
      <c r="U1230" s="6">
        <f t="shared" si="386"/>
        <v>33.840000000000146</v>
      </c>
      <c r="V1230" s="6">
        <f t="shared" si="380"/>
        <v>-28.199999999999818</v>
      </c>
      <c r="W1230" s="8">
        <f t="shared" ca="1" si="376"/>
        <v>0</v>
      </c>
      <c r="X1230" s="8">
        <f t="shared" ca="1" si="377"/>
        <v>1</v>
      </c>
      <c r="Y1230" s="8">
        <f t="shared" ca="1" si="378"/>
        <v>5.6400000000003274</v>
      </c>
      <c r="Z1230" s="8">
        <f t="shared" ca="1" si="379"/>
        <v>29153.07999999998</v>
      </c>
    </row>
    <row r="1231" spans="1:26" x14ac:dyDescent="0.2">
      <c r="A1231" s="2">
        <v>40172</v>
      </c>
      <c r="B1231" s="1">
        <v>8007.5</v>
      </c>
      <c r="C1231" s="1">
        <v>8009</v>
      </c>
      <c r="D1231" s="1">
        <v>7965.37</v>
      </c>
      <c r="E1231" s="1">
        <v>7972.59</v>
      </c>
      <c r="F1231" s="1">
        <v>4429400</v>
      </c>
      <c r="G1231" s="5">
        <f t="shared" si="381"/>
        <v>20.850000000000364</v>
      </c>
      <c r="H1231" s="5">
        <f t="shared" si="382"/>
        <v>0</v>
      </c>
      <c r="I1231" s="5">
        <f t="shared" si="383"/>
        <v>20.850000000000364</v>
      </c>
      <c r="J1231" s="5">
        <f t="shared" si="384"/>
        <v>0</v>
      </c>
      <c r="K1231" s="5">
        <f t="shared" ca="1" si="370"/>
        <v>30.553139002387091</v>
      </c>
      <c r="L1231" s="5">
        <f t="shared" ca="1" si="371"/>
        <v>16.906737900426194</v>
      </c>
      <c r="M1231" s="5">
        <f t="shared" si="385"/>
        <v>45.460000000000036</v>
      </c>
      <c r="N1231" s="5">
        <f t="shared" ca="1" si="367"/>
        <v>28.753553511960284</v>
      </c>
      <c r="O1231" s="5">
        <f t="shared" ca="1" si="372"/>
        <v>86.638348319993298</v>
      </c>
      <c r="P1231" s="5">
        <f t="shared" ca="1" si="368"/>
        <v>35.265144817328455</v>
      </c>
      <c r="Q1231" s="5">
        <f t="shared" ca="1" si="369"/>
        <v>19.514150752253748</v>
      </c>
      <c r="R1231" s="5">
        <f t="shared" ca="1" si="375"/>
        <v>12.666034163689593</v>
      </c>
      <c r="S1231" s="5">
        <f t="shared" si="373"/>
        <v>25</v>
      </c>
      <c r="T1231" s="5">
        <f t="shared" ca="1" si="374"/>
        <v>0</v>
      </c>
      <c r="U1231" s="6">
        <f t="shared" si="386"/>
        <v>43.960000000000036</v>
      </c>
      <c r="V1231" s="6">
        <f t="shared" si="380"/>
        <v>34.909999999999854</v>
      </c>
      <c r="W1231" s="8">
        <f t="shared" ca="1" si="376"/>
        <v>0</v>
      </c>
      <c r="X1231" s="8">
        <f t="shared" ca="1" si="377"/>
        <v>1</v>
      </c>
      <c r="Y1231" s="8">
        <f t="shared" ca="1" si="378"/>
        <v>78.869999999999891</v>
      </c>
      <c r="Z1231" s="8">
        <f t="shared" ca="1" si="379"/>
        <v>29231.949999999979</v>
      </c>
    </row>
    <row r="1232" spans="1:26" x14ac:dyDescent="0.2">
      <c r="A1232" s="2">
        <v>40175</v>
      </c>
      <c r="B1232" s="1">
        <v>8007.54</v>
      </c>
      <c r="C1232" s="1">
        <v>8079.62</v>
      </c>
      <c r="D1232" s="1">
        <v>8007.54</v>
      </c>
      <c r="E1232" s="1">
        <v>8057.49</v>
      </c>
      <c r="F1232" s="1">
        <v>5306400</v>
      </c>
      <c r="G1232" s="5">
        <f t="shared" si="381"/>
        <v>70.619999999999891</v>
      </c>
      <c r="H1232" s="5">
        <f t="shared" si="382"/>
        <v>0</v>
      </c>
      <c r="I1232" s="5">
        <f t="shared" si="383"/>
        <v>70.619999999999891</v>
      </c>
      <c r="J1232" s="5">
        <f t="shared" si="384"/>
        <v>0</v>
      </c>
      <c r="K1232" s="5">
        <f t="shared" ca="1" si="370"/>
        <v>33.415057645073716</v>
      </c>
      <c r="L1232" s="5">
        <f t="shared" ca="1" si="371"/>
        <v>15.699113764681467</v>
      </c>
      <c r="M1232" s="5">
        <f t="shared" si="385"/>
        <v>107.02999999999975</v>
      </c>
      <c r="N1232" s="5">
        <f t="shared" ca="1" si="367"/>
        <v>36.070941180275042</v>
      </c>
      <c r="O1232" s="5">
        <f t="shared" ca="1" si="372"/>
        <v>88.094894868565191</v>
      </c>
      <c r="P1232" s="5">
        <f t="shared" ca="1" si="368"/>
        <v>37.930753756988906</v>
      </c>
      <c r="Q1232" s="5">
        <f t="shared" ca="1" si="369"/>
        <v>17.820685055705042</v>
      </c>
      <c r="R1232" s="5">
        <f t="shared" ca="1" si="375"/>
        <v>14.337813236302839</v>
      </c>
      <c r="S1232" s="5">
        <f t="shared" si="373"/>
        <v>25</v>
      </c>
      <c r="T1232" s="5">
        <f t="shared" ca="1" si="374"/>
        <v>0</v>
      </c>
      <c r="U1232" s="6">
        <f t="shared" si="386"/>
        <v>34.949999999999818</v>
      </c>
      <c r="V1232" s="6">
        <f t="shared" si="380"/>
        <v>-49.949999999999818</v>
      </c>
      <c r="W1232" s="8">
        <f t="shared" ca="1" si="376"/>
        <v>0</v>
      </c>
      <c r="X1232" s="8">
        <f t="shared" ca="1" si="377"/>
        <v>1</v>
      </c>
      <c r="Y1232" s="8">
        <f t="shared" ca="1" si="378"/>
        <v>-15</v>
      </c>
      <c r="Z1232" s="8">
        <f t="shared" ca="1" si="379"/>
        <v>29216.949999999979</v>
      </c>
    </row>
    <row r="1233" spans="1:26" x14ac:dyDescent="0.2">
      <c r="A1233" s="2">
        <v>40176</v>
      </c>
      <c r="B1233" s="1">
        <v>8088.01</v>
      </c>
      <c r="C1233" s="1">
        <v>8088.01</v>
      </c>
      <c r="D1233" s="1">
        <v>8031.49</v>
      </c>
      <c r="E1233" s="1">
        <v>8053.83</v>
      </c>
      <c r="F1233" s="1">
        <v>4764000</v>
      </c>
      <c r="G1233" s="5">
        <f t="shared" si="381"/>
        <v>8.3900000000003274</v>
      </c>
      <c r="H1233" s="5">
        <f t="shared" si="382"/>
        <v>0</v>
      </c>
      <c r="I1233" s="5">
        <f t="shared" si="383"/>
        <v>8.3900000000003274</v>
      </c>
      <c r="J1233" s="5">
        <f t="shared" si="384"/>
        <v>0</v>
      </c>
      <c r="K1233" s="5">
        <f t="shared" ca="1" si="370"/>
        <v>31.627553527568473</v>
      </c>
      <c r="L1233" s="5">
        <f t="shared" ca="1" si="371"/>
        <v>14.577748495775648</v>
      </c>
      <c r="M1233" s="5">
        <f t="shared" si="385"/>
        <v>56.520000000000437</v>
      </c>
      <c r="N1233" s="5">
        <f t="shared" ref="N1233:N1296" ca="1" si="387">ABS(P1233-Q1233)/(P1233+Q1233)*100</f>
        <v>36.900105150657424</v>
      </c>
      <c r="O1233" s="5">
        <f t="shared" ca="1" si="372"/>
        <v>85.839545235096281</v>
      </c>
      <c r="P1233" s="5">
        <f t="shared" ref="P1233:P1296" ca="1" si="388">K1233/O1233*100</f>
        <v>36.844968645799931</v>
      </c>
      <c r="Q1233" s="5">
        <f t="shared" ref="Q1233:Q1296" ca="1" si="389">L1233/O1233*100</f>
        <v>16.982555599345606</v>
      </c>
      <c r="R1233" s="5">
        <f t="shared" ca="1" si="375"/>
        <v>15.949405515899596</v>
      </c>
      <c r="S1233" s="5">
        <f t="shared" si="373"/>
        <v>25</v>
      </c>
      <c r="T1233" s="5">
        <f t="shared" ca="1" si="374"/>
        <v>0</v>
      </c>
      <c r="U1233" s="6">
        <f t="shared" si="386"/>
        <v>30.520000000000437</v>
      </c>
      <c r="V1233" s="6">
        <f t="shared" si="380"/>
        <v>34.180000000000291</v>
      </c>
      <c r="W1233" s="8">
        <f t="shared" ca="1" si="376"/>
        <v>0</v>
      </c>
      <c r="X1233" s="8">
        <f t="shared" ca="1" si="377"/>
        <v>1</v>
      </c>
      <c r="Y1233" s="8">
        <f t="shared" ca="1" si="378"/>
        <v>64.700000000000728</v>
      </c>
      <c r="Z1233" s="8">
        <f t="shared" ca="1" si="379"/>
        <v>29281.64999999998</v>
      </c>
    </row>
    <row r="1234" spans="1:26" x14ac:dyDescent="0.2">
      <c r="A1234" s="2">
        <v>40177</v>
      </c>
      <c r="B1234" s="1">
        <v>8078.91</v>
      </c>
      <c r="C1234" s="1">
        <v>8118.63</v>
      </c>
      <c r="D1234" s="1">
        <v>8060.33</v>
      </c>
      <c r="E1234" s="1">
        <v>8112.28</v>
      </c>
      <c r="F1234" s="1">
        <v>5184200</v>
      </c>
      <c r="G1234" s="5">
        <f t="shared" si="381"/>
        <v>30.619999999999891</v>
      </c>
      <c r="H1234" s="5">
        <f t="shared" si="382"/>
        <v>0</v>
      </c>
      <c r="I1234" s="5">
        <f t="shared" si="383"/>
        <v>30.619999999999891</v>
      </c>
      <c r="J1234" s="5">
        <f t="shared" si="384"/>
        <v>0</v>
      </c>
      <c r="K1234" s="5">
        <f t="shared" ca="1" si="370"/>
        <v>31.555585418456431</v>
      </c>
      <c r="L1234" s="5">
        <f t="shared" ca="1" si="371"/>
        <v>13.536480746077387</v>
      </c>
      <c r="M1234" s="5">
        <f t="shared" si="385"/>
        <v>64.800000000000182</v>
      </c>
      <c r="N1234" s="5">
        <f t="shared" ca="1" si="387"/>
        <v>39.960698644036803</v>
      </c>
      <c r="O1234" s="5">
        <f t="shared" ca="1" si="372"/>
        <v>84.336720575446563</v>
      </c>
      <c r="P1234" s="5">
        <f t="shared" ca="1" si="388"/>
        <v>37.416187401106264</v>
      </c>
      <c r="Q1234" s="5">
        <f t="shared" ca="1" si="389"/>
        <v>16.050518272130137</v>
      </c>
      <c r="R1234" s="5">
        <f t="shared" ca="1" si="375"/>
        <v>17.664497882195107</v>
      </c>
      <c r="S1234" s="5">
        <f t="shared" si="373"/>
        <v>25</v>
      </c>
      <c r="T1234" s="5">
        <f t="shared" ca="1" si="374"/>
        <v>0</v>
      </c>
      <c r="U1234" s="6">
        <f t="shared" si="386"/>
        <v>25.079999999999927</v>
      </c>
      <c r="V1234" s="6">
        <f t="shared" si="380"/>
        <v>-33.369999999999891</v>
      </c>
      <c r="W1234" s="8">
        <f t="shared" ca="1" si="376"/>
        <v>0</v>
      </c>
      <c r="X1234" s="8">
        <f t="shared" ca="1" si="377"/>
        <v>1</v>
      </c>
      <c r="Y1234" s="8">
        <f t="shared" ca="1" si="378"/>
        <v>-8.2899999999999636</v>
      </c>
      <c r="Z1234" s="8">
        <f t="shared" ca="1" si="379"/>
        <v>29273.359999999979</v>
      </c>
    </row>
    <row r="1235" spans="1:26" x14ac:dyDescent="0.2">
      <c r="A1235" s="2">
        <v>40178</v>
      </c>
      <c r="B1235" s="1">
        <v>8155.17</v>
      </c>
      <c r="C1235" s="1">
        <v>8188.8</v>
      </c>
      <c r="D1235" s="1">
        <v>8138.58</v>
      </c>
      <c r="E1235" s="1">
        <v>8188.11</v>
      </c>
      <c r="F1235" s="1">
        <v>5857800</v>
      </c>
      <c r="G1235" s="5">
        <f t="shared" si="381"/>
        <v>70.170000000000073</v>
      </c>
      <c r="H1235" s="5">
        <f t="shared" si="382"/>
        <v>0</v>
      </c>
      <c r="I1235" s="5">
        <f t="shared" si="383"/>
        <v>70.170000000000073</v>
      </c>
      <c r="J1235" s="5">
        <f t="shared" si="384"/>
        <v>0</v>
      </c>
      <c r="K1235" s="5">
        <f t="shared" ref="K1235:K1298" ca="1" si="390">K1234*13/14 + I1235/14</f>
        <v>34.313757888566691</v>
      </c>
      <c r="L1235" s="5">
        <f t="shared" ref="L1235:L1298" ca="1" si="391">L1234*13/14 + J1235/14</f>
        <v>12.569589264214716</v>
      </c>
      <c r="M1235" s="5">
        <f t="shared" si="385"/>
        <v>76.520000000000437</v>
      </c>
      <c r="N1235" s="5">
        <f t="shared" ca="1" si="387"/>
        <v>46.379300849602366</v>
      </c>
      <c r="O1235" s="5">
        <f t="shared" ref="O1235:O1298" ca="1" si="392">O1234*13/14 + M1235/14</f>
        <v>83.778383391486116</v>
      </c>
      <c r="P1235" s="5">
        <f t="shared" ca="1" si="388"/>
        <v>40.957770369264232</v>
      </c>
      <c r="Q1235" s="5">
        <f t="shared" ca="1" si="389"/>
        <v>15.003380055065715</v>
      </c>
      <c r="R1235" s="5">
        <f t="shared" ca="1" si="375"/>
        <v>19.715555237009912</v>
      </c>
      <c r="S1235" s="5">
        <f t="shared" si="373"/>
        <v>25</v>
      </c>
      <c r="T1235" s="5">
        <f t="shared" ca="1" si="374"/>
        <v>0</v>
      </c>
      <c r="U1235" s="6">
        <f t="shared" si="386"/>
        <v>42.890000000000327</v>
      </c>
      <c r="V1235" s="6">
        <f t="shared" si="380"/>
        <v>-32.9399999999996</v>
      </c>
      <c r="W1235" s="8">
        <f t="shared" ca="1" si="376"/>
        <v>0</v>
      </c>
      <c r="X1235" s="8">
        <f t="shared" ca="1" si="377"/>
        <v>1</v>
      </c>
      <c r="Y1235" s="8">
        <f t="shared" ca="1" si="378"/>
        <v>9.9500000000007276</v>
      </c>
      <c r="Z1235" s="8">
        <f t="shared" ca="1" si="379"/>
        <v>29283.309999999979</v>
      </c>
    </row>
    <row r="1236" spans="1:26" x14ac:dyDescent="0.2">
      <c r="A1236" s="2">
        <v>40182</v>
      </c>
      <c r="B1236" s="1">
        <v>8222.42</v>
      </c>
      <c r="C1236" s="1">
        <v>8240.4500000000007</v>
      </c>
      <c r="D1236" s="1">
        <v>8143.45</v>
      </c>
      <c r="E1236" s="1">
        <v>8207.85</v>
      </c>
      <c r="F1236" s="1">
        <v>6429400</v>
      </c>
      <c r="G1236" s="5">
        <f t="shared" si="381"/>
        <v>51.650000000000546</v>
      </c>
      <c r="H1236" s="5">
        <f t="shared" si="382"/>
        <v>0</v>
      </c>
      <c r="I1236" s="5">
        <f t="shared" si="383"/>
        <v>51.650000000000546</v>
      </c>
      <c r="J1236" s="5">
        <f t="shared" si="384"/>
        <v>0</v>
      </c>
      <c r="K1236" s="5">
        <f t="shared" ca="1" si="390"/>
        <v>35.552060896526257</v>
      </c>
      <c r="L1236" s="5">
        <f t="shared" ca="1" si="391"/>
        <v>11.67176145962795</v>
      </c>
      <c r="M1236" s="5">
        <f t="shared" si="385"/>
        <v>97.000000000000909</v>
      </c>
      <c r="N1236" s="5">
        <f t="shared" ca="1" si="387"/>
        <v>50.568332348866349</v>
      </c>
      <c r="O1236" s="5">
        <f t="shared" ca="1" si="392"/>
        <v>84.722784577808596</v>
      </c>
      <c r="P1236" s="5">
        <f t="shared" ca="1" si="388"/>
        <v>41.962809737297505</v>
      </c>
      <c r="Q1236" s="5">
        <f t="shared" ca="1" si="389"/>
        <v>13.776413886525077</v>
      </c>
      <c r="R1236" s="5">
        <f t="shared" ca="1" si="375"/>
        <v>21.919325030713942</v>
      </c>
      <c r="S1236" s="5">
        <f t="shared" si="373"/>
        <v>25</v>
      </c>
      <c r="T1236" s="5">
        <f t="shared" ca="1" si="374"/>
        <v>0</v>
      </c>
      <c r="U1236" s="6">
        <f t="shared" si="386"/>
        <v>34.3100000000004</v>
      </c>
      <c r="V1236" s="6">
        <f t="shared" si="380"/>
        <v>14.569999999999709</v>
      </c>
      <c r="W1236" s="8">
        <f t="shared" ca="1" si="376"/>
        <v>0</v>
      </c>
      <c r="X1236" s="8">
        <f t="shared" ca="1" si="377"/>
        <v>1</v>
      </c>
      <c r="Y1236" s="8">
        <f t="shared" ca="1" si="378"/>
        <v>48.880000000000109</v>
      </c>
      <c r="Z1236" s="8">
        <f t="shared" ca="1" si="379"/>
        <v>29332.189999999981</v>
      </c>
    </row>
    <row r="1237" spans="1:26" x14ac:dyDescent="0.2">
      <c r="A1237" s="2">
        <v>40183</v>
      </c>
      <c r="B1237" s="1">
        <v>8277.7099999999991</v>
      </c>
      <c r="C1237" s="1">
        <v>8283.64</v>
      </c>
      <c r="D1237" s="1">
        <v>8162.54</v>
      </c>
      <c r="E1237" s="1">
        <v>8211.4</v>
      </c>
      <c r="F1237" s="1">
        <v>6762000</v>
      </c>
      <c r="G1237" s="5">
        <f t="shared" si="381"/>
        <v>43.18999999999869</v>
      </c>
      <c r="H1237" s="5">
        <f t="shared" si="382"/>
        <v>0</v>
      </c>
      <c r="I1237" s="5">
        <f t="shared" si="383"/>
        <v>43.18999999999869</v>
      </c>
      <c r="J1237" s="5">
        <f t="shared" si="384"/>
        <v>0</v>
      </c>
      <c r="K1237" s="5">
        <f t="shared" ca="1" si="390"/>
        <v>36.097627975345716</v>
      </c>
      <c r="L1237" s="5">
        <f t="shared" ca="1" si="391"/>
        <v>10.838064212511668</v>
      </c>
      <c r="M1237" s="5">
        <f t="shared" si="385"/>
        <v>121.09999999999945</v>
      </c>
      <c r="N1237" s="5">
        <f t="shared" ca="1" si="387"/>
        <v>53.817388399715327</v>
      </c>
      <c r="O1237" s="5">
        <f t="shared" ca="1" si="392"/>
        <v>87.321157107965078</v>
      </c>
      <c r="P1237" s="5">
        <f t="shared" ca="1" si="388"/>
        <v>41.338925377173041</v>
      </c>
      <c r="Q1237" s="5">
        <f t="shared" ca="1" si="389"/>
        <v>12.411727663103841</v>
      </c>
      <c r="R1237" s="5">
        <f t="shared" ca="1" si="375"/>
        <v>24.197758128499757</v>
      </c>
      <c r="S1237" s="5">
        <f t="shared" si="373"/>
        <v>25</v>
      </c>
      <c r="T1237" s="5">
        <f t="shared" ca="1" si="374"/>
        <v>0</v>
      </c>
      <c r="U1237" s="6">
        <f t="shared" si="386"/>
        <v>69.859999999998763</v>
      </c>
      <c r="V1237" s="6">
        <f t="shared" si="380"/>
        <v>66.309999999999491</v>
      </c>
      <c r="W1237" s="8">
        <f t="shared" ca="1" si="376"/>
        <v>0</v>
      </c>
      <c r="X1237" s="8">
        <f t="shared" ca="1" si="377"/>
        <v>1</v>
      </c>
      <c r="Y1237" s="8">
        <f t="shared" ca="1" si="378"/>
        <v>136.16999999999825</v>
      </c>
      <c r="Z1237" s="8">
        <f t="shared" ca="1" si="379"/>
        <v>29468.359999999979</v>
      </c>
    </row>
    <row r="1238" spans="1:26" x14ac:dyDescent="0.2">
      <c r="A1238" s="2">
        <v>40184</v>
      </c>
      <c r="B1238" s="1">
        <v>8237.1</v>
      </c>
      <c r="C1238" s="1">
        <v>8327.8700000000008</v>
      </c>
      <c r="D1238" s="1">
        <v>8216.92</v>
      </c>
      <c r="E1238" s="1">
        <v>8327.6200000000008</v>
      </c>
      <c r="F1238" s="1">
        <v>6421600</v>
      </c>
      <c r="G1238" s="5">
        <f t="shared" si="381"/>
        <v>44.230000000001382</v>
      </c>
      <c r="H1238" s="5">
        <f t="shared" si="382"/>
        <v>0</v>
      </c>
      <c r="I1238" s="5">
        <f t="shared" si="383"/>
        <v>44.230000000001382</v>
      </c>
      <c r="J1238" s="5">
        <f t="shared" si="384"/>
        <v>0</v>
      </c>
      <c r="K1238" s="5">
        <f t="shared" ca="1" si="390"/>
        <v>36.678511691392551</v>
      </c>
      <c r="L1238" s="5">
        <f t="shared" ca="1" si="391"/>
        <v>10.063916768760834</v>
      </c>
      <c r="M1238" s="5">
        <f t="shared" si="385"/>
        <v>116.47000000000116</v>
      </c>
      <c r="N1238" s="5">
        <f t="shared" ca="1" si="387"/>
        <v>56.938836511928173</v>
      </c>
      <c r="O1238" s="5">
        <f t="shared" ca="1" si="392"/>
        <v>89.403217314539091</v>
      </c>
      <c r="P1238" s="5">
        <f t="shared" ca="1" si="388"/>
        <v>41.025941563545672</v>
      </c>
      <c r="Q1238" s="5">
        <f t="shared" ca="1" si="389"/>
        <v>11.256772486558155</v>
      </c>
      <c r="R1238" s="5">
        <f t="shared" ca="1" si="375"/>
        <v>26.536406584458931</v>
      </c>
      <c r="S1238" s="5">
        <f t="shared" si="373"/>
        <v>25</v>
      </c>
      <c r="T1238" s="5">
        <f t="shared" ca="1" si="374"/>
        <v>0</v>
      </c>
      <c r="U1238" s="6">
        <f t="shared" si="386"/>
        <v>25.700000000000728</v>
      </c>
      <c r="V1238" s="6">
        <f t="shared" si="380"/>
        <v>-90.520000000000437</v>
      </c>
      <c r="W1238" s="8">
        <f t="shared" ca="1" si="376"/>
        <v>0</v>
      </c>
      <c r="X1238" s="8">
        <f t="shared" ca="1" si="377"/>
        <v>1</v>
      </c>
      <c r="Y1238" s="8">
        <f t="shared" ca="1" si="378"/>
        <v>-64.819999999999709</v>
      </c>
      <c r="Z1238" s="8">
        <f t="shared" ca="1" si="379"/>
        <v>29403.539999999979</v>
      </c>
    </row>
    <row r="1239" spans="1:26" x14ac:dyDescent="0.2">
      <c r="A1239" s="2">
        <v>40185</v>
      </c>
      <c r="B1239" s="1">
        <v>8344.56</v>
      </c>
      <c r="C1239" s="1">
        <v>8369.5499999999993</v>
      </c>
      <c r="D1239" s="1">
        <v>8233.59</v>
      </c>
      <c r="E1239" s="1">
        <v>8237.42</v>
      </c>
      <c r="F1239" s="1">
        <v>7133000</v>
      </c>
      <c r="G1239" s="5">
        <f t="shared" si="381"/>
        <v>41.679999999998472</v>
      </c>
      <c r="H1239" s="5">
        <f t="shared" si="382"/>
        <v>0</v>
      </c>
      <c r="I1239" s="5">
        <f t="shared" si="383"/>
        <v>41.679999999998472</v>
      </c>
      <c r="J1239" s="5">
        <f t="shared" si="384"/>
        <v>0</v>
      </c>
      <c r="K1239" s="5">
        <f t="shared" ca="1" si="390"/>
        <v>37.035760856292974</v>
      </c>
      <c r="L1239" s="5">
        <f t="shared" ca="1" si="391"/>
        <v>9.3450655709922028</v>
      </c>
      <c r="M1239" s="5">
        <f t="shared" si="385"/>
        <v>135.95999999999913</v>
      </c>
      <c r="N1239" s="5">
        <f t="shared" ca="1" si="387"/>
        <v>59.702893239113855</v>
      </c>
      <c r="O1239" s="5">
        <f t="shared" ca="1" si="392"/>
        <v>92.728701792071959</v>
      </c>
      <c r="P1239" s="5">
        <f t="shared" ca="1" si="388"/>
        <v>39.939910880386584</v>
      </c>
      <c r="Q1239" s="5">
        <f t="shared" ca="1" si="389"/>
        <v>10.077856575569118</v>
      </c>
      <c r="R1239" s="5">
        <f t="shared" ca="1" si="375"/>
        <v>28.905441345505707</v>
      </c>
      <c r="S1239" s="5">
        <f t="shared" si="373"/>
        <v>25</v>
      </c>
      <c r="T1239" s="5">
        <f t="shared" ca="1" si="374"/>
        <v>0</v>
      </c>
      <c r="U1239" s="6">
        <f t="shared" si="386"/>
        <v>16.93999999999869</v>
      </c>
      <c r="V1239" s="6">
        <f t="shared" si="380"/>
        <v>107.13999999999942</v>
      </c>
      <c r="W1239" s="8">
        <f t="shared" ca="1" si="376"/>
        <v>0</v>
      </c>
      <c r="X1239" s="8">
        <f t="shared" ca="1" si="377"/>
        <v>1</v>
      </c>
      <c r="Y1239" s="8">
        <f t="shared" ca="1" si="378"/>
        <v>124.07999999999811</v>
      </c>
      <c r="Z1239" s="8">
        <f t="shared" ca="1" si="379"/>
        <v>29527.619999999977</v>
      </c>
    </row>
    <row r="1240" spans="1:26" x14ac:dyDescent="0.2">
      <c r="A1240" s="2">
        <v>40186</v>
      </c>
      <c r="B1240" s="1">
        <v>8266.8700000000008</v>
      </c>
      <c r="C1240" s="1">
        <v>8290.66</v>
      </c>
      <c r="D1240" s="1">
        <v>8178.93</v>
      </c>
      <c r="E1240" s="1">
        <v>8280.9</v>
      </c>
      <c r="F1240" s="1">
        <v>5764400</v>
      </c>
      <c r="G1240" s="5">
        <f t="shared" si="381"/>
        <v>0</v>
      </c>
      <c r="H1240" s="5">
        <f t="shared" si="382"/>
        <v>54.659999999999854</v>
      </c>
      <c r="I1240" s="5">
        <f t="shared" si="383"/>
        <v>0</v>
      </c>
      <c r="J1240" s="5">
        <f t="shared" si="384"/>
        <v>54.659999999999854</v>
      </c>
      <c r="K1240" s="5">
        <f t="shared" ca="1" si="390"/>
        <v>34.390349366557764</v>
      </c>
      <c r="L1240" s="5">
        <f t="shared" ca="1" si="391"/>
        <v>12.581846601635606</v>
      </c>
      <c r="M1240" s="5">
        <f t="shared" si="385"/>
        <v>111.72999999999956</v>
      </c>
      <c r="N1240" s="5">
        <f t="shared" ca="1" si="387"/>
        <v>46.428535680319285</v>
      </c>
      <c r="O1240" s="5">
        <f t="shared" ca="1" si="392"/>
        <v>94.085937378352497</v>
      </c>
      <c r="P1240" s="5">
        <f t="shared" ca="1" si="388"/>
        <v>36.552061152627012</v>
      </c>
      <c r="Q1240" s="5">
        <f t="shared" ca="1" si="389"/>
        <v>13.37271748809771</v>
      </c>
      <c r="R1240" s="5">
        <f t="shared" ca="1" si="375"/>
        <v>30.157090940849535</v>
      </c>
      <c r="S1240" s="5">
        <f t="shared" si="373"/>
        <v>25</v>
      </c>
      <c r="T1240" s="5">
        <f t="shared" ca="1" si="374"/>
        <v>0</v>
      </c>
      <c r="U1240" s="6">
        <f t="shared" si="386"/>
        <v>29.450000000000728</v>
      </c>
      <c r="V1240" s="6">
        <f t="shared" si="380"/>
        <v>-14.029999999998836</v>
      </c>
      <c r="W1240" s="8">
        <f t="shared" ca="1" si="376"/>
        <v>0</v>
      </c>
      <c r="X1240" s="8">
        <f t="shared" ca="1" si="377"/>
        <v>1</v>
      </c>
      <c r="Y1240" s="8">
        <f t="shared" ca="1" si="378"/>
        <v>15.420000000001892</v>
      </c>
      <c r="Z1240" s="8">
        <f t="shared" ca="1" si="379"/>
        <v>29543.039999999979</v>
      </c>
    </row>
    <row r="1241" spans="1:26" x14ac:dyDescent="0.2">
      <c r="A1241" s="2">
        <v>40189</v>
      </c>
      <c r="B1241" s="1">
        <v>8291.52</v>
      </c>
      <c r="C1241" s="1">
        <v>8357.9</v>
      </c>
      <c r="D1241" s="1">
        <v>8281.7199999999993</v>
      </c>
      <c r="E1241" s="1">
        <v>8323.82</v>
      </c>
      <c r="F1241" s="1">
        <v>5857000</v>
      </c>
      <c r="G1241" s="5">
        <f t="shared" si="381"/>
        <v>67.239999999999782</v>
      </c>
      <c r="H1241" s="5">
        <f t="shared" si="382"/>
        <v>0</v>
      </c>
      <c r="I1241" s="5">
        <f t="shared" si="383"/>
        <v>67.239999999999782</v>
      </c>
      <c r="J1241" s="5">
        <f t="shared" si="384"/>
        <v>0</v>
      </c>
      <c r="K1241" s="5">
        <f t="shared" ca="1" si="390"/>
        <v>36.736752983232194</v>
      </c>
      <c r="L1241" s="5">
        <f t="shared" ca="1" si="391"/>
        <v>11.683143272947348</v>
      </c>
      <c r="M1241" s="5">
        <f t="shared" si="385"/>
        <v>77</v>
      </c>
      <c r="N1241" s="5">
        <f t="shared" ca="1" si="387"/>
        <v>51.742386183009224</v>
      </c>
      <c r="O1241" s="5">
        <f t="shared" ca="1" si="392"/>
        <v>92.865513279898749</v>
      </c>
      <c r="P1241" s="5">
        <f t="shared" ca="1" si="388"/>
        <v>39.559091083152467</v>
      </c>
      <c r="Q1241" s="5">
        <f t="shared" ca="1" si="389"/>
        <v>12.580712538285436</v>
      </c>
      <c r="R1241" s="5">
        <f t="shared" ca="1" si="375"/>
        <v>31.69889774386094</v>
      </c>
      <c r="S1241" s="5">
        <f t="shared" si="373"/>
        <v>25</v>
      </c>
      <c r="T1241" s="5">
        <f t="shared" ca="1" si="374"/>
        <v>0</v>
      </c>
      <c r="U1241" s="6">
        <f t="shared" si="386"/>
        <v>10.6200000000008</v>
      </c>
      <c r="V1241" s="6">
        <f t="shared" si="380"/>
        <v>-32.299999999999272</v>
      </c>
      <c r="W1241" s="8">
        <f t="shared" ca="1" si="376"/>
        <v>0</v>
      </c>
      <c r="X1241" s="8">
        <f t="shared" ca="1" si="377"/>
        <v>1</v>
      </c>
      <c r="Y1241" s="8">
        <f t="shared" ca="1" si="378"/>
        <v>-21.679999999998472</v>
      </c>
      <c r="Z1241" s="8">
        <f t="shared" ca="1" si="379"/>
        <v>29521.359999999979</v>
      </c>
    </row>
    <row r="1242" spans="1:26" x14ac:dyDescent="0.2">
      <c r="A1242" s="2">
        <v>40190</v>
      </c>
      <c r="B1242" s="1">
        <v>8343.73</v>
      </c>
      <c r="C1242" s="1">
        <v>8356.9699999999993</v>
      </c>
      <c r="D1242" s="1">
        <v>8262.58</v>
      </c>
      <c r="E1242" s="1">
        <v>8309.3700000000008</v>
      </c>
      <c r="F1242" s="1">
        <v>5246000</v>
      </c>
      <c r="G1242" s="5">
        <f t="shared" si="381"/>
        <v>0</v>
      </c>
      <c r="H1242" s="5">
        <f t="shared" si="382"/>
        <v>19.139999999999418</v>
      </c>
      <c r="I1242" s="5">
        <f t="shared" si="383"/>
        <v>0</v>
      </c>
      <c r="J1242" s="5">
        <f t="shared" si="384"/>
        <v>19.139999999999418</v>
      </c>
      <c r="K1242" s="5">
        <f t="shared" ca="1" si="390"/>
        <v>34.11269919871561</v>
      </c>
      <c r="L1242" s="5">
        <f t="shared" ca="1" si="391"/>
        <v>12.215775896308209</v>
      </c>
      <c r="M1242" s="5">
        <f t="shared" si="385"/>
        <v>94.389999999999418</v>
      </c>
      <c r="N1242" s="5">
        <f t="shared" ca="1" si="387"/>
        <v>47.26450257103189</v>
      </c>
      <c r="O1242" s="5">
        <f t="shared" ca="1" si="392"/>
        <v>92.974405188477363</v>
      </c>
      <c r="P1242" s="5">
        <f t="shared" ca="1" si="388"/>
        <v>36.690419400438728</v>
      </c>
      <c r="Q1242" s="5">
        <f t="shared" ca="1" si="389"/>
        <v>13.138858884382678</v>
      </c>
      <c r="R1242" s="5">
        <f t="shared" ca="1" si="375"/>
        <v>32.810726660087433</v>
      </c>
      <c r="S1242" s="5">
        <f t="shared" si="373"/>
        <v>25</v>
      </c>
      <c r="T1242" s="5">
        <f t="shared" ca="1" si="374"/>
        <v>0</v>
      </c>
      <c r="U1242" s="6">
        <f t="shared" si="386"/>
        <v>19.909999999999854</v>
      </c>
      <c r="V1242" s="6">
        <f t="shared" si="380"/>
        <v>34.359999999998763</v>
      </c>
      <c r="W1242" s="8">
        <f t="shared" ca="1" si="376"/>
        <v>0</v>
      </c>
      <c r="X1242" s="8">
        <f t="shared" ca="1" si="377"/>
        <v>1</v>
      </c>
      <c r="Y1242" s="8">
        <f t="shared" ca="1" si="378"/>
        <v>54.269999999998618</v>
      </c>
      <c r="Z1242" s="8">
        <f t="shared" ca="1" si="379"/>
        <v>29575.629999999976</v>
      </c>
    </row>
    <row r="1243" spans="1:26" x14ac:dyDescent="0.2">
      <c r="A1243" s="2">
        <v>40191</v>
      </c>
      <c r="B1243" s="1">
        <v>8229.25</v>
      </c>
      <c r="C1243" s="1">
        <v>8257.83</v>
      </c>
      <c r="D1243" s="1">
        <v>8194.81</v>
      </c>
      <c r="E1243" s="1">
        <v>8196.56</v>
      </c>
      <c r="F1243" s="1">
        <v>4925600</v>
      </c>
      <c r="G1243" s="5">
        <f t="shared" si="381"/>
        <v>0</v>
      </c>
      <c r="H1243" s="5">
        <f t="shared" si="382"/>
        <v>67.770000000000437</v>
      </c>
      <c r="I1243" s="5">
        <f t="shared" si="383"/>
        <v>0</v>
      </c>
      <c r="J1243" s="5">
        <f t="shared" si="384"/>
        <v>67.770000000000437</v>
      </c>
      <c r="K1243" s="5">
        <f t="shared" ca="1" si="390"/>
        <v>31.67607782737878</v>
      </c>
      <c r="L1243" s="5">
        <f t="shared" ca="1" si="391"/>
        <v>16.183934760857653</v>
      </c>
      <c r="M1243" s="5">
        <f t="shared" si="385"/>
        <v>114.56000000000131</v>
      </c>
      <c r="N1243" s="5">
        <f t="shared" ca="1" si="387"/>
        <v>32.369701194623083</v>
      </c>
      <c r="O1243" s="5">
        <f t="shared" ca="1" si="392"/>
        <v>94.516233389300481</v>
      </c>
      <c r="P1243" s="5">
        <f t="shared" ca="1" si="388"/>
        <v>33.51390199491869</v>
      </c>
      <c r="Q1243" s="5">
        <f t="shared" ca="1" si="389"/>
        <v>17.12291548288648</v>
      </c>
      <c r="R1243" s="5">
        <f t="shared" ca="1" si="375"/>
        <v>32.779224841125696</v>
      </c>
      <c r="S1243" s="5">
        <f t="shared" si="373"/>
        <v>25</v>
      </c>
      <c r="T1243" s="5">
        <f t="shared" ca="1" si="374"/>
        <v>0</v>
      </c>
      <c r="U1243" s="6">
        <f t="shared" si="386"/>
        <v>-80.1200000000008</v>
      </c>
      <c r="V1243" s="6">
        <f t="shared" si="380"/>
        <v>32.690000000000509</v>
      </c>
      <c r="W1243" s="8">
        <f t="shared" ca="1" si="376"/>
        <v>0</v>
      </c>
      <c r="X1243" s="8">
        <f t="shared" ca="1" si="377"/>
        <v>1</v>
      </c>
      <c r="Y1243" s="8">
        <f t="shared" ca="1" si="378"/>
        <v>-47.430000000000291</v>
      </c>
      <c r="Z1243" s="8">
        <f t="shared" ca="1" si="379"/>
        <v>29528.199999999975</v>
      </c>
    </row>
    <row r="1244" spans="1:26" x14ac:dyDescent="0.2">
      <c r="A1244" s="2">
        <v>40192</v>
      </c>
      <c r="B1244" s="1">
        <v>8245.86</v>
      </c>
      <c r="C1244" s="1">
        <v>8313.94</v>
      </c>
      <c r="D1244" s="1">
        <v>8237.67</v>
      </c>
      <c r="E1244" s="1">
        <v>8289.98</v>
      </c>
      <c r="F1244" s="1">
        <v>4837200</v>
      </c>
      <c r="G1244" s="5">
        <f t="shared" si="381"/>
        <v>56.110000000000582</v>
      </c>
      <c r="H1244" s="5">
        <f t="shared" si="382"/>
        <v>0</v>
      </c>
      <c r="I1244" s="5">
        <f t="shared" si="383"/>
        <v>56.110000000000582</v>
      </c>
      <c r="J1244" s="5">
        <f t="shared" si="384"/>
        <v>0</v>
      </c>
      <c r="K1244" s="5">
        <f t="shared" ca="1" si="390"/>
        <v>33.42135798256605</v>
      </c>
      <c r="L1244" s="5">
        <f t="shared" ca="1" si="391"/>
        <v>15.027939420796391</v>
      </c>
      <c r="M1244" s="5">
        <f t="shared" si="385"/>
        <v>117.38000000000102</v>
      </c>
      <c r="N1244" s="5">
        <f t="shared" ca="1" si="387"/>
        <v>37.96426273973816</v>
      </c>
      <c r="O1244" s="5">
        <f t="shared" ca="1" si="392"/>
        <v>96.149359575779087</v>
      </c>
      <c r="P1244" s="5">
        <f t="shared" ca="1" si="388"/>
        <v>34.759834210050421</v>
      </c>
      <c r="Q1244" s="5">
        <f t="shared" ca="1" si="389"/>
        <v>15.629786289894405</v>
      </c>
      <c r="R1244" s="5">
        <f t="shared" ca="1" si="375"/>
        <v>33.14958469102659</v>
      </c>
      <c r="S1244" s="5">
        <f t="shared" si="373"/>
        <v>25</v>
      </c>
      <c r="T1244" s="5">
        <f t="shared" ca="1" si="374"/>
        <v>0</v>
      </c>
      <c r="U1244" s="6">
        <f t="shared" si="386"/>
        <v>49.300000000001091</v>
      </c>
      <c r="V1244" s="6">
        <f t="shared" si="380"/>
        <v>-44.119999999998981</v>
      </c>
      <c r="W1244" s="8">
        <f t="shared" ca="1" si="376"/>
        <v>0</v>
      </c>
      <c r="X1244" s="8">
        <f t="shared" ca="1" si="377"/>
        <v>1</v>
      </c>
      <c r="Y1244" s="8">
        <f t="shared" ca="1" si="378"/>
        <v>5.18000000000211</v>
      </c>
      <c r="Z1244" s="8">
        <f t="shared" ca="1" si="379"/>
        <v>29533.379999999976</v>
      </c>
    </row>
    <row r="1245" spans="1:26" x14ac:dyDescent="0.2">
      <c r="A1245" s="2">
        <v>40193</v>
      </c>
      <c r="B1245" s="1">
        <v>8340.6</v>
      </c>
      <c r="C1245" s="1">
        <v>8380.23</v>
      </c>
      <c r="D1245" s="1">
        <v>8325.82</v>
      </c>
      <c r="E1245" s="1">
        <v>8356.89</v>
      </c>
      <c r="F1245" s="1">
        <v>5643400</v>
      </c>
      <c r="G1245" s="5">
        <f t="shared" si="381"/>
        <v>66.289999999999054</v>
      </c>
      <c r="H1245" s="5">
        <f t="shared" si="382"/>
        <v>0</v>
      </c>
      <c r="I1245" s="5">
        <f t="shared" si="383"/>
        <v>66.289999999999054</v>
      </c>
      <c r="J1245" s="5">
        <f t="shared" si="384"/>
        <v>0</v>
      </c>
      <c r="K1245" s="5">
        <f t="shared" ca="1" si="390"/>
        <v>35.76911812666841</v>
      </c>
      <c r="L1245" s="5">
        <f t="shared" ca="1" si="391"/>
        <v>13.954515176453793</v>
      </c>
      <c r="M1245" s="5">
        <f t="shared" si="385"/>
        <v>90.25</v>
      </c>
      <c r="N1245" s="5">
        <f t="shared" ca="1" si="387"/>
        <v>43.871699433606857</v>
      </c>
      <c r="O1245" s="5">
        <f t="shared" ca="1" si="392"/>
        <v>95.727976748937721</v>
      </c>
      <c r="P1245" s="5">
        <f t="shared" ca="1" si="388"/>
        <v>37.365375662831326</v>
      </c>
      <c r="Q1245" s="5">
        <f t="shared" ca="1" si="389"/>
        <v>14.577259073438679</v>
      </c>
      <c r="R1245" s="5">
        <f t="shared" ca="1" si="375"/>
        <v>33.91545002978232</v>
      </c>
      <c r="S1245" s="5">
        <f t="shared" si="373"/>
        <v>25</v>
      </c>
      <c r="T1245" s="5">
        <f t="shared" ca="1" si="374"/>
        <v>0</v>
      </c>
      <c r="U1245" s="6">
        <f t="shared" si="386"/>
        <v>50.6200000000008</v>
      </c>
      <c r="V1245" s="6">
        <f t="shared" si="380"/>
        <v>-16.289999999999054</v>
      </c>
      <c r="W1245" s="8">
        <f t="shared" ca="1" si="376"/>
        <v>0</v>
      </c>
      <c r="X1245" s="8">
        <f t="shared" ca="1" si="377"/>
        <v>1</v>
      </c>
      <c r="Y1245" s="8">
        <f t="shared" ca="1" si="378"/>
        <v>34.330000000001746</v>
      </c>
      <c r="Z1245" s="8">
        <f t="shared" ca="1" si="379"/>
        <v>29567.709999999977</v>
      </c>
    </row>
    <row r="1246" spans="1:26" x14ac:dyDescent="0.2">
      <c r="A1246" s="2">
        <v>40196</v>
      </c>
      <c r="B1246" s="1">
        <v>8290.3799999999992</v>
      </c>
      <c r="C1246" s="1">
        <v>8367.65</v>
      </c>
      <c r="D1246" s="1">
        <v>8290.3799999999992</v>
      </c>
      <c r="E1246" s="1">
        <v>8337.82</v>
      </c>
      <c r="F1246" s="1">
        <v>5100400</v>
      </c>
      <c r="G1246" s="5">
        <f t="shared" si="381"/>
        <v>0</v>
      </c>
      <c r="H1246" s="5">
        <f t="shared" si="382"/>
        <v>35.440000000000509</v>
      </c>
      <c r="I1246" s="5">
        <f t="shared" si="383"/>
        <v>0</v>
      </c>
      <c r="J1246" s="5">
        <f t="shared" si="384"/>
        <v>35.440000000000509</v>
      </c>
      <c r="K1246" s="5">
        <f t="shared" ca="1" si="390"/>
        <v>33.214181117620669</v>
      </c>
      <c r="L1246" s="5">
        <f t="shared" ca="1" si="391"/>
        <v>15.489192663849987</v>
      </c>
      <c r="M1246" s="5">
        <f t="shared" si="385"/>
        <v>77.270000000000437</v>
      </c>
      <c r="N1246" s="5">
        <f t="shared" ca="1" si="387"/>
        <v>36.393758948408234</v>
      </c>
      <c r="O1246" s="5">
        <f t="shared" ca="1" si="392"/>
        <v>94.409549838299341</v>
      </c>
      <c r="P1246" s="5">
        <f t="shared" ca="1" si="388"/>
        <v>35.180954865803841</v>
      </c>
      <c r="Q1246" s="5">
        <f t="shared" ca="1" si="389"/>
        <v>16.40638334827273</v>
      </c>
      <c r="R1246" s="5">
        <f t="shared" ca="1" si="375"/>
        <v>34.092472095398456</v>
      </c>
      <c r="S1246" s="5">
        <f t="shared" ref="S1246:S1309" si="393">$P$8</f>
        <v>25</v>
      </c>
      <c r="T1246" s="5">
        <f t="shared" ref="T1246:T1309" ca="1" si="394">IF(AND(AND(P1245&lt;=Q1245,P1246&gt;Q1246),R1246&gt;=P$8),1,IF(AND(AND(P1245&gt;=Q1245,P1246&lt;Q1246), R1246&gt;=P$8),-1,0))</f>
        <v>0</v>
      </c>
      <c r="U1246" s="6">
        <f t="shared" si="386"/>
        <v>-66.510000000000218</v>
      </c>
      <c r="V1246" s="6">
        <f t="shared" si="380"/>
        <v>-47.440000000000509</v>
      </c>
      <c r="W1246" s="8">
        <f t="shared" ca="1" si="376"/>
        <v>0</v>
      </c>
      <c r="X1246" s="8">
        <f t="shared" ca="1" si="377"/>
        <v>1</v>
      </c>
      <c r="Y1246" s="8">
        <f t="shared" ca="1" si="378"/>
        <v>-113.95000000000073</v>
      </c>
      <c r="Z1246" s="8">
        <f t="shared" ca="1" si="379"/>
        <v>29453.759999999977</v>
      </c>
    </row>
    <row r="1247" spans="1:26" x14ac:dyDescent="0.2">
      <c r="A1247" s="2">
        <v>40197</v>
      </c>
      <c r="B1247" s="1">
        <v>8387.66</v>
      </c>
      <c r="C1247" s="1">
        <v>8395.39</v>
      </c>
      <c r="D1247" s="1">
        <v>8227.2999999999993</v>
      </c>
      <c r="E1247" s="1">
        <v>8249</v>
      </c>
      <c r="F1247" s="1">
        <v>5582400</v>
      </c>
      <c r="G1247" s="5">
        <f t="shared" si="381"/>
        <v>27.739999999999782</v>
      </c>
      <c r="H1247" s="5">
        <f t="shared" si="382"/>
        <v>63.079999999999927</v>
      </c>
      <c r="I1247" s="5">
        <f t="shared" si="383"/>
        <v>0</v>
      </c>
      <c r="J1247" s="5">
        <f t="shared" si="384"/>
        <v>63.079999999999927</v>
      </c>
      <c r="K1247" s="5">
        <f t="shared" ca="1" si="390"/>
        <v>30.841739609219193</v>
      </c>
      <c r="L1247" s="5">
        <f t="shared" ca="1" si="391"/>
        <v>18.888536045003555</v>
      </c>
      <c r="M1247" s="5">
        <f t="shared" si="385"/>
        <v>168.09000000000015</v>
      </c>
      <c r="N1247" s="5">
        <f t="shared" ca="1" si="387"/>
        <v>24.036069390258149</v>
      </c>
      <c r="O1247" s="5">
        <f t="shared" ca="1" si="392"/>
        <v>99.672439135563693</v>
      </c>
      <c r="P1247" s="5">
        <f t="shared" ca="1" si="388"/>
        <v>30.943097085515873</v>
      </c>
      <c r="Q1247" s="5">
        <f t="shared" ca="1" si="389"/>
        <v>18.950610829653129</v>
      </c>
      <c r="R1247" s="5">
        <f t="shared" ref="R1247:R1310" ca="1" si="395">R1246*13/14 + N1247/14</f>
        <v>33.374157616459861</v>
      </c>
      <c r="S1247" s="5">
        <f t="shared" si="393"/>
        <v>25</v>
      </c>
      <c r="T1247" s="5">
        <f t="shared" ca="1" si="394"/>
        <v>0</v>
      </c>
      <c r="U1247" s="6">
        <f t="shared" si="386"/>
        <v>49.840000000000146</v>
      </c>
      <c r="V1247" s="6">
        <f t="shared" si="380"/>
        <v>138.65999999999985</v>
      </c>
      <c r="W1247" s="8">
        <f t="shared" ref="W1247:W1310" ca="1" si="396">T1247</f>
        <v>0</v>
      </c>
      <c r="X1247" s="8">
        <f t="shared" ref="X1247:X1310" ca="1" si="397">IF(X1246+W1246&gt;X$5,X$5, IF(X1246+W1246&lt;X$7,X$7, X1246+W1246))</f>
        <v>1</v>
      </c>
      <c r="Y1247" s="8">
        <f t="shared" ref="Y1247:Y1310" ca="1" si="398">X1246*U1247+X1247*V1247</f>
        <v>188.5</v>
      </c>
      <c r="Z1247" s="8">
        <f t="shared" ref="Z1247:Z1310" ca="1" si="399">Z1246+Y1247</f>
        <v>29642.259999999977</v>
      </c>
    </row>
    <row r="1248" spans="1:26" x14ac:dyDescent="0.2">
      <c r="A1248" s="2">
        <v>40198</v>
      </c>
      <c r="B1248" s="1">
        <v>8309.19</v>
      </c>
      <c r="C1248" s="1">
        <v>8309.19</v>
      </c>
      <c r="D1248" s="1">
        <v>8191.44</v>
      </c>
      <c r="E1248" s="1">
        <v>8220.93</v>
      </c>
      <c r="F1248" s="1">
        <v>5009800</v>
      </c>
      <c r="G1248" s="5">
        <f t="shared" si="381"/>
        <v>0</v>
      </c>
      <c r="H1248" s="5">
        <f t="shared" si="382"/>
        <v>35.859999999999673</v>
      </c>
      <c r="I1248" s="5">
        <f t="shared" si="383"/>
        <v>0</v>
      </c>
      <c r="J1248" s="5">
        <f t="shared" si="384"/>
        <v>35.859999999999673</v>
      </c>
      <c r="K1248" s="5">
        <f t="shared" ca="1" si="390"/>
        <v>28.638758208560681</v>
      </c>
      <c r="L1248" s="5">
        <f t="shared" ca="1" si="391"/>
        <v>20.100783470360419</v>
      </c>
      <c r="M1248" s="5">
        <f t="shared" si="385"/>
        <v>117.75000000000091</v>
      </c>
      <c r="N1248" s="5">
        <f t="shared" ca="1" si="387"/>
        <v>17.517552369378901</v>
      </c>
      <c r="O1248" s="5">
        <f t="shared" ca="1" si="392"/>
        <v>100.96369348302349</v>
      </c>
      <c r="P1248" s="5">
        <f t="shared" ca="1" si="388"/>
        <v>28.365402671581279</v>
      </c>
      <c r="Q1248" s="5">
        <f t="shared" ca="1" si="389"/>
        <v>19.908922481862511</v>
      </c>
      <c r="R1248" s="5">
        <f t="shared" ca="1" si="395"/>
        <v>32.241542955954081</v>
      </c>
      <c r="S1248" s="5">
        <f t="shared" si="393"/>
        <v>25</v>
      </c>
      <c r="T1248" s="5">
        <f t="shared" ca="1" si="394"/>
        <v>0</v>
      </c>
      <c r="U1248" s="6">
        <f t="shared" si="386"/>
        <v>60.190000000000509</v>
      </c>
      <c r="V1248" s="6">
        <f t="shared" si="380"/>
        <v>88.260000000000218</v>
      </c>
      <c r="W1248" s="8">
        <f t="shared" ca="1" si="396"/>
        <v>0</v>
      </c>
      <c r="X1248" s="8">
        <f t="shared" ca="1" si="397"/>
        <v>1</v>
      </c>
      <c r="Y1248" s="8">
        <f t="shared" ca="1" si="398"/>
        <v>148.45000000000073</v>
      </c>
      <c r="Z1248" s="8">
        <f t="shared" ca="1" si="399"/>
        <v>29790.709999999977</v>
      </c>
    </row>
    <row r="1249" spans="1:26" x14ac:dyDescent="0.2">
      <c r="A1249" s="2">
        <v>40199</v>
      </c>
      <c r="B1249" s="1">
        <v>8189.5</v>
      </c>
      <c r="C1249" s="1">
        <v>8208.2099999999991</v>
      </c>
      <c r="D1249" s="1">
        <v>8107.55</v>
      </c>
      <c r="E1249" s="1">
        <v>8127.87</v>
      </c>
      <c r="F1249" s="1">
        <v>4596800</v>
      </c>
      <c r="G1249" s="5">
        <f t="shared" si="381"/>
        <v>0</v>
      </c>
      <c r="H1249" s="5">
        <f t="shared" si="382"/>
        <v>83.889999999999418</v>
      </c>
      <c r="I1249" s="5">
        <f t="shared" si="383"/>
        <v>0</v>
      </c>
      <c r="J1249" s="5">
        <f t="shared" si="384"/>
        <v>83.889999999999418</v>
      </c>
      <c r="K1249" s="5">
        <f t="shared" ca="1" si="390"/>
        <v>26.593132622234918</v>
      </c>
      <c r="L1249" s="5">
        <f t="shared" ca="1" si="391"/>
        <v>24.65715607962035</v>
      </c>
      <c r="M1249" s="5">
        <f t="shared" si="385"/>
        <v>113.38000000000011</v>
      </c>
      <c r="N1249" s="5">
        <f t="shared" ca="1" si="387"/>
        <v>3.7774939256966347</v>
      </c>
      <c r="O1249" s="5">
        <f t="shared" ca="1" si="392"/>
        <v>101.85057251995039</v>
      </c>
      <c r="P1249" s="5">
        <f t="shared" ca="1" si="388"/>
        <v>26.109949079594898</v>
      </c>
      <c r="Q1249" s="5">
        <f t="shared" ca="1" si="389"/>
        <v>24.209148235068124</v>
      </c>
      <c r="R1249" s="5">
        <f t="shared" ca="1" si="395"/>
        <v>30.208396596649976</v>
      </c>
      <c r="S1249" s="5">
        <f t="shared" si="393"/>
        <v>25</v>
      </c>
      <c r="T1249" s="5">
        <f t="shared" ca="1" si="394"/>
        <v>0</v>
      </c>
      <c r="U1249" s="6">
        <f t="shared" si="386"/>
        <v>-31.430000000000291</v>
      </c>
      <c r="V1249" s="6">
        <f t="shared" si="380"/>
        <v>61.630000000000109</v>
      </c>
      <c r="W1249" s="8">
        <f t="shared" ca="1" si="396"/>
        <v>0</v>
      </c>
      <c r="X1249" s="8">
        <f t="shared" ca="1" si="397"/>
        <v>1</v>
      </c>
      <c r="Y1249" s="8">
        <f t="shared" ca="1" si="398"/>
        <v>30.199999999999818</v>
      </c>
      <c r="Z1249" s="8">
        <f t="shared" ca="1" si="399"/>
        <v>29820.909999999978</v>
      </c>
    </row>
    <row r="1250" spans="1:26" x14ac:dyDescent="0.2">
      <c r="A1250" s="2">
        <v>40200</v>
      </c>
      <c r="B1250" s="1">
        <v>7986.43</v>
      </c>
      <c r="C1250" s="1">
        <v>8015.95</v>
      </c>
      <c r="D1250" s="1">
        <v>7912.85</v>
      </c>
      <c r="E1250" s="1">
        <v>7927.31</v>
      </c>
      <c r="F1250" s="1">
        <v>4907200</v>
      </c>
      <c r="G1250" s="5">
        <f t="shared" si="381"/>
        <v>0</v>
      </c>
      <c r="H1250" s="5">
        <f t="shared" si="382"/>
        <v>194.69999999999982</v>
      </c>
      <c r="I1250" s="5">
        <f t="shared" si="383"/>
        <v>0</v>
      </c>
      <c r="J1250" s="5">
        <f t="shared" si="384"/>
        <v>194.69999999999982</v>
      </c>
      <c r="K1250" s="5">
        <f t="shared" ca="1" si="390"/>
        <v>24.693623149218137</v>
      </c>
      <c r="L1250" s="5">
        <f t="shared" ca="1" si="391"/>
        <v>36.803073502504596</v>
      </c>
      <c r="M1250" s="5">
        <f t="shared" si="385"/>
        <v>215.01999999999953</v>
      </c>
      <c r="N1250" s="5">
        <f t="shared" ca="1" si="387"/>
        <v>19.691220850229573</v>
      </c>
      <c r="O1250" s="5">
        <f t="shared" ca="1" si="392"/>
        <v>109.93410305423961</v>
      </c>
      <c r="P1250" s="5">
        <f t="shared" ca="1" si="388"/>
        <v>22.462204596361442</v>
      </c>
      <c r="Q1250" s="5">
        <f t="shared" ca="1" si="389"/>
        <v>33.477394620981791</v>
      </c>
      <c r="R1250" s="5">
        <f t="shared" ca="1" si="395"/>
        <v>29.457169757619951</v>
      </c>
      <c r="S1250" s="5">
        <f t="shared" si="393"/>
        <v>25</v>
      </c>
      <c r="T1250" s="5">
        <f t="shared" ca="1" si="394"/>
        <v>-1</v>
      </c>
      <c r="U1250" s="6">
        <f t="shared" si="386"/>
        <v>-141.4399999999996</v>
      </c>
      <c r="V1250" s="6">
        <f t="shared" si="380"/>
        <v>59.119999999999891</v>
      </c>
      <c r="W1250" s="8">
        <f t="shared" ca="1" si="396"/>
        <v>-1</v>
      </c>
      <c r="X1250" s="8">
        <f t="shared" ca="1" si="397"/>
        <v>1</v>
      </c>
      <c r="Y1250" s="8">
        <f t="shared" ca="1" si="398"/>
        <v>-82.319999999999709</v>
      </c>
      <c r="Z1250" s="8">
        <f t="shared" ca="1" si="399"/>
        <v>29738.589999999978</v>
      </c>
    </row>
    <row r="1251" spans="1:26" x14ac:dyDescent="0.2">
      <c r="A1251" s="2">
        <v>40203</v>
      </c>
      <c r="B1251" s="1">
        <v>7845.3</v>
      </c>
      <c r="C1251" s="1">
        <v>7938.14</v>
      </c>
      <c r="D1251" s="1">
        <v>7828.34</v>
      </c>
      <c r="E1251" s="1">
        <v>7872.99</v>
      </c>
      <c r="F1251" s="1">
        <v>3663800</v>
      </c>
      <c r="G1251" s="5">
        <f t="shared" si="381"/>
        <v>0</v>
      </c>
      <c r="H1251" s="5">
        <f t="shared" si="382"/>
        <v>84.510000000000218</v>
      </c>
      <c r="I1251" s="5">
        <f t="shared" si="383"/>
        <v>0</v>
      </c>
      <c r="J1251" s="5">
        <f t="shared" si="384"/>
        <v>84.510000000000218</v>
      </c>
      <c r="K1251" s="5">
        <f t="shared" ca="1" si="390"/>
        <v>22.929792924273983</v>
      </c>
      <c r="L1251" s="5">
        <f t="shared" ca="1" si="391"/>
        <v>40.210711109468569</v>
      </c>
      <c r="M1251" s="5">
        <f t="shared" si="385"/>
        <v>109.80000000000018</v>
      </c>
      <c r="N1251" s="5">
        <f t="shared" ca="1" si="387"/>
        <v>27.368989921207454</v>
      </c>
      <c r="O1251" s="5">
        <f t="shared" ca="1" si="392"/>
        <v>109.92452426465108</v>
      </c>
      <c r="P1251" s="5">
        <f t="shared" ca="1" si="388"/>
        <v>20.85957894988827</v>
      </c>
      <c r="Q1251" s="5">
        <f t="shared" ca="1" si="389"/>
        <v>36.580291230243063</v>
      </c>
      <c r="R1251" s="5">
        <f t="shared" ca="1" si="395"/>
        <v>29.308014055019058</v>
      </c>
      <c r="S1251" s="5">
        <f t="shared" si="393"/>
        <v>25</v>
      </c>
      <c r="T1251" s="5">
        <f t="shared" ca="1" si="394"/>
        <v>0</v>
      </c>
      <c r="U1251" s="6">
        <f t="shared" si="386"/>
        <v>-82.010000000000218</v>
      </c>
      <c r="V1251" s="6">
        <f t="shared" si="380"/>
        <v>-27.6899999999996</v>
      </c>
      <c r="W1251" s="8">
        <f t="shared" ca="1" si="396"/>
        <v>0</v>
      </c>
      <c r="X1251" s="8">
        <f t="shared" ca="1" si="397"/>
        <v>0</v>
      </c>
      <c r="Y1251" s="8">
        <f t="shared" ca="1" si="398"/>
        <v>-82.010000000000218</v>
      </c>
      <c r="Z1251" s="8">
        <f t="shared" ca="1" si="399"/>
        <v>29656.57999999998</v>
      </c>
    </row>
    <row r="1252" spans="1:26" x14ac:dyDescent="0.2">
      <c r="A1252" s="2">
        <v>40204</v>
      </c>
      <c r="B1252" s="1">
        <v>7903.03</v>
      </c>
      <c r="C1252" s="1">
        <v>7922.07</v>
      </c>
      <c r="D1252" s="1">
        <v>7572.58</v>
      </c>
      <c r="E1252" s="1">
        <v>7598.81</v>
      </c>
      <c r="F1252" s="1">
        <v>5680000</v>
      </c>
      <c r="G1252" s="5">
        <f t="shared" si="381"/>
        <v>0</v>
      </c>
      <c r="H1252" s="5">
        <f t="shared" si="382"/>
        <v>255.76000000000022</v>
      </c>
      <c r="I1252" s="5">
        <f t="shared" si="383"/>
        <v>0</v>
      </c>
      <c r="J1252" s="5">
        <f t="shared" si="384"/>
        <v>255.76000000000022</v>
      </c>
      <c r="K1252" s="5">
        <f t="shared" ca="1" si="390"/>
        <v>21.291950572540127</v>
      </c>
      <c r="L1252" s="5">
        <f t="shared" ca="1" si="391"/>
        <v>55.607088887363687</v>
      </c>
      <c r="M1252" s="5">
        <f t="shared" si="385"/>
        <v>349.48999999999978</v>
      </c>
      <c r="N1252" s="5">
        <f t="shared" ca="1" si="387"/>
        <v>44.623624112646986</v>
      </c>
      <c r="O1252" s="5">
        <f t="shared" ca="1" si="392"/>
        <v>127.03634396003314</v>
      </c>
      <c r="P1252" s="5">
        <f t="shared" ca="1" si="388"/>
        <v>16.760519004891059</v>
      </c>
      <c r="Q1252" s="5">
        <f t="shared" ca="1" si="389"/>
        <v>43.772582832561852</v>
      </c>
      <c r="R1252" s="5">
        <f t="shared" ca="1" si="395"/>
        <v>30.401986201992479</v>
      </c>
      <c r="S1252" s="5">
        <f t="shared" si="393"/>
        <v>25</v>
      </c>
      <c r="T1252" s="5">
        <f t="shared" ca="1" si="394"/>
        <v>0</v>
      </c>
      <c r="U1252" s="6">
        <f t="shared" si="386"/>
        <v>30.039999999999964</v>
      </c>
      <c r="V1252" s="6">
        <f t="shared" si="380"/>
        <v>304.21999999999935</v>
      </c>
      <c r="W1252" s="8">
        <f t="shared" ca="1" si="396"/>
        <v>0</v>
      </c>
      <c r="X1252" s="8">
        <f t="shared" ca="1" si="397"/>
        <v>0</v>
      </c>
      <c r="Y1252" s="8">
        <f t="shared" ca="1" si="398"/>
        <v>0</v>
      </c>
      <c r="Z1252" s="8">
        <f t="shared" ca="1" si="399"/>
        <v>29656.57999999998</v>
      </c>
    </row>
    <row r="1253" spans="1:26" x14ac:dyDescent="0.2">
      <c r="A1253" s="2">
        <v>40205</v>
      </c>
      <c r="B1253" s="1">
        <v>7639.72</v>
      </c>
      <c r="C1253" s="1">
        <v>7656.95</v>
      </c>
      <c r="D1253" s="1">
        <v>7530.41</v>
      </c>
      <c r="E1253" s="1">
        <v>7560.03</v>
      </c>
      <c r="F1253" s="1">
        <v>3986200</v>
      </c>
      <c r="G1253" s="5">
        <f t="shared" si="381"/>
        <v>0</v>
      </c>
      <c r="H1253" s="5">
        <f t="shared" si="382"/>
        <v>42.170000000000073</v>
      </c>
      <c r="I1253" s="5">
        <f t="shared" si="383"/>
        <v>0</v>
      </c>
      <c r="J1253" s="5">
        <f t="shared" si="384"/>
        <v>42.170000000000073</v>
      </c>
      <c r="K1253" s="5">
        <f t="shared" ca="1" si="390"/>
        <v>19.771096960215832</v>
      </c>
      <c r="L1253" s="5">
        <f t="shared" ca="1" si="391"/>
        <v>54.647296823980575</v>
      </c>
      <c r="M1253" s="5">
        <f t="shared" si="385"/>
        <v>126.53999999999996</v>
      </c>
      <c r="N1253" s="5">
        <f t="shared" ca="1" si="387"/>
        <v>46.865026360151163</v>
      </c>
      <c r="O1253" s="5">
        <f t="shared" ca="1" si="392"/>
        <v>127.00089082003078</v>
      </c>
      <c r="P1253" s="5">
        <f t="shared" ca="1" si="388"/>
        <v>15.567683685174202</v>
      </c>
      <c r="Q1253" s="5">
        <f t="shared" ca="1" si="389"/>
        <v>43.02906575782972</v>
      </c>
      <c r="R1253" s="5">
        <f t="shared" ca="1" si="395"/>
        <v>31.577917641860957</v>
      </c>
      <c r="S1253" s="5">
        <f t="shared" si="393"/>
        <v>25</v>
      </c>
      <c r="T1253" s="5">
        <f t="shared" ca="1" si="394"/>
        <v>0</v>
      </c>
      <c r="U1253" s="6">
        <f t="shared" si="386"/>
        <v>40.909999999999854</v>
      </c>
      <c r="V1253" s="6">
        <f t="shared" si="380"/>
        <v>79.690000000000509</v>
      </c>
      <c r="W1253" s="8">
        <f t="shared" ca="1" si="396"/>
        <v>0</v>
      </c>
      <c r="X1253" s="8">
        <f t="shared" ca="1" si="397"/>
        <v>0</v>
      </c>
      <c r="Y1253" s="8">
        <f t="shared" ca="1" si="398"/>
        <v>0</v>
      </c>
      <c r="Z1253" s="8">
        <f t="shared" ca="1" si="399"/>
        <v>29656.57999999998</v>
      </c>
    </row>
    <row r="1254" spans="1:26" x14ac:dyDescent="0.2">
      <c r="A1254" s="2">
        <v>40206</v>
      </c>
      <c r="B1254" s="1">
        <v>7630.16</v>
      </c>
      <c r="C1254" s="1">
        <v>7756.77</v>
      </c>
      <c r="D1254" s="1">
        <v>7607.56</v>
      </c>
      <c r="E1254" s="1">
        <v>7694.58</v>
      </c>
      <c r="F1254" s="1">
        <v>3931200</v>
      </c>
      <c r="G1254" s="5">
        <f t="shared" si="381"/>
        <v>99.820000000000618</v>
      </c>
      <c r="H1254" s="5">
        <f t="shared" si="382"/>
        <v>0</v>
      </c>
      <c r="I1254" s="5">
        <f t="shared" si="383"/>
        <v>99.820000000000618</v>
      </c>
      <c r="J1254" s="5">
        <f t="shared" si="384"/>
        <v>0</v>
      </c>
      <c r="K1254" s="5">
        <f t="shared" ca="1" si="390"/>
        <v>25.488875748771889</v>
      </c>
      <c r="L1254" s="5">
        <f t="shared" ca="1" si="391"/>
        <v>50.743918479410532</v>
      </c>
      <c r="M1254" s="5">
        <f t="shared" si="385"/>
        <v>196.74000000000069</v>
      </c>
      <c r="N1254" s="5">
        <f t="shared" ca="1" si="387"/>
        <v>33.128843021343862</v>
      </c>
      <c r="O1254" s="5">
        <f t="shared" ca="1" si="392"/>
        <v>131.9822557614572</v>
      </c>
      <c r="P1254" s="5">
        <f t="shared" ca="1" si="388"/>
        <v>19.312350438107462</v>
      </c>
      <c r="Q1254" s="5">
        <f t="shared" ca="1" si="389"/>
        <v>38.447530834087537</v>
      </c>
      <c r="R1254" s="5">
        <f t="shared" ca="1" si="395"/>
        <v>31.688698026109737</v>
      </c>
      <c r="S1254" s="5">
        <f t="shared" si="393"/>
        <v>25</v>
      </c>
      <c r="T1254" s="5">
        <f t="shared" ca="1" si="394"/>
        <v>0</v>
      </c>
      <c r="U1254" s="6">
        <f t="shared" si="386"/>
        <v>70.130000000000109</v>
      </c>
      <c r="V1254" s="6">
        <f t="shared" si="380"/>
        <v>-64.420000000000073</v>
      </c>
      <c r="W1254" s="8">
        <f t="shared" ca="1" si="396"/>
        <v>0</v>
      </c>
      <c r="X1254" s="8">
        <f t="shared" ca="1" si="397"/>
        <v>0</v>
      </c>
      <c r="Y1254" s="8">
        <f t="shared" ca="1" si="398"/>
        <v>0</v>
      </c>
      <c r="Z1254" s="8">
        <f t="shared" ca="1" si="399"/>
        <v>29656.57999999998</v>
      </c>
    </row>
    <row r="1255" spans="1:26" x14ac:dyDescent="0.2">
      <c r="A1255" s="2">
        <v>40207</v>
      </c>
      <c r="B1255" s="1">
        <v>7593.38</v>
      </c>
      <c r="C1255" s="1">
        <v>7649.73</v>
      </c>
      <c r="D1255" s="1">
        <v>7481.9</v>
      </c>
      <c r="E1255" s="1">
        <v>7640.44</v>
      </c>
      <c r="F1255" s="1">
        <v>3949400</v>
      </c>
      <c r="G1255" s="5">
        <f t="shared" si="381"/>
        <v>0</v>
      </c>
      <c r="H1255" s="5">
        <f t="shared" si="382"/>
        <v>125.66000000000076</v>
      </c>
      <c r="I1255" s="5">
        <f t="shared" si="383"/>
        <v>0</v>
      </c>
      <c r="J1255" s="5">
        <f t="shared" si="384"/>
        <v>125.66000000000076</v>
      </c>
      <c r="K1255" s="5">
        <f t="shared" ca="1" si="390"/>
        <v>23.668241766716754</v>
      </c>
      <c r="L1255" s="5">
        <f t="shared" ca="1" si="391"/>
        <v>56.09506715945269</v>
      </c>
      <c r="M1255" s="5">
        <f t="shared" si="385"/>
        <v>212.68000000000029</v>
      </c>
      <c r="N1255" s="5">
        <f t="shared" ca="1" si="387"/>
        <v>40.653811670163883</v>
      </c>
      <c r="O1255" s="5">
        <f t="shared" ca="1" si="392"/>
        <v>137.74638034992455</v>
      </c>
      <c r="P1255" s="5">
        <f t="shared" ca="1" si="388"/>
        <v>17.182478194048397</v>
      </c>
      <c r="Q1255" s="5">
        <f t="shared" ca="1" si="389"/>
        <v>40.723441891504784</v>
      </c>
      <c r="R1255" s="5">
        <f t="shared" ca="1" si="395"/>
        <v>32.329063286399318</v>
      </c>
      <c r="S1255" s="5">
        <f t="shared" si="393"/>
        <v>25</v>
      </c>
      <c r="T1255" s="5">
        <f t="shared" ca="1" si="394"/>
        <v>0</v>
      </c>
      <c r="U1255" s="6">
        <f t="shared" si="386"/>
        <v>-101.19999999999982</v>
      </c>
      <c r="V1255" s="6">
        <f t="shared" si="380"/>
        <v>-47.059999999999491</v>
      </c>
      <c r="W1255" s="8">
        <f t="shared" ca="1" si="396"/>
        <v>0</v>
      </c>
      <c r="X1255" s="8">
        <f t="shared" ca="1" si="397"/>
        <v>0</v>
      </c>
      <c r="Y1255" s="8">
        <f t="shared" ca="1" si="398"/>
        <v>0</v>
      </c>
      <c r="Z1255" s="8">
        <f t="shared" ca="1" si="399"/>
        <v>29656.57999999998</v>
      </c>
    </row>
    <row r="1256" spans="1:26" x14ac:dyDescent="0.2">
      <c r="A1256" s="2">
        <v>40210</v>
      </c>
      <c r="B1256" s="1">
        <v>7653.89</v>
      </c>
      <c r="C1256" s="1">
        <v>7661.7</v>
      </c>
      <c r="D1256" s="1">
        <v>7493.81</v>
      </c>
      <c r="E1256" s="1">
        <v>7524.67</v>
      </c>
      <c r="F1256" s="1">
        <v>3222400</v>
      </c>
      <c r="G1256" s="5">
        <f t="shared" si="381"/>
        <v>11.970000000000255</v>
      </c>
      <c r="H1256" s="5">
        <f t="shared" si="382"/>
        <v>0</v>
      </c>
      <c r="I1256" s="5">
        <f t="shared" si="383"/>
        <v>11.970000000000255</v>
      </c>
      <c r="J1256" s="5">
        <f t="shared" si="384"/>
        <v>0</v>
      </c>
      <c r="K1256" s="5">
        <f t="shared" ca="1" si="390"/>
        <v>22.832653069094146</v>
      </c>
      <c r="L1256" s="5">
        <f t="shared" ca="1" si="391"/>
        <v>52.088276648063207</v>
      </c>
      <c r="M1256" s="5">
        <f t="shared" si="385"/>
        <v>167.88999999999942</v>
      </c>
      <c r="N1256" s="5">
        <f t="shared" ca="1" si="387"/>
        <v>39.048665959452642</v>
      </c>
      <c r="O1256" s="5">
        <f t="shared" ca="1" si="392"/>
        <v>139.89949603921562</v>
      </c>
      <c r="P1256" s="5">
        <f t="shared" ca="1" si="388"/>
        <v>16.320754338310024</v>
      </c>
      <c r="Q1256" s="5">
        <f t="shared" ca="1" si="389"/>
        <v>37.232640661880723</v>
      </c>
      <c r="R1256" s="5">
        <f t="shared" ca="1" si="395"/>
        <v>32.809034905903125</v>
      </c>
      <c r="S1256" s="5">
        <f t="shared" si="393"/>
        <v>25</v>
      </c>
      <c r="T1256" s="5">
        <f t="shared" ca="1" si="394"/>
        <v>0</v>
      </c>
      <c r="U1256" s="6">
        <f t="shared" si="386"/>
        <v>13.450000000000728</v>
      </c>
      <c r="V1256" s="6">
        <f t="shared" si="380"/>
        <v>129.22000000000025</v>
      </c>
      <c r="W1256" s="8">
        <f t="shared" ca="1" si="396"/>
        <v>0</v>
      </c>
      <c r="X1256" s="8">
        <f t="shared" ca="1" si="397"/>
        <v>0</v>
      </c>
      <c r="Y1256" s="8">
        <f t="shared" ca="1" si="398"/>
        <v>0</v>
      </c>
      <c r="Z1256" s="8">
        <f t="shared" ca="1" si="399"/>
        <v>29656.57999999998</v>
      </c>
    </row>
    <row r="1257" spans="1:26" x14ac:dyDescent="0.2">
      <c r="A1257" s="2">
        <v>40211</v>
      </c>
      <c r="B1257" s="1">
        <v>7633.74</v>
      </c>
      <c r="C1257" s="1">
        <v>7635.73</v>
      </c>
      <c r="D1257" s="1">
        <v>7398.8</v>
      </c>
      <c r="E1257" s="1">
        <v>7429.61</v>
      </c>
      <c r="F1257" s="1">
        <v>3759800</v>
      </c>
      <c r="G1257" s="5">
        <f t="shared" si="381"/>
        <v>0</v>
      </c>
      <c r="H1257" s="5">
        <f t="shared" si="382"/>
        <v>95.010000000000218</v>
      </c>
      <c r="I1257" s="5">
        <f t="shared" si="383"/>
        <v>0</v>
      </c>
      <c r="J1257" s="5">
        <f t="shared" si="384"/>
        <v>95.010000000000218</v>
      </c>
      <c r="K1257" s="5">
        <f t="shared" ca="1" si="390"/>
        <v>21.201749278444563</v>
      </c>
      <c r="L1257" s="5">
        <f t="shared" ca="1" si="391"/>
        <v>55.154114030344424</v>
      </c>
      <c r="M1257" s="5">
        <f t="shared" si="385"/>
        <v>236.92999999999938</v>
      </c>
      <c r="N1257" s="5">
        <f t="shared" ca="1" si="387"/>
        <v>44.465956222109469</v>
      </c>
      <c r="O1257" s="5">
        <f t="shared" ca="1" si="392"/>
        <v>146.83024632212877</v>
      </c>
      <c r="P1257" s="5">
        <f t="shared" ca="1" si="388"/>
        <v>14.439633392652865</v>
      </c>
      <c r="Q1257" s="5">
        <f t="shared" ca="1" si="389"/>
        <v>37.563182935307893</v>
      </c>
      <c r="R1257" s="5">
        <f t="shared" ca="1" si="395"/>
        <v>33.641672142775008</v>
      </c>
      <c r="S1257" s="5">
        <f t="shared" si="393"/>
        <v>25</v>
      </c>
      <c r="T1257" s="5">
        <f t="shared" ca="1" si="394"/>
        <v>0</v>
      </c>
      <c r="U1257" s="6">
        <f t="shared" si="386"/>
        <v>109.06999999999971</v>
      </c>
      <c r="V1257" s="6">
        <f t="shared" si="380"/>
        <v>204.13000000000011</v>
      </c>
      <c r="W1257" s="8">
        <f t="shared" ca="1" si="396"/>
        <v>0</v>
      </c>
      <c r="X1257" s="8">
        <f t="shared" ca="1" si="397"/>
        <v>0</v>
      </c>
      <c r="Y1257" s="8">
        <f t="shared" ca="1" si="398"/>
        <v>0</v>
      </c>
      <c r="Z1257" s="8">
        <f t="shared" ca="1" si="399"/>
        <v>29656.57999999998</v>
      </c>
    </row>
    <row r="1258" spans="1:26" x14ac:dyDescent="0.2">
      <c r="A1258" s="2">
        <v>40212</v>
      </c>
      <c r="B1258" s="1">
        <v>7523.79</v>
      </c>
      <c r="C1258" s="1">
        <v>7550.82</v>
      </c>
      <c r="D1258" s="1">
        <v>7441.92</v>
      </c>
      <c r="E1258" s="1">
        <v>7547.98</v>
      </c>
      <c r="F1258" s="1">
        <v>3152400</v>
      </c>
      <c r="G1258" s="5">
        <f t="shared" si="381"/>
        <v>0</v>
      </c>
      <c r="H1258" s="5">
        <f t="shared" si="382"/>
        <v>0</v>
      </c>
      <c r="I1258" s="5">
        <f t="shared" si="383"/>
        <v>0</v>
      </c>
      <c r="J1258" s="5">
        <f t="shared" si="384"/>
        <v>0</v>
      </c>
      <c r="K1258" s="5">
        <f t="shared" ca="1" si="390"/>
        <v>19.687338615698526</v>
      </c>
      <c r="L1258" s="5">
        <f t="shared" ca="1" si="391"/>
        <v>51.214534456748389</v>
      </c>
      <c r="M1258" s="5">
        <f t="shared" si="385"/>
        <v>121.21000000000004</v>
      </c>
      <c r="N1258" s="5">
        <f t="shared" ca="1" si="387"/>
        <v>44.465956222109462</v>
      </c>
      <c r="O1258" s="5">
        <f t="shared" ca="1" si="392"/>
        <v>145.00022872769102</v>
      </c>
      <c r="P1258" s="5">
        <f t="shared" ca="1" si="388"/>
        <v>13.577453489863903</v>
      </c>
      <c r="Q1258" s="5">
        <f t="shared" ca="1" si="389"/>
        <v>35.32031287545675</v>
      </c>
      <c r="R1258" s="5">
        <f t="shared" ca="1" si="395"/>
        <v>34.4148352912989</v>
      </c>
      <c r="S1258" s="5">
        <f t="shared" si="393"/>
        <v>25</v>
      </c>
      <c r="T1258" s="5">
        <f t="shared" ca="1" si="394"/>
        <v>0</v>
      </c>
      <c r="U1258" s="6">
        <f t="shared" si="386"/>
        <v>94.180000000000291</v>
      </c>
      <c r="V1258" s="6">
        <f t="shared" si="380"/>
        <v>-24.1899999999996</v>
      </c>
      <c r="W1258" s="8">
        <f t="shared" ca="1" si="396"/>
        <v>0</v>
      </c>
      <c r="X1258" s="8">
        <f t="shared" ca="1" si="397"/>
        <v>0</v>
      </c>
      <c r="Y1258" s="8">
        <f t="shared" ca="1" si="398"/>
        <v>0</v>
      </c>
      <c r="Z1258" s="8">
        <f t="shared" ca="1" si="399"/>
        <v>29656.57999999998</v>
      </c>
    </row>
    <row r="1259" spans="1:26" x14ac:dyDescent="0.2">
      <c r="A1259" s="2">
        <v>40213</v>
      </c>
      <c r="B1259" s="1">
        <v>7563.19</v>
      </c>
      <c r="C1259" s="1">
        <v>7578.18</v>
      </c>
      <c r="D1259" s="1">
        <v>7504.96</v>
      </c>
      <c r="E1259" s="1">
        <v>7542.04</v>
      </c>
      <c r="F1259" s="1">
        <v>2813800</v>
      </c>
      <c r="G1259" s="5">
        <f t="shared" si="381"/>
        <v>27.360000000000582</v>
      </c>
      <c r="H1259" s="5">
        <f t="shared" si="382"/>
        <v>0</v>
      </c>
      <c r="I1259" s="5">
        <f t="shared" si="383"/>
        <v>27.360000000000582</v>
      </c>
      <c r="J1259" s="5">
        <f t="shared" si="384"/>
        <v>0</v>
      </c>
      <c r="K1259" s="5">
        <f t="shared" ca="1" si="390"/>
        <v>20.235385857434387</v>
      </c>
      <c r="L1259" s="5">
        <f t="shared" ca="1" si="391"/>
        <v>47.556353424123508</v>
      </c>
      <c r="M1259" s="5">
        <f t="shared" si="385"/>
        <v>73.220000000000255</v>
      </c>
      <c r="N1259" s="5">
        <f t="shared" ca="1" si="387"/>
        <v>40.30132263345179</v>
      </c>
      <c r="O1259" s="5">
        <f t="shared" ca="1" si="392"/>
        <v>139.87306953285596</v>
      </c>
      <c r="P1259" s="5">
        <f t="shared" ca="1" si="388"/>
        <v>14.466963458381191</v>
      </c>
      <c r="Q1259" s="5">
        <f t="shared" ca="1" si="389"/>
        <v>33.999649527211233</v>
      </c>
      <c r="R1259" s="5">
        <f t="shared" ca="1" si="395"/>
        <v>34.835298672881251</v>
      </c>
      <c r="S1259" s="5">
        <f t="shared" si="393"/>
        <v>25</v>
      </c>
      <c r="T1259" s="5">
        <f t="shared" ca="1" si="394"/>
        <v>0</v>
      </c>
      <c r="U1259" s="6">
        <f t="shared" si="386"/>
        <v>15.210000000000036</v>
      </c>
      <c r="V1259" s="6">
        <f t="shared" si="380"/>
        <v>21.149999999999636</v>
      </c>
      <c r="W1259" s="8">
        <f t="shared" ca="1" si="396"/>
        <v>0</v>
      </c>
      <c r="X1259" s="8">
        <f t="shared" ca="1" si="397"/>
        <v>0</v>
      </c>
      <c r="Y1259" s="8">
        <f t="shared" ca="1" si="398"/>
        <v>0</v>
      </c>
      <c r="Z1259" s="8">
        <f t="shared" ca="1" si="399"/>
        <v>29656.57999999998</v>
      </c>
    </row>
    <row r="1260" spans="1:26" x14ac:dyDescent="0.2">
      <c r="A1260" s="2">
        <v>40214</v>
      </c>
      <c r="B1260" s="1">
        <v>7323.16</v>
      </c>
      <c r="C1260" s="1">
        <v>7352.98</v>
      </c>
      <c r="D1260" s="1">
        <v>7196.39</v>
      </c>
      <c r="E1260" s="1">
        <v>7217.83</v>
      </c>
      <c r="F1260" s="1">
        <v>4614600</v>
      </c>
      <c r="G1260" s="5">
        <f t="shared" si="381"/>
        <v>0</v>
      </c>
      <c r="H1260" s="5">
        <f t="shared" si="382"/>
        <v>308.56999999999971</v>
      </c>
      <c r="I1260" s="5">
        <f t="shared" si="383"/>
        <v>0</v>
      </c>
      <c r="J1260" s="5">
        <f t="shared" si="384"/>
        <v>308.56999999999971</v>
      </c>
      <c r="K1260" s="5">
        <f t="shared" ca="1" si="390"/>
        <v>18.790001153331932</v>
      </c>
      <c r="L1260" s="5">
        <f t="shared" ca="1" si="391"/>
        <v>66.200185322400387</v>
      </c>
      <c r="M1260" s="5">
        <f t="shared" si="385"/>
        <v>345.64999999999964</v>
      </c>
      <c r="N1260" s="5">
        <f t="shared" ca="1" si="387"/>
        <v>55.78312759980323</v>
      </c>
      <c r="O1260" s="5">
        <f t="shared" ca="1" si="392"/>
        <v>154.57142170908051</v>
      </c>
      <c r="P1260" s="5">
        <f t="shared" ca="1" si="388"/>
        <v>12.156193522433059</v>
      </c>
      <c r="Q1260" s="5">
        <f t="shared" ca="1" si="389"/>
        <v>42.828217914043663</v>
      </c>
      <c r="R1260" s="5">
        <f t="shared" ca="1" si="395"/>
        <v>36.331572167661392</v>
      </c>
      <c r="S1260" s="5">
        <f t="shared" si="393"/>
        <v>25</v>
      </c>
      <c r="T1260" s="5">
        <f t="shared" ca="1" si="394"/>
        <v>0</v>
      </c>
      <c r="U1260" s="6">
        <f t="shared" si="386"/>
        <v>-218.88000000000011</v>
      </c>
      <c r="V1260" s="6">
        <f t="shared" si="380"/>
        <v>105.32999999999993</v>
      </c>
      <c r="W1260" s="8">
        <f t="shared" ca="1" si="396"/>
        <v>0</v>
      </c>
      <c r="X1260" s="8">
        <f t="shared" ca="1" si="397"/>
        <v>0</v>
      </c>
      <c r="Y1260" s="8">
        <f t="shared" ca="1" si="398"/>
        <v>0</v>
      </c>
      <c r="Z1260" s="8">
        <f t="shared" ca="1" si="399"/>
        <v>29656.57999999998</v>
      </c>
    </row>
    <row r="1261" spans="1:26" x14ac:dyDescent="0.2">
      <c r="A1261" s="2">
        <v>40217</v>
      </c>
      <c r="B1261" s="1">
        <v>7236.63</v>
      </c>
      <c r="C1261" s="1">
        <v>7253.24</v>
      </c>
      <c r="D1261" s="1">
        <v>7173.18</v>
      </c>
      <c r="E1261" s="1">
        <v>7215.88</v>
      </c>
      <c r="F1261" s="1">
        <v>3033600</v>
      </c>
      <c r="G1261" s="5">
        <f t="shared" si="381"/>
        <v>0</v>
      </c>
      <c r="H1261" s="5">
        <f t="shared" si="382"/>
        <v>23.210000000000036</v>
      </c>
      <c r="I1261" s="5">
        <f t="shared" si="383"/>
        <v>0</v>
      </c>
      <c r="J1261" s="5">
        <f t="shared" si="384"/>
        <v>23.210000000000036</v>
      </c>
      <c r="K1261" s="5">
        <f t="shared" ca="1" si="390"/>
        <v>17.447858213808225</v>
      </c>
      <c r="L1261" s="5">
        <f t="shared" ca="1" si="391"/>
        <v>63.129457799371785</v>
      </c>
      <c r="M1261" s="5">
        <f t="shared" si="385"/>
        <v>80.059999999999491</v>
      </c>
      <c r="N1261" s="5">
        <f t="shared" ca="1" si="387"/>
        <v>56.692878152073767</v>
      </c>
      <c r="O1261" s="5">
        <f t="shared" ca="1" si="392"/>
        <v>149.249177301289</v>
      </c>
      <c r="P1261" s="5">
        <f t="shared" ca="1" si="388"/>
        <v>11.690421702349669</v>
      </c>
      <c r="Q1261" s="5">
        <f t="shared" ca="1" si="389"/>
        <v>42.298027326430407</v>
      </c>
      <c r="R1261" s="5">
        <f t="shared" ca="1" si="395"/>
        <v>37.785951166547989</v>
      </c>
      <c r="S1261" s="5">
        <f t="shared" si="393"/>
        <v>25</v>
      </c>
      <c r="T1261" s="5">
        <f t="shared" ca="1" si="394"/>
        <v>0</v>
      </c>
      <c r="U1261" s="6">
        <f t="shared" si="386"/>
        <v>18.800000000000182</v>
      </c>
      <c r="V1261" s="6">
        <f t="shared" si="380"/>
        <v>20.75</v>
      </c>
      <c r="W1261" s="8">
        <f t="shared" ca="1" si="396"/>
        <v>0</v>
      </c>
      <c r="X1261" s="8">
        <f t="shared" ca="1" si="397"/>
        <v>0</v>
      </c>
      <c r="Y1261" s="8">
        <f t="shared" ca="1" si="398"/>
        <v>0</v>
      </c>
      <c r="Z1261" s="8">
        <f t="shared" ca="1" si="399"/>
        <v>29656.57999999998</v>
      </c>
    </row>
    <row r="1262" spans="1:26" x14ac:dyDescent="0.2">
      <c r="A1262" s="2">
        <v>40218</v>
      </c>
      <c r="B1262" s="1">
        <v>7225.71</v>
      </c>
      <c r="C1262" s="1">
        <v>7381.82</v>
      </c>
      <c r="D1262" s="1">
        <v>7197.13</v>
      </c>
      <c r="E1262" s="1">
        <v>7361.04</v>
      </c>
      <c r="F1262" s="1">
        <v>3730000</v>
      </c>
      <c r="G1262" s="5">
        <f t="shared" si="381"/>
        <v>128.57999999999993</v>
      </c>
      <c r="H1262" s="5">
        <f t="shared" si="382"/>
        <v>0</v>
      </c>
      <c r="I1262" s="5">
        <f t="shared" si="383"/>
        <v>128.57999999999993</v>
      </c>
      <c r="J1262" s="5">
        <f t="shared" si="384"/>
        <v>0</v>
      </c>
      <c r="K1262" s="5">
        <f t="shared" ca="1" si="390"/>
        <v>25.385868341393348</v>
      </c>
      <c r="L1262" s="5">
        <f t="shared" ca="1" si="391"/>
        <v>58.620210813702371</v>
      </c>
      <c r="M1262" s="5">
        <f t="shared" si="385"/>
        <v>184.6899999999996</v>
      </c>
      <c r="N1262" s="5">
        <f t="shared" ca="1" si="387"/>
        <v>39.561830294388962</v>
      </c>
      <c r="O1262" s="5">
        <f t="shared" ca="1" si="392"/>
        <v>151.78066463691118</v>
      </c>
      <c r="P1262" s="5">
        <f t="shared" ca="1" si="388"/>
        <v>16.725363801852673</v>
      </c>
      <c r="Q1262" s="5">
        <f t="shared" ca="1" si="389"/>
        <v>38.621659059099059</v>
      </c>
      <c r="R1262" s="5">
        <f t="shared" ca="1" si="395"/>
        <v>37.912799675679487</v>
      </c>
      <c r="S1262" s="5">
        <f t="shared" si="393"/>
        <v>25</v>
      </c>
      <c r="T1262" s="5">
        <f t="shared" ca="1" si="394"/>
        <v>0</v>
      </c>
      <c r="U1262" s="6">
        <f t="shared" si="386"/>
        <v>9.8299999999999272</v>
      </c>
      <c r="V1262" s="6">
        <f t="shared" si="380"/>
        <v>-135.32999999999993</v>
      </c>
      <c r="W1262" s="8">
        <f t="shared" ca="1" si="396"/>
        <v>0</v>
      </c>
      <c r="X1262" s="8">
        <f t="shared" ca="1" si="397"/>
        <v>0</v>
      </c>
      <c r="Y1262" s="8">
        <f t="shared" ca="1" si="398"/>
        <v>0</v>
      </c>
      <c r="Z1262" s="8">
        <f t="shared" ca="1" si="399"/>
        <v>29656.57999999998</v>
      </c>
    </row>
    <row r="1263" spans="1:26" x14ac:dyDescent="0.2">
      <c r="A1263" s="2">
        <v>40219</v>
      </c>
      <c r="B1263" s="1">
        <v>7438.12</v>
      </c>
      <c r="C1263" s="1">
        <v>7496.34</v>
      </c>
      <c r="D1263" s="1">
        <v>7404.97</v>
      </c>
      <c r="E1263" s="1">
        <v>7441.84</v>
      </c>
      <c r="F1263" s="1">
        <v>3984400</v>
      </c>
      <c r="G1263" s="5">
        <f t="shared" si="381"/>
        <v>114.52000000000044</v>
      </c>
      <c r="H1263" s="5">
        <f t="shared" si="382"/>
        <v>0</v>
      </c>
      <c r="I1263" s="5">
        <f t="shared" si="383"/>
        <v>114.52000000000044</v>
      </c>
      <c r="J1263" s="5">
        <f t="shared" si="384"/>
        <v>0</v>
      </c>
      <c r="K1263" s="5">
        <f t="shared" ca="1" si="390"/>
        <v>31.752592031293855</v>
      </c>
      <c r="L1263" s="5">
        <f t="shared" ca="1" si="391"/>
        <v>54.433052898437914</v>
      </c>
      <c r="M1263" s="5">
        <f t="shared" si="385"/>
        <v>135.30000000000018</v>
      </c>
      <c r="N1263" s="5">
        <f t="shared" ca="1" si="387"/>
        <v>26.315821951133195</v>
      </c>
      <c r="O1263" s="5">
        <f t="shared" ca="1" si="392"/>
        <v>150.60347430570329</v>
      </c>
      <c r="P1263" s="5">
        <f t="shared" ca="1" si="388"/>
        <v>21.083572060788374</v>
      </c>
      <c r="Q1263" s="5">
        <f t="shared" ca="1" si="389"/>
        <v>36.143291613543184</v>
      </c>
      <c r="R1263" s="5">
        <f t="shared" ca="1" si="395"/>
        <v>37.084444123926183</v>
      </c>
      <c r="S1263" s="5">
        <f t="shared" si="393"/>
        <v>25</v>
      </c>
      <c r="T1263" s="5">
        <f t="shared" ca="1" si="394"/>
        <v>0</v>
      </c>
      <c r="U1263" s="6">
        <f t="shared" si="386"/>
        <v>77.079999999999927</v>
      </c>
      <c r="V1263" s="6">
        <f t="shared" si="380"/>
        <v>-3.7200000000002547</v>
      </c>
      <c r="W1263" s="8">
        <f t="shared" ca="1" si="396"/>
        <v>0</v>
      </c>
      <c r="X1263" s="8">
        <f t="shared" ca="1" si="397"/>
        <v>0</v>
      </c>
      <c r="Y1263" s="8">
        <f t="shared" ca="1" si="398"/>
        <v>0</v>
      </c>
      <c r="Z1263" s="8">
        <f t="shared" ca="1" si="399"/>
        <v>29656.57999999998</v>
      </c>
    </row>
    <row r="1264" spans="1:26" x14ac:dyDescent="0.2">
      <c r="A1264" s="2">
        <v>40231</v>
      </c>
      <c r="B1264" s="1">
        <v>7619.87</v>
      </c>
      <c r="C1264" s="1">
        <v>7619.87</v>
      </c>
      <c r="D1264" s="1">
        <v>7553.29</v>
      </c>
      <c r="E1264" s="1">
        <v>7560.04</v>
      </c>
      <c r="F1264" s="1">
        <v>3187400</v>
      </c>
      <c r="G1264" s="5">
        <f t="shared" si="381"/>
        <v>123.52999999999975</v>
      </c>
      <c r="H1264" s="5">
        <f t="shared" si="382"/>
        <v>0</v>
      </c>
      <c r="I1264" s="5">
        <f t="shared" si="383"/>
        <v>123.52999999999975</v>
      </c>
      <c r="J1264" s="5">
        <f t="shared" si="384"/>
        <v>0</v>
      </c>
      <c r="K1264" s="5">
        <f t="shared" ca="1" si="390"/>
        <v>38.308121171915708</v>
      </c>
      <c r="L1264" s="5">
        <f t="shared" ca="1" si="391"/>
        <v>50.544977691406636</v>
      </c>
      <c r="M1264" s="5">
        <f t="shared" si="385"/>
        <v>178.02999999999975</v>
      </c>
      <c r="N1264" s="5">
        <f t="shared" ca="1" si="387"/>
        <v>13.77200871554766</v>
      </c>
      <c r="O1264" s="5">
        <f t="shared" ca="1" si="392"/>
        <v>152.5625118552959</v>
      </c>
      <c r="P1264" s="5">
        <f t="shared" ca="1" si="388"/>
        <v>25.109786608816847</v>
      </c>
      <c r="Q1264" s="5">
        <f t="shared" ca="1" si="389"/>
        <v>33.130666948737755</v>
      </c>
      <c r="R1264" s="5">
        <f t="shared" ca="1" si="395"/>
        <v>35.419270166184859</v>
      </c>
      <c r="S1264" s="5">
        <f t="shared" si="393"/>
        <v>25</v>
      </c>
      <c r="T1264" s="5">
        <f t="shared" ca="1" si="394"/>
        <v>0</v>
      </c>
      <c r="U1264" s="6">
        <f t="shared" si="386"/>
        <v>178.02999999999975</v>
      </c>
      <c r="V1264" s="6">
        <f t="shared" si="380"/>
        <v>59.829999999999927</v>
      </c>
      <c r="W1264" s="8">
        <f t="shared" ca="1" si="396"/>
        <v>0</v>
      </c>
      <c r="X1264" s="8">
        <f t="shared" ca="1" si="397"/>
        <v>0</v>
      </c>
      <c r="Y1264" s="8">
        <f t="shared" ca="1" si="398"/>
        <v>0</v>
      </c>
      <c r="Z1264" s="8">
        <f t="shared" ca="1" si="399"/>
        <v>29656.57999999998</v>
      </c>
    </row>
    <row r="1265" spans="1:26" x14ac:dyDescent="0.2">
      <c r="A1265" s="2">
        <v>40232</v>
      </c>
      <c r="B1265" s="1">
        <v>7575.62</v>
      </c>
      <c r="C1265" s="1">
        <v>7597.44</v>
      </c>
      <c r="D1265" s="1">
        <v>7502.45</v>
      </c>
      <c r="E1265" s="1">
        <v>7597.44</v>
      </c>
      <c r="F1265" s="1">
        <v>2992800</v>
      </c>
      <c r="G1265" s="5">
        <f t="shared" si="381"/>
        <v>0</v>
      </c>
      <c r="H1265" s="5">
        <f t="shared" si="382"/>
        <v>50.840000000000146</v>
      </c>
      <c r="I1265" s="5">
        <f t="shared" si="383"/>
        <v>0</v>
      </c>
      <c r="J1265" s="5">
        <f t="shared" si="384"/>
        <v>50.840000000000146</v>
      </c>
      <c r="K1265" s="5">
        <f t="shared" ca="1" si="390"/>
        <v>35.571826802493156</v>
      </c>
      <c r="L1265" s="5">
        <f t="shared" ca="1" si="391"/>
        <v>50.566050713449023</v>
      </c>
      <c r="M1265" s="5">
        <f t="shared" si="385"/>
        <v>94.989999999999782</v>
      </c>
      <c r="N1265" s="5">
        <f t="shared" ca="1" si="387"/>
        <v>17.407236332449418</v>
      </c>
      <c r="O1265" s="5">
        <f t="shared" ca="1" si="392"/>
        <v>148.45018957991761</v>
      </c>
      <c r="P1265" s="5">
        <f t="shared" ca="1" si="388"/>
        <v>23.962129589159733</v>
      </c>
      <c r="Q1265" s="5">
        <f t="shared" ca="1" si="389"/>
        <v>34.062638017869943</v>
      </c>
      <c r="R1265" s="5">
        <f t="shared" ca="1" si="395"/>
        <v>34.132696320918036</v>
      </c>
      <c r="S1265" s="5">
        <f t="shared" si="393"/>
        <v>25</v>
      </c>
      <c r="T1265" s="5">
        <f t="shared" ca="1" si="394"/>
        <v>0</v>
      </c>
      <c r="U1265" s="6">
        <f t="shared" si="386"/>
        <v>15.579999999999927</v>
      </c>
      <c r="V1265" s="6">
        <f t="shared" si="380"/>
        <v>-21.819999999999709</v>
      </c>
      <c r="W1265" s="8">
        <f t="shared" ca="1" si="396"/>
        <v>0</v>
      </c>
      <c r="X1265" s="8">
        <f t="shared" ca="1" si="397"/>
        <v>0</v>
      </c>
      <c r="Y1265" s="8">
        <f t="shared" ca="1" si="398"/>
        <v>0</v>
      </c>
      <c r="Z1265" s="8">
        <f t="shared" ca="1" si="399"/>
        <v>29656.57999999998</v>
      </c>
    </row>
    <row r="1266" spans="1:26" x14ac:dyDescent="0.2">
      <c r="A1266" s="2">
        <v>40233</v>
      </c>
      <c r="B1266" s="1">
        <v>7516.47</v>
      </c>
      <c r="C1266" s="1">
        <v>7585.19</v>
      </c>
      <c r="D1266" s="1">
        <v>7515.38</v>
      </c>
      <c r="E1266" s="1">
        <v>7529.67</v>
      </c>
      <c r="F1266" s="1">
        <v>2858200</v>
      </c>
      <c r="G1266" s="5">
        <f t="shared" si="381"/>
        <v>0</v>
      </c>
      <c r="H1266" s="5">
        <f t="shared" si="382"/>
        <v>0</v>
      </c>
      <c r="I1266" s="5">
        <f t="shared" si="383"/>
        <v>0</v>
      </c>
      <c r="J1266" s="5">
        <f t="shared" si="384"/>
        <v>0</v>
      </c>
      <c r="K1266" s="5">
        <f t="shared" ca="1" si="390"/>
        <v>33.030982030886506</v>
      </c>
      <c r="L1266" s="5">
        <f t="shared" ca="1" si="391"/>
        <v>46.954189948202668</v>
      </c>
      <c r="M1266" s="5">
        <f t="shared" si="385"/>
        <v>82.059999999999491</v>
      </c>
      <c r="N1266" s="5">
        <f t="shared" ca="1" si="387"/>
        <v>17.407236332449411</v>
      </c>
      <c r="O1266" s="5">
        <f t="shared" ca="1" si="392"/>
        <v>143.70803318135205</v>
      </c>
      <c r="P1266" s="5">
        <f t="shared" ca="1" si="388"/>
        <v>22.984784705252441</v>
      </c>
      <c r="Q1266" s="5">
        <f t="shared" ca="1" si="389"/>
        <v>32.673323062565977</v>
      </c>
      <c r="R1266" s="5">
        <f t="shared" ca="1" si="395"/>
        <v>32.938020607455989</v>
      </c>
      <c r="S1266" s="5">
        <f t="shared" si="393"/>
        <v>25</v>
      </c>
      <c r="T1266" s="5">
        <f t="shared" ca="1" si="394"/>
        <v>0</v>
      </c>
      <c r="U1266" s="6">
        <f t="shared" si="386"/>
        <v>-80.969999999999345</v>
      </c>
      <c r="V1266" s="6">
        <f t="shared" si="380"/>
        <v>-13.199999999999818</v>
      </c>
      <c r="W1266" s="8">
        <f t="shared" ca="1" si="396"/>
        <v>0</v>
      </c>
      <c r="X1266" s="8">
        <f t="shared" ca="1" si="397"/>
        <v>0</v>
      </c>
      <c r="Y1266" s="8">
        <f t="shared" ca="1" si="398"/>
        <v>0</v>
      </c>
      <c r="Z1266" s="8">
        <f t="shared" ca="1" si="399"/>
        <v>29656.57999999998</v>
      </c>
    </row>
    <row r="1267" spans="1:26" x14ac:dyDescent="0.2">
      <c r="A1267" s="2">
        <v>40234</v>
      </c>
      <c r="B1267" s="1">
        <v>7568.42</v>
      </c>
      <c r="C1267" s="1">
        <v>7568.42</v>
      </c>
      <c r="D1267" s="1">
        <v>7400.42</v>
      </c>
      <c r="E1267" s="1">
        <v>7426.96</v>
      </c>
      <c r="F1267" s="1">
        <v>3420800</v>
      </c>
      <c r="G1267" s="5">
        <f t="shared" si="381"/>
        <v>0</v>
      </c>
      <c r="H1267" s="5">
        <f t="shared" si="382"/>
        <v>114.96000000000004</v>
      </c>
      <c r="I1267" s="5">
        <f t="shared" si="383"/>
        <v>0</v>
      </c>
      <c r="J1267" s="5">
        <f t="shared" si="384"/>
        <v>114.96000000000004</v>
      </c>
      <c r="K1267" s="5">
        <f t="shared" ca="1" si="390"/>
        <v>30.671626171537469</v>
      </c>
      <c r="L1267" s="5">
        <f t="shared" ca="1" si="391"/>
        <v>51.811747809045329</v>
      </c>
      <c r="M1267" s="5">
        <f t="shared" si="385"/>
        <v>168</v>
      </c>
      <c r="N1267" s="5">
        <f t="shared" ca="1" si="387"/>
        <v>25.629554923983111</v>
      </c>
      <c r="O1267" s="5">
        <f t="shared" ca="1" si="392"/>
        <v>145.44317366839832</v>
      </c>
      <c r="P1267" s="5">
        <f t="shared" ca="1" si="388"/>
        <v>21.08839170511153</v>
      </c>
      <c r="Q1267" s="5">
        <f t="shared" ca="1" si="389"/>
        <v>35.623361689819141</v>
      </c>
      <c r="R1267" s="5">
        <f t="shared" ca="1" si="395"/>
        <v>32.415987344350782</v>
      </c>
      <c r="S1267" s="5">
        <f t="shared" si="393"/>
        <v>25</v>
      </c>
      <c r="T1267" s="5">
        <f t="shared" ca="1" si="394"/>
        <v>0</v>
      </c>
      <c r="U1267" s="6">
        <f t="shared" si="386"/>
        <v>38.75</v>
      </c>
      <c r="V1267" s="6">
        <f t="shared" si="380"/>
        <v>141.46000000000004</v>
      </c>
      <c r="W1267" s="8">
        <f t="shared" ca="1" si="396"/>
        <v>0</v>
      </c>
      <c r="X1267" s="8">
        <f t="shared" ca="1" si="397"/>
        <v>0</v>
      </c>
      <c r="Y1267" s="8">
        <f t="shared" ca="1" si="398"/>
        <v>0</v>
      </c>
      <c r="Z1267" s="8">
        <f t="shared" ca="1" si="399"/>
        <v>29656.57999999998</v>
      </c>
    </row>
    <row r="1268" spans="1:26" x14ac:dyDescent="0.2">
      <c r="A1268" s="2">
        <v>40235</v>
      </c>
      <c r="B1268" s="1">
        <v>7451.17</v>
      </c>
      <c r="C1268" s="1">
        <v>7479.28</v>
      </c>
      <c r="D1268" s="1">
        <v>7383.68</v>
      </c>
      <c r="E1268" s="1">
        <v>7436.1</v>
      </c>
      <c r="F1268" s="1">
        <v>2737400</v>
      </c>
      <c r="G1268" s="5">
        <f t="shared" si="381"/>
        <v>0</v>
      </c>
      <c r="H1268" s="5">
        <f t="shared" si="382"/>
        <v>16.739999999999782</v>
      </c>
      <c r="I1268" s="5">
        <f t="shared" si="383"/>
        <v>0</v>
      </c>
      <c r="J1268" s="5">
        <f t="shared" si="384"/>
        <v>16.739999999999782</v>
      </c>
      <c r="K1268" s="5">
        <f t="shared" ca="1" si="390"/>
        <v>28.480795730713364</v>
      </c>
      <c r="L1268" s="5">
        <f t="shared" ca="1" si="391"/>
        <v>49.306622965542068</v>
      </c>
      <c r="M1268" s="5">
        <f t="shared" si="385"/>
        <v>95.599999999999454</v>
      </c>
      <c r="N1268" s="5">
        <f t="shared" ca="1" si="387"/>
        <v>26.772744980971101</v>
      </c>
      <c r="O1268" s="5">
        <f t="shared" ca="1" si="392"/>
        <v>141.88294697779841</v>
      </c>
      <c r="P1268" s="5">
        <f t="shared" ca="1" si="388"/>
        <v>20.073445285267429</v>
      </c>
      <c r="Q1268" s="5">
        <f t="shared" ca="1" si="389"/>
        <v>34.751620272771383</v>
      </c>
      <c r="R1268" s="5">
        <f t="shared" ca="1" si="395"/>
        <v>32.012898604109374</v>
      </c>
      <c r="S1268" s="5">
        <f t="shared" si="393"/>
        <v>25</v>
      </c>
      <c r="T1268" s="5">
        <f t="shared" ca="1" si="394"/>
        <v>0</v>
      </c>
      <c r="U1268" s="6">
        <f t="shared" si="386"/>
        <v>24.210000000000036</v>
      </c>
      <c r="V1268" s="6">
        <f t="shared" si="380"/>
        <v>15.069999999999709</v>
      </c>
      <c r="W1268" s="8">
        <f t="shared" ca="1" si="396"/>
        <v>0</v>
      </c>
      <c r="X1268" s="8">
        <f t="shared" ca="1" si="397"/>
        <v>0</v>
      </c>
      <c r="Y1268" s="8">
        <f t="shared" ca="1" si="398"/>
        <v>0</v>
      </c>
      <c r="Z1268" s="8">
        <f t="shared" ca="1" si="399"/>
        <v>29656.57999999998</v>
      </c>
    </row>
    <row r="1269" spans="1:26" x14ac:dyDescent="0.2">
      <c r="A1269" s="2">
        <v>40238</v>
      </c>
      <c r="B1269" s="1">
        <v>7492.84</v>
      </c>
      <c r="C1269" s="1">
        <v>7620.56</v>
      </c>
      <c r="D1269" s="1">
        <v>7451.09</v>
      </c>
      <c r="E1269" s="1">
        <v>7577.75</v>
      </c>
      <c r="F1269" s="1">
        <v>3501600</v>
      </c>
      <c r="G1269" s="5">
        <f t="shared" si="381"/>
        <v>141.28000000000065</v>
      </c>
      <c r="H1269" s="5">
        <f t="shared" si="382"/>
        <v>0</v>
      </c>
      <c r="I1269" s="5">
        <f t="shared" si="383"/>
        <v>141.28000000000065</v>
      </c>
      <c r="J1269" s="5">
        <f t="shared" si="384"/>
        <v>0</v>
      </c>
      <c r="K1269" s="5">
        <f t="shared" ca="1" si="390"/>
        <v>36.53788174994817</v>
      </c>
      <c r="L1269" s="5">
        <f t="shared" ca="1" si="391"/>
        <v>45.784721325146208</v>
      </c>
      <c r="M1269" s="5">
        <f t="shared" si="385"/>
        <v>184.46000000000004</v>
      </c>
      <c r="N1269" s="5">
        <f t="shared" ca="1" si="387"/>
        <v>11.232443132007264</v>
      </c>
      <c r="O1269" s="5">
        <f t="shared" ca="1" si="392"/>
        <v>144.92416505081283</v>
      </c>
      <c r="P1269" s="5">
        <f t="shared" ca="1" si="388"/>
        <v>25.211724861162647</v>
      </c>
      <c r="Q1269" s="5">
        <f t="shared" ca="1" si="389"/>
        <v>31.592192585062207</v>
      </c>
      <c r="R1269" s="5">
        <f t="shared" ca="1" si="395"/>
        <v>30.528580356102083</v>
      </c>
      <c r="S1269" s="5">
        <f t="shared" si="393"/>
        <v>25</v>
      </c>
      <c r="T1269" s="5">
        <f t="shared" ca="1" si="394"/>
        <v>0</v>
      </c>
      <c r="U1269" s="6">
        <f t="shared" si="386"/>
        <v>56.739999999999782</v>
      </c>
      <c r="V1269" s="6">
        <f t="shared" si="380"/>
        <v>-84.909999999999854</v>
      </c>
      <c r="W1269" s="8">
        <f t="shared" ca="1" si="396"/>
        <v>0</v>
      </c>
      <c r="X1269" s="8">
        <f t="shared" ca="1" si="397"/>
        <v>0</v>
      </c>
      <c r="Y1269" s="8">
        <f t="shared" ca="1" si="398"/>
        <v>0</v>
      </c>
      <c r="Z1269" s="8">
        <f t="shared" ca="1" si="399"/>
        <v>29656.57999999998</v>
      </c>
    </row>
    <row r="1270" spans="1:26" x14ac:dyDescent="0.2">
      <c r="A1270" s="2">
        <v>40239</v>
      </c>
      <c r="B1270" s="1">
        <v>7649.62</v>
      </c>
      <c r="C1270" s="1">
        <v>7664.49</v>
      </c>
      <c r="D1270" s="1">
        <v>7592.66</v>
      </c>
      <c r="E1270" s="1">
        <v>7597.62</v>
      </c>
      <c r="F1270" s="1">
        <v>3158200</v>
      </c>
      <c r="G1270" s="5">
        <f t="shared" si="381"/>
        <v>43.929999999999382</v>
      </c>
      <c r="H1270" s="5">
        <f t="shared" si="382"/>
        <v>0</v>
      </c>
      <c r="I1270" s="5">
        <f t="shared" si="383"/>
        <v>43.929999999999382</v>
      </c>
      <c r="J1270" s="5">
        <f t="shared" si="384"/>
        <v>0</v>
      </c>
      <c r="K1270" s="5">
        <f t="shared" ca="1" si="390"/>
        <v>37.065890196380401</v>
      </c>
      <c r="L1270" s="5">
        <f t="shared" ca="1" si="391"/>
        <v>42.514384087635769</v>
      </c>
      <c r="M1270" s="5">
        <f t="shared" si="385"/>
        <v>86.739999999999782</v>
      </c>
      <c r="N1270" s="5">
        <f t="shared" ca="1" si="387"/>
        <v>6.8465382160032382</v>
      </c>
      <c r="O1270" s="5">
        <f t="shared" ca="1" si="392"/>
        <v>140.76815326146905</v>
      </c>
      <c r="P1270" s="5">
        <f t="shared" ca="1" si="388"/>
        <v>26.331161798743331</v>
      </c>
      <c r="Q1270" s="5">
        <f t="shared" ca="1" si="389"/>
        <v>30.201706211679607</v>
      </c>
      <c r="R1270" s="5">
        <f t="shared" ca="1" si="395"/>
        <v>28.837005917523598</v>
      </c>
      <c r="S1270" s="5">
        <f t="shared" si="393"/>
        <v>25</v>
      </c>
      <c r="T1270" s="5">
        <f t="shared" ca="1" si="394"/>
        <v>0</v>
      </c>
      <c r="U1270" s="6">
        <f t="shared" si="386"/>
        <v>71.869999999999891</v>
      </c>
      <c r="V1270" s="6">
        <f t="shared" si="380"/>
        <v>52</v>
      </c>
      <c r="W1270" s="8">
        <f t="shared" ca="1" si="396"/>
        <v>0</v>
      </c>
      <c r="X1270" s="8">
        <f t="shared" ca="1" si="397"/>
        <v>0</v>
      </c>
      <c r="Y1270" s="8">
        <f t="shared" ca="1" si="398"/>
        <v>0</v>
      </c>
      <c r="Z1270" s="8">
        <f t="shared" ca="1" si="399"/>
        <v>29656.57999999998</v>
      </c>
    </row>
    <row r="1271" spans="1:26" x14ac:dyDescent="0.2">
      <c r="A1271" s="2">
        <v>40240</v>
      </c>
      <c r="B1271" s="1">
        <v>7628.78</v>
      </c>
      <c r="C1271" s="1">
        <v>7670.25</v>
      </c>
      <c r="D1271" s="1">
        <v>7604.86</v>
      </c>
      <c r="E1271" s="1">
        <v>7629.52</v>
      </c>
      <c r="F1271" s="1">
        <v>3005000</v>
      </c>
      <c r="G1271" s="5">
        <f t="shared" si="381"/>
        <v>5.7600000000002183</v>
      </c>
      <c r="H1271" s="5">
        <f t="shared" si="382"/>
        <v>0</v>
      </c>
      <c r="I1271" s="5">
        <f t="shared" si="383"/>
        <v>5.7600000000002183</v>
      </c>
      <c r="J1271" s="5">
        <f t="shared" si="384"/>
        <v>0</v>
      </c>
      <c r="K1271" s="5">
        <f t="shared" ca="1" si="390"/>
        <v>34.829755182353246</v>
      </c>
      <c r="L1271" s="5">
        <f t="shared" ca="1" si="391"/>
        <v>39.477642367090361</v>
      </c>
      <c r="M1271" s="5">
        <f t="shared" si="385"/>
        <v>72.630000000000109</v>
      </c>
      <c r="N1271" s="5">
        <f t="shared" ca="1" si="387"/>
        <v>6.2549454536400013</v>
      </c>
      <c r="O1271" s="5">
        <f t="shared" ca="1" si="392"/>
        <v>135.90114231422129</v>
      </c>
      <c r="P1271" s="5">
        <f t="shared" ca="1" si="388"/>
        <v>25.628743503731759</v>
      </c>
      <c r="Q1271" s="5">
        <f t="shared" ca="1" si="389"/>
        <v>29.048793626629621</v>
      </c>
      <c r="R1271" s="5">
        <f t="shared" ca="1" si="395"/>
        <v>27.224001598674768</v>
      </c>
      <c r="S1271" s="5">
        <f t="shared" si="393"/>
        <v>25</v>
      </c>
      <c r="T1271" s="5">
        <f t="shared" ca="1" si="394"/>
        <v>0</v>
      </c>
      <c r="U1271" s="6">
        <f t="shared" si="386"/>
        <v>31.159999999999854</v>
      </c>
      <c r="V1271" s="6">
        <f t="shared" si="380"/>
        <v>-0.74000000000069122</v>
      </c>
      <c r="W1271" s="8">
        <f t="shared" ca="1" si="396"/>
        <v>0</v>
      </c>
      <c r="X1271" s="8">
        <f t="shared" ca="1" si="397"/>
        <v>0</v>
      </c>
      <c r="Y1271" s="8">
        <f t="shared" ca="1" si="398"/>
        <v>0</v>
      </c>
      <c r="Z1271" s="8">
        <f t="shared" ca="1" si="399"/>
        <v>29656.57999999998</v>
      </c>
    </row>
    <row r="1272" spans="1:26" x14ac:dyDescent="0.2">
      <c r="A1272" s="2">
        <v>40241</v>
      </c>
      <c r="B1272" s="1">
        <v>7664</v>
      </c>
      <c r="C1272" s="1">
        <v>7664</v>
      </c>
      <c r="D1272" s="1">
        <v>7524.19</v>
      </c>
      <c r="E1272" s="1">
        <v>7569.8</v>
      </c>
      <c r="F1272" s="1">
        <v>3480400</v>
      </c>
      <c r="G1272" s="5">
        <f t="shared" si="381"/>
        <v>0</v>
      </c>
      <c r="H1272" s="5">
        <f t="shared" si="382"/>
        <v>80.670000000000073</v>
      </c>
      <c r="I1272" s="5">
        <f t="shared" si="383"/>
        <v>0</v>
      </c>
      <c r="J1272" s="5">
        <f t="shared" si="384"/>
        <v>80.670000000000073</v>
      </c>
      <c r="K1272" s="5">
        <f t="shared" ca="1" si="390"/>
        <v>32.341915526470871</v>
      </c>
      <c r="L1272" s="5">
        <f t="shared" ca="1" si="391"/>
        <v>42.419953626583911</v>
      </c>
      <c r="M1272" s="5">
        <f t="shared" si="385"/>
        <v>139.8100000000004</v>
      </c>
      <c r="N1272" s="5">
        <f t="shared" ca="1" si="387"/>
        <v>13.480184771037454</v>
      </c>
      <c r="O1272" s="5">
        <f t="shared" ca="1" si="392"/>
        <v>136.18034643463409</v>
      </c>
      <c r="P1272" s="5">
        <f t="shared" ca="1" si="388"/>
        <v>23.749326810528299</v>
      </c>
      <c r="Q1272" s="5">
        <f t="shared" ca="1" si="389"/>
        <v>31.149835300900254</v>
      </c>
      <c r="R1272" s="5">
        <f t="shared" ca="1" si="395"/>
        <v>26.242300396700674</v>
      </c>
      <c r="S1272" s="5">
        <f t="shared" si="393"/>
        <v>25</v>
      </c>
      <c r="T1272" s="5">
        <f t="shared" ca="1" si="394"/>
        <v>0</v>
      </c>
      <c r="U1272" s="6">
        <f t="shared" si="386"/>
        <v>34.479999999999563</v>
      </c>
      <c r="V1272" s="6">
        <f t="shared" si="380"/>
        <v>94.199999999999818</v>
      </c>
      <c r="W1272" s="8">
        <f t="shared" ca="1" si="396"/>
        <v>0</v>
      </c>
      <c r="X1272" s="8">
        <f t="shared" ca="1" si="397"/>
        <v>0</v>
      </c>
      <c r="Y1272" s="8">
        <f t="shared" ca="1" si="398"/>
        <v>0</v>
      </c>
      <c r="Z1272" s="8">
        <f t="shared" ca="1" si="399"/>
        <v>29656.57999999998</v>
      </c>
    </row>
    <row r="1273" spans="1:26" x14ac:dyDescent="0.2">
      <c r="A1273" s="2">
        <v>40242</v>
      </c>
      <c r="B1273" s="1">
        <v>7659.76</v>
      </c>
      <c r="C1273" s="1">
        <v>7694.89</v>
      </c>
      <c r="D1273" s="1">
        <v>7618</v>
      </c>
      <c r="E1273" s="1">
        <v>7666.26</v>
      </c>
      <c r="F1273" s="1">
        <v>3218800</v>
      </c>
      <c r="G1273" s="5">
        <f t="shared" si="381"/>
        <v>30.890000000000327</v>
      </c>
      <c r="H1273" s="5">
        <f t="shared" si="382"/>
        <v>0</v>
      </c>
      <c r="I1273" s="5">
        <f t="shared" si="383"/>
        <v>30.890000000000327</v>
      </c>
      <c r="J1273" s="5">
        <f t="shared" si="384"/>
        <v>0</v>
      </c>
      <c r="K1273" s="5">
        <f t="shared" ca="1" si="390"/>
        <v>32.23820727458012</v>
      </c>
      <c r="L1273" s="5">
        <f t="shared" ca="1" si="391"/>
        <v>39.389956938970776</v>
      </c>
      <c r="M1273" s="5">
        <f t="shared" si="385"/>
        <v>125.09000000000015</v>
      </c>
      <c r="N1273" s="5">
        <f t="shared" ca="1" si="387"/>
        <v>9.9845497129712335</v>
      </c>
      <c r="O1273" s="5">
        <f t="shared" ca="1" si="392"/>
        <v>135.38817883216024</v>
      </c>
      <c r="P1273" s="5">
        <f t="shared" ca="1" si="388"/>
        <v>23.811685445998645</v>
      </c>
      <c r="Q1273" s="5">
        <f t="shared" ca="1" si="389"/>
        <v>29.094088774029693</v>
      </c>
      <c r="R1273" s="5">
        <f t="shared" ca="1" si="395"/>
        <v>25.081032490720002</v>
      </c>
      <c r="S1273" s="5">
        <f t="shared" si="393"/>
        <v>25</v>
      </c>
      <c r="T1273" s="5">
        <f t="shared" ca="1" si="394"/>
        <v>0</v>
      </c>
      <c r="U1273" s="6">
        <f t="shared" si="386"/>
        <v>89.960000000000036</v>
      </c>
      <c r="V1273" s="6">
        <f t="shared" si="380"/>
        <v>-6.5</v>
      </c>
      <c r="W1273" s="8">
        <f t="shared" ca="1" si="396"/>
        <v>0</v>
      </c>
      <c r="X1273" s="8">
        <f t="shared" ca="1" si="397"/>
        <v>0</v>
      </c>
      <c r="Y1273" s="8">
        <f t="shared" ca="1" si="398"/>
        <v>0</v>
      </c>
      <c r="Z1273" s="8">
        <f t="shared" ca="1" si="399"/>
        <v>29656.57999999998</v>
      </c>
    </row>
    <row r="1274" spans="1:26" x14ac:dyDescent="0.2">
      <c r="A1274" s="2">
        <v>40245</v>
      </c>
      <c r="B1274" s="1">
        <v>7741.8</v>
      </c>
      <c r="C1274" s="1">
        <v>7763.76</v>
      </c>
      <c r="D1274" s="1">
        <v>7716.28</v>
      </c>
      <c r="E1274" s="1">
        <v>7762.27</v>
      </c>
      <c r="F1274" s="1">
        <v>3455000</v>
      </c>
      <c r="G1274" s="5">
        <f t="shared" si="381"/>
        <v>68.869999999999891</v>
      </c>
      <c r="H1274" s="5">
        <f t="shared" si="382"/>
        <v>0</v>
      </c>
      <c r="I1274" s="5">
        <f t="shared" si="383"/>
        <v>68.869999999999891</v>
      </c>
      <c r="J1274" s="5">
        <f t="shared" si="384"/>
        <v>0</v>
      </c>
      <c r="K1274" s="5">
        <f t="shared" ca="1" si="390"/>
        <v>34.854763897824391</v>
      </c>
      <c r="L1274" s="5">
        <f t="shared" ca="1" si="391"/>
        <v>36.57638858618715</v>
      </c>
      <c r="M1274" s="5">
        <f t="shared" si="385"/>
        <v>97.5</v>
      </c>
      <c r="N1274" s="5">
        <f t="shared" ca="1" si="387"/>
        <v>2.4101874721230558</v>
      </c>
      <c r="O1274" s="5">
        <f t="shared" ca="1" si="392"/>
        <v>132.68188034414879</v>
      </c>
      <c r="P1274" s="5">
        <f t="shared" ca="1" si="388"/>
        <v>26.269422627579956</v>
      </c>
      <c r="Q1274" s="5">
        <f t="shared" ca="1" si="389"/>
        <v>27.566980880370188</v>
      </c>
      <c r="R1274" s="5">
        <f t="shared" ca="1" si="395"/>
        <v>23.461686417963076</v>
      </c>
      <c r="S1274" s="5">
        <f t="shared" si="393"/>
        <v>25</v>
      </c>
      <c r="T1274" s="5">
        <f t="shared" ca="1" si="394"/>
        <v>0</v>
      </c>
      <c r="U1274" s="6">
        <f t="shared" si="386"/>
        <v>75.539999999999964</v>
      </c>
      <c r="V1274" s="6">
        <f t="shared" si="380"/>
        <v>-20.470000000000255</v>
      </c>
      <c r="W1274" s="8">
        <f t="shared" ca="1" si="396"/>
        <v>0</v>
      </c>
      <c r="X1274" s="8">
        <f t="shared" ca="1" si="397"/>
        <v>0</v>
      </c>
      <c r="Y1274" s="8">
        <f t="shared" ca="1" si="398"/>
        <v>0</v>
      </c>
      <c r="Z1274" s="8">
        <f t="shared" ca="1" si="399"/>
        <v>29656.57999999998</v>
      </c>
    </row>
    <row r="1275" spans="1:26" x14ac:dyDescent="0.2">
      <c r="A1275" s="2">
        <v>40246</v>
      </c>
      <c r="B1275" s="1">
        <v>7762.4</v>
      </c>
      <c r="C1275" s="1">
        <v>7770.59</v>
      </c>
      <c r="D1275" s="1">
        <v>7737.65</v>
      </c>
      <c r="E1275" s="1">
        <v>7770.59</v>
      </c>
      <c r="F1275" s="1">
        <v>2978600</v>
      </c>
      <c r="G1275" s="5">
        <f t="shared" si="381"/>
        <v>6.8299999999999272</v>
      </c>
      <c r="H1275" s="5">
        <f t="shared" si="382"/>
        <v>0</v>
      </c>
      <c r="I1275" s="5">
        <f t="shared" si="383"/>
        <v>6.8299999999999272</v>
      </c>
      <c r="J1275" s="5">
        <f t="shared" si="384"/>
        <v>0</v>
      </c>
      <c r="K1275" s="5">
        <f t="shared" ca="1" si="390"/>
        <v>32.852995047979782</v>
      </c>
      <c r="L1275" s="5">
        <f t="shared" ca="1" si="391"/>
        <v>33.963789401459493</v>
      </c>
      <c r="M1275" s="5">
        <f t="shared" si="385"/>
        <v>32.940000000000509</v>
      </c>
      <c r="N1275" s="5">
        <f t="shared" ca="1" si="387"/>
        <v>1.6624480849123391</v>
      </c>
      <c r="O1275" s="5">
        <f t="shared" ca="1" si="392"/>
        <v>125.55746031956677</v>
      </c>
      <c r="P1275" s="5">
        <f t="shared" ca="1" si="388"/>
        <v>26.165705298882987</v>
      </c>
      <c r="Q1275" s="5">
        <f t="shared" ca="1" si="389"/>
        <v>27.05039534490059</v>
      </c>
      <c r="R1275" s="5">
        <f t="shared" ca="1" si="395"/>
        <v>21.90459796560231</v>
      </c>
      <c r="S1275" s="5">
        <f t="shared" si="393"/>
        <v>25</v>
      </c>
      <c r="T1275" s="5">
        <f t="shared" ca="1" si="394"/>
        <v>0</v>
      </c>
      <c r="U1275" s="6">
        <f t="shared" si="386"/>
        <v>0.12999999999919964</v>
      </c>
      <c r="V1275" s="6">
        <f t="shared" si="380"/>
        <v>-8.1900000000005093</v>
      </c>
      <c r="W1275" s="8">
        <f t="shared" ca="1" si="396"/>
        <v>0</v>
      </c>
      <c r="X1275" s="8">
        <f t="shared" ca="1" si="397"/>
        <v>0</v>
      </c>
      <c r="Y1275" s="8">
        <f t="shared" ca="1" si="398"/>
        <v>0</v>
      </c>
      <c r="Z1275" s="8">
        <f t="shared" ca="1" si="399"/>
        <v>29656.57999999998</v>
      </c>
    </row>
    <row r="1276" spans="1:26" x14ac:dyDescent="0.2">
      <c r="A1276" s="2">
        <v>40247</v>
      </c>
      <c r="B1276" s="1">
        <v>7797.7</v>
      </c>
      <c r="C1276" s="1">
        <v>7803.27</v>
      </c>
      <c r="D1276" s="1">
        <v>7736.7</v>
      </c>
      <c r="E1276" s="1">
        <v>7779.08</v>
      </c>
      <c r="F1276" s="1">
        <v>2974000</v>
      </c>
      <c r="G1276" s="5">
        <f t="shared" si="381"/>
        <v>32.680000000000291</v>
      </c>
      <c r="H1276" s="5">
        <f t="shared" si="382"/>
        <v>0.9499999999998181</v>
      </c>
      <c r="I1276" s="5">
        <f t="shared" si="383"/>
        <v>32.680000000000291</v>
      </c>
      <c r="J1276" s="5">
        <f t="shared" si="384"/>
        <v>0</v>
      </c>
      <c r="K1276" s="5">
        <f t="shared" ca="1" si="390"/>
        <v>32.840638258838389</v>
      </c>
      <c r="L1276" s="5">
        <f t="shared" ca="1" si="391"/>
        <v>31.537804444212387</v>
      </c>
      <c r="M1276" s="5">
        <f t="shared" si="385"/>
        <v>66.570000000000618</v>
      </c>
      <c r="N1276" s="5">
        <f t="shared" ca="1" si="387"/>
        <v>2.023711292047552</v>
      </c>
      <c r="O1276" s="5">
        <f t="shared" ca="1" si="392"/>
        <v>121.34407029674061</v>
      </c>
      <c r="P1276" s="5">
        <f t="shared" ca="1" si="388"/>
        <v>27.064065164888827</v>
      </c>
      <c r="Q1276" s="5">
        <f t="shared" ca="1" si="389"/>
        <v>25.990396042499913</v>
      </c>
      <c r="R1276" s="5">
        <f t="shared" ca="1" si="395"/>
        <v>20.48453463177697</v>
      </c>
      <c r="S1276" s="5">
        <f t="shared" si="393"/>
        <v>25</v>
      </c>
      <c r="T1276" s="5">
        <f t="shared" ca="1" si="394"/>
        <v>0</v>
      </c>
      <c r="U1276" s="6">
        <f t="shared" si="386"/>
        <v>27.109999999999673</v>
      </c>
      <c r="V1276" s="6">
        <f t="shared" si="380"/>
        <v>18.619999999999891</v>
      </c>
      <c r="W1276" s="8">
        <f t="shared" ca="1" si="396"/>
        <v>0</v>
      </c>
      <c r="X1276" s="8">
        <f t="shared" ca="1" si="397"/>
        <v>0</v>
      </c>
      <c r="Y1276" s="8">
        <f t="shared" ca="1" si="398"/>
        <v>0</v>
      </c>
      <c r="Z1276" s="8">
        <f t="shared" ca="1" si="399"/>
        <v>29656.57999999998</v>
      </c>
    </row>
    <row r="1277" spans="1:26" x14ac:dyDescent="0.2">
      <c r="A1277" s="2">
        <v>40248</v>
      </c>
      <c r="B1277" s="1">
        <v>7817.59</v>
      </c>
      <c r="C1277" s="1">
        <v>7818.84</v>
      </c>
      <c r="D1277" s="1">
        <v>7749.4</v>
      </c>
      <c r="E1277" s="1">
        <v>7749.66</v>
      </c>
      <c r="F1277" s="1">
        <v>3106000</v>
      </c>
      <c r="G1277" s="5">
        <f t="shared" si="381"/>
        <v>15.569999999999709</v>
      </c>
      <c r="H1277" s="5">
        <f t="shared" si="382"/>
        <v>0</v>
      </c>
      <c r="I1277" s="5">
        <f t="shared" si="383"/>
        <v>15.569999999999709</v>
      </c>
      <c r="J1277" s="5">
        <f t="shared" si="384"/>
        <v>0</v>
      </c>
      <c r="K1277" s="5">
        <f t="shared" ca="1" si="390"/>
        <v>31.607021240349908</v>
      </c>
      <c r="L1277" s="5">
        <f t="shared" ca="1" si="391"/>
        <v>29.285104126768648</v>
      </c>
      <c r="M1277" s="5">
        <f t="shared" si="385"/>
        <v>69.440000000000509</v>
      </c>
      <c r="N1277" s="5">
        <f t="shared" ca="1" si="387"/>
        <v>3.8131648379530687</v>
      </c>
      <c r="O1277" s="5">
        <f t="shared" ca="1" si="392"/>
        <v>117.63663670411631</v>
      </c>
      <c r="P1277" s="5">
        <f t="shared" ca="1" si="388"/>
        <v>26.868348267937115</v>
      </c>
      <c r="Q1277" s="5">
        <f t="shared" ca="1" si="389"/>
        <v>24.894543865979049</v>
      </c>
      <c r="R1277" s="5">
        <f t="shared" ca="1" si="395"/>
        <v>19.293722503646691</v>
      </c>
      <c r="S1277" s="5">
        <f t="shared" si="393"/>
        <v>25</v>
      </c>
      <c r="T1277" s="5">
        <f t="shared" ca="1" si="394"/>
        <v>0</v>
      </c>
      <c r="U1277" s="6">
        <f t="shared" si="386"/>
        <v>38.510000000000218</v>
      </c>
      <c r="V1277" s="6">
        <f t="shared" si="380"/>
        <v>67.930000000000291</v>
      </c>
      <c r="W1277" s="8">
        <f t="shared" ca="1" si="396"/>
        <v>0</v>
      </c>
      <c r="X1277" s="8">
        <f t="shared" ca="1" si="397"/>
        <v>0</v>
      </c>
      <c r="Y1277" s="8">
        <f t="shared" ca="1" si="398"/>
        <v>0</v>
      </c>
      <c r="Z1277" s="8">
        <f t="shared" ca="1" si="399"/>
        <v>29656.57999999998</v>
      </c>
    </row>
    <row r="1278" spans="1:26" x14ac:dyDescent="0.2">
      <c r="A1278" s="2">
        <v>40249</v>
      </c>
      <c r="B1278" s="1">
        <v>7773.52</v>
      </c>
      <c r="C1278" s="1">
        <v>7773.52</v>
      </c>
      <c r="D1278" s="1">
        <v>7726.09</v>
      </c>
      <c r="E1278" s="1">
        <v>7748.33</v>
      </c>
      <c r="F1278" s="1">
        <v>2575400</v>
      </c>
      <c r="G1278" s="5">
        <f t="shared" si="381"/>
        <v>0</v>
      </c>
      <c r="H1278" s="5">
        <f t="shared" si="382"/>
        <v>23.309999999999491</v>
      </c>
      <c r="I1278" s="5">
        <f t="shared" si="383"/>
        <v>0</v>
      </c>
      <c r="J1278" s="5">
        <f t="shared" si="384"/>
        <v>23.309999999999491</v>
      </c>
      <c r="K1278" s="5">
        <f t="shared" ca="1" si="390"/>
        <v>29.349376866039201</v>
      </c>
      <c r="L1278" s="5">
        <f t="shared" ca="1" si="391"/>
        <v>28.858310974856568</v>
      </c>
      <c r="M1278" s="5">
        <f t="shared" si="385"/>
        <v>47.430000000000291</v>
      </c>
      <c r="N1278" s="5">
        <f t="shared" ca="1" si="387"/>
        <v>0.84364438684612686</v>
      </c>
      <c r="O1278" s="5">
        <f t="shared" ca="1" si="392"/>
        <v>112.62187693953661</v>
      </c>
      <c r="P1278" s="5">
        <f t="shared" ca="1" si="388"/>
        <v>26.060102764755044</v>
      </c>
      <c r="Q1278" s="5">
        <f t="shared" ca="1" si="389"/>
        <v>25.624072124414827</v>
      </c>
      <c r="R1278" s="5">
        <f t="shared" ca="1" si="395"/>
        <v>17.97585978101808</v>
      </c>
      <c r="S1278" s="5">
        <f t="shared" si="393"/>
        <v>25</v>
      </c>
      <c r="T1278" s="5">
        <f t="shared" ca="1" si="394"/>
        <v>0</v>
      </c>
      <c r="U1278" s="6">
        <f t="shared" si="386"/>
        <v>23.860000000000582</v>
      </c>
      <c r="V1278" s="6">
        <f t="shared" si="380"/>
        <v>25.190000000000509</v>
      </c>
      <c r="W1278" s="8">
        <f t="shared" ca="1" si="396"/>
        <v>0</v>
      </c>
      <c r="X1278" s="8">
        <f t="shared" ca="1" si="397"/>
        <v>0</v>
      </c>
      <c r="Y1278" s="8">
        <f t="shared" ca="1" si="398"/>
        <v>0</v>
      </c>
      <c r="Z1278" s="8">
        <f t="shared" ca="1" si="399"/>
        <v>29656.57999999998</v>
      </c>
    </row>
    <row r="1279" spans="1:26" x14ac:dyDescent="0.2">
      <c r="A1279" s="2">
        <v>40252</v>
      </c>
      <c r="B1279" s="1">
        <v>7750.87</v>
      </c>
      <c r="C1279" s="1">
        <v>7766.36</v>
      </c>
      <c r="D1279" s="1">
        <v>7634.92</v>
      </c>
      <c r="E1279" s="1">
        <v>7634.92</v>
      </c>
      <c r="F1279" s="1">
        <v>2705800</v>
      </c>
      <c r="G1279" s="5">
        <f t="shared" si="381"/>
        <v>0</v>
      </c>
      <c r="H1279" s="5">
        <f t="shared" si="382"/>
        <v>91.170000000000073</v>
      </c>
      <c r="I1279" s="5">
        <f t="shared" si="383"/>
        <v>0</v>
      </c>
      <c r="J1279" s="5">
        <f t="shared" si="384"/>
        <v>91.170000000000073</v>
      </c>
      <c r="K1279" s="5">
        <f t="shared" ca="1" si="390"/>
        <v>27.252992804179257</v>
      </c>
      <c r="L1279" s="5">
        <f t="shared" ca="1" si="391"/>
        <v>33.309145905223964</v>
      </c>
      <c r="M1279" s="5">
        <f t="shared" si="385"/>
        <v>131.4399999999996</v>
      </c>
      <c r="N1279" s="5">
        <f t="shared" ca="1" si="387"/>
        <v>9.9998996569524934</v>
      </c>
      <c r="O1279" s="5">
        <f t="shared" ca="1" si="392"/>
        <v>113.96602858671253</v>
      </c>
      <c r="P1279" s="5">
        <f t="shared" ca="1" si="388"/>
        <v>23.913260067181742</v>
      </c>
      <c r="Q1279" s="5">
        <f t="shared" ca="1" si="389"/>
        <v>29.22725861231557</v>
      </c>
      <c r="R1279" s="5">
        <f t="shared" ca="1" si="395"/>
        <v>17.406148343584825</v>
      </c>
      <c r="S1279" s="5">
        <f t="shared" si="393"/>
        <v>25</v>
      </c>
      <c r="T1279" s="5">
        <f t="shared" ca="1" si="394"/>
        <v>0</v>
      </c>
      <c r="U1279" s="6">
        <f t="shared" si="386"/>
        <v>2.5399999999999636</v>
      </c>
      <c r="V1279" s="6">
        <f t="shared" si="380"/>
        <v>115.94999999999982</v>
      </c>
      <c r="W1279" s="8">
        <f t="shared" ca="1" si="396"/>
        <v>0</v>
      </c>
      <c r="X1279" s="8">
        <f t="shared" ca="1" si="397"/>
        <v>0</v>
      </c>
      <c r="Y1279" s="8">
        <f t="shared" ca="1" si="398"/>
        <v>0</v>
      </c>
      <c r="Z1279" s="8">
        <f t="shared" ca="1" si="399"/>
        <v>29656.57999999998</v>
      </c>
    </row>
    <row r="1280" spans="1:26" x14ac:dyDescent="0.2">
      <c r="A1280" s="2">
        <v>40253</v>
      </c>
      <c r="B1280" s="1">
        <v>7671.41</v>
      </c>
      <c r="C1280" s="1">
        <v>7695.81</v>
      </c>
      <c r="D1280" s="1">
        <v>7645.17</v>
      </c>
      <c r="E1280" s="1">
        <v>7695.63</v>
      </c>
      <c r="F1280" s="1">
        <v>2343400</v>
      </c>
      <c r="G1280" s="5">
        <f t="shared" si="381"/>
        <v>0</v>
      </c>
      <c r="H1280" s="5">
        <f t="shared" si="382"/>
        <v>0</v>
      </c>
      <c r="I1280" s="5">
        <f t="shared" si="383"/>
        <v>0</v>
      </c>
      <c r="J1280" s="5">
        <f t="shared" si="384"/>
        <v>0</v>
      </c>
      <c r="K1280" s="5">
        <f t="shared" ca="1" si="390"/>
        <v>25.306350461023595</v>
      </c>
      <c r="L1280" s="5">
        <f t="shared" ca="1" si="391"/>
        <v>30.929921197707966</v>
      </c>
      <c r="M1280" s="5">
        <f t="shared" si="385"/>
        <v>60.890000000000327</v>
      </c>
      <c r="N1280" s="5">
        <f t="shared" ca="1" si="387"/>
        <v>9.9998996569524969</v>
      </c>
      <c r="O1280" s="5">
        <f t="shared" ca="1" si="392"/>
        <v>110.17488368766166</v>
      </c>
      <c r="P1280" s="5">
        <f t="shared" ca="1" si="388"/>
        <v>22.969255436443557</v>
      </c>
      <c r="Q1280" s="5">
        <f t="shared" ca="1" si="389"/>
        <v>28.073477513615714</v>
      </c>
      <c r="R1280" s="5">
        <f t="shared" ca="1" si="395"/>
        <v>16.877130580253944</v>
      </c>
      <c r="S1280" s="5">
        <f t="shared" si="393"/>
        <v>25</v>
      </c>
      <c r="T1280" s="5">
        <f t="shared" ca="1" si="394"/>
        <v>0</v>
      </c>
      <c r="U1280" s="6">
        <f t="shared" si="386"/>
        <v>36.489999999999782</v>
      </c>
      <c r="V1280" s="6">
        <f t="shared" si="380"/>
        <v>-24.220000000000255</v>
      </c>
      <c r="W1280" s="8">
        <f t="shared" ca="1" si="396"/>
        <v>0</v>
      </c>
      <c r="X1280" s="8">
        <f t="shared" ca="1" si="397"/>
        <v>0</v>
      </c>
      <c r="Y1280" s="8">
        <f t="shared" ca="1" si="398"/>
        <v>0</v>
      </c>
      <c r="Z1280" s="8">
        <f t="shared" ca="1" si="399"/>
        <v>29656.57999999998</v>
      </c>
    </row>
    <row r="1281" spans="1:26" x14ac:dyDescent="0.2">
      <c r="A1281" s="2">
        <v>40254</v>
      </c>
      <c r="B1281" s="1">
        <v>7763.43</v>
      </c>
      <c r="C1281" s="1">
        <v>7849.38</v>
      </c>
      <c r="D1281" s="1">
        <v>7762.85</v>
      </c>
      <c r="E1281" s="1">
        <v>7847.84</v>
      </c>
      <c r="F1281" s="1">
        <v>3959000</v>
      </c>
      <c r="G1281" s="5">
        <f t="shared" si="381"/>
        <v>153.56999999999971</v>
      </c>
      <c r="H1281" s="5">
        <f t="shared" si="382"/>
        <v>0</v>
      </c>
      <c r="I1281" s="5">
        <f t="shared" si="383"/>
        <v>153.56999999999971</v>
      </c>
      <c r="J1281" s="5">
        <f t="shared" si="384"/>
        <v>0</v>
      </c>
      <c r="K1281" s="5">
        <f t="shared" ca="1" si="390"/>
        <v>34.468039713807599</v>
      </c>
      <c r="L1281" s="5">
        <f t="shared" ca="1" si="391"/>
        <v>28.720641112157399</v>
      </c>
      <c r="M1281" s="5">
        <f t="shared" si="385"/>
        <v>153.75</v>
      </c>
      <c r="N1281" s="5">
        <f t="shared" ca="1" si="387"/>
        <v>9.0956141614662833</v>
      </c>
      <c r="O1281" s="5">
        <f t="shared" ca="1" si="392"/>
        <v>113.28739199568584</v>
      </c>
      <c r="P1281" s="5">
        <f t="shared" ca="1" si="388"/>
        <v>30.425309565887261</v>
      </c>
      <c r="Q1281" s="5">
        <f t="shared" ca="1" si="389"/>
        <v>25.352018972465292</v>
      </c>
      <c r="R1281" s="5">
        <f t="shared" ca="1" si="395"/>
        <v>16.321307978911967</v>
      </c>
      <c r="S1281" s="5">
        <f t="shared" si="393"/>
        <v>25</v>
      </c>
      <c r="T1281" s="5">
        <f t="shared" ca="1" si="394"/>
        <v>0</v>
      </c>
      <c r="U1281" s="6">
        <f t="shared" si="386"/>
        <v>67.800000000000182</v>
      </c>
      <c r="V1281" s="6">
        <f t="shared" si="380"/>
        <v>-84.409999999999854</v>
      </c>
      <c r="W1281" s="8">
        <f t="shared" ca="1" si="396"/>
        <v>0</v>
      </c>
      <c r="X1281" s="8">
        <f t="shared" ca="1" si="397"/>
        <v>0</v>
      </c>
      <c r="Y1281" s="8">
        <f t="shared" ca="1" si="398"/>
        <v>0</v>
      </c>
      <c r="Z1281" s="8">
        <f t="shared" ca="1" si="399"/>
        <v>29656.57999999998</v>
      </c>
    </row>
    <row r="1282" spans="1:26" x14ac:dyDescent="0.2">
      <c r="A1282" s="2">
        <v>40255</v>
      </c>
      <c r="B1282" s="1">
        <v>7861.27</v>
      </c>
      <c r="C1282" s="1">
        <v>7922.48</v>
      </c>
      <c r="D1282" s="1">
        <v>7847.55</v>
      </c>
      <c r="E1282" s="1">
        <v>7886.34</v>
      </c>
      <c r="F1282" s="1">
        <v>4674600</v>
      </c>
      <c r="G1282" s="5">
        <f t="shared" si="381"/>
        <v>73.099999999999454</v>
      </c>
      <c r="H1282" s="5">
        <f t="shared" si="382"/>
        <v>0</v>
      </c>
      <c r="I1282" s="5">
        <f t="shared" si="383"/>
        <v>73.099999999999454</v>
      </c>
      <c r="J1282" s="5">
        <f t="shared" si="384"/>
        <v>0</v>
      </c>
      <c r="K1282" s="5">
        <f t="shared" ca="1" si="390"/>
        <v>37.22746544853559</v>
      </c>
      <c r="L1282" s="5">
        <f t="shared" ca="1" si="391"/>
        <v>26.669166747003299</v>
      </c>
      <c r="M1282" s="5">
        <f t="shared" si="385"/>
        <v>74.929999999999382</v>
      </c>
      <c r="N1282" s="5">
        <f t="shared" ca="1" si="387"/>
        <v>16.524030044684345</v>
      </c>
      <c r="O1282" s="5">
        <f t="shared" ca="1" si="392"/>
        <v>110.54757828170823</v>
      </c>
      <c r="P1282" s="5">
        <f t="shared" ca="1" si="388"/>
        <v>33.675514223992224</v>
      </c>
      <c r="Q1282" s="5">
        <f t="shared" ca="1" si="389"/>
        <v>24.124605135213635</v>
      </c>
      <c r="R1282" s="5">
        <f t="shared" ca="1" si="395"/>
        <v>16.335788126467136</v>
      </c>
      <c r="S1282" s="5">
        <f t="shared" si="393"/>
        <v>25</v>
      </c>
      <c r="T1282" s="5">
        <f t="shared" ca="1" si="394"/>
        <v>0</v>
      </c>
      <c r="U1282" s="6">
        <f t="shared" si="386"/>
        <v>13.430000000000291</v>
      </c>
      <c r="V1282" s="6">
        <f t="shared" si="380"/>
        <v>-25.069999999999709</v>
      </c>
      <c r="W1282" s="8">
        <f t="shared" ca="1" si="396"/>
        <v>0</v>
      </c>
      <c r="X1282" s="8">
        <f t="shared" ca="1" si="397"/>
        <v>0</v>
      </c>
      <c r="Y1282" s="8">
        <f t="shared" ca="1" si="398"/>
        <v>0</v>
      </c>
      <c r="Z1282" s="8">
        <f t="shared" ca="1" si="399"/>
        <v>29656.57999999998</v>
      </c>
    </row>
    <row r="1283" spans="1:26" x14ac:dyDescent="0.2">
      <c r="A1283" s="2">
        <v>40256</v>
      </c>
      <c r="B1283" s="1">
        <v>7899.01</v>
      </c>
      <c r="C1283" s="1">
        <v>7899.01</v>
      </c>
      <c r="D1283" s="1">
        <v>7859.29</v>
      </c>
      <c r="E1283" s="1">
        <v>7897.91</v>
      </c>
      <c r="F1283" s="1">
        <v>4037000</v>
      </c>
      <c r="G1283" s="5">
        <f t="shared" si="381"/>
        <v>0</v>
      </c>
      <c r="H1283" s="5">
        <f t="shared" si="382"/>
        <v>0</v>
      </c>
      <c r="I1283" s="5">
        <f t="shared" si="383"/>
        <v>0</v>
      </c>
      <c r="J1283" s="5">
        <f t="shared" si="384"/>
        <v>0</v>
      </c>
      <c r="K1283" s="5">
        <f t="shared" ca="1" si="390"/>
        <v>34.568360773640187</v>
      </c>
      <c r="L1283" s="5">
        <f t="shared" ca="1" si="391"/>
        <v>24.764226265074491</v>
      </c>
      <c r="M1283" s="5">
        <f t="shared" si="385"/>
        <v>39.720000000000255</v>
      </c>
      <c r="N1283" s="5">
        <f t="shared" ca="1" si="387"/>
        <v>16.524030044684334</v>
      </c>
      <c r="O1283" s="5">
        <f t="shared" ca="1" si="392"/>
        <v>105.48846554730051</v>
      </c>
      <c r="P1283" s="5">
        <f t="shared" ca="1" si="388"/>
        <v>32.769801507957197</v>
      </c>
      <c r="Q1283" s="5">
        <f t="shared" ca="1" si="389"/>
        <v>23.475766887490021</v>
      </c>
      <c r="R1283" s="5">
        <f t="shared" ca="1" si="395"/>
        <v>16.349233977768368</v>
      </c>
      <c r="S1283" s="5">
        <f t="shared" si="393"/>
        <v>25</v>
      </c>
      <c r="T1283" s="5">
        <f t="shared" ca="1" si="394"/>
        <v>0</v>
      </c>
      <c r="U1283" s="6">
        <f t="shared" si="386"/>
        <v>12.670000000000073</v>
      </c>
      <c r="V1283" s="6">
        <f t="shared" si="380"/>
        <v>1.1000000000003638</v>
      </c>
      <c r="W1283" s="8">
        <f t="shared" ca="1" si="396"/>
        <v>0</v>
      </c>
      <c r="X1283" s="8">
        <f t="shared" ca="1" si="397"/>
        <v>0</v>
      </c>
      <c r="Y1283" s="8">
        <f t="shared" ca="1" si="398"/>
        <v>0</v>
      </c>
      <c r="Z1283" s="8">
        <f t="shared" ca="1" si="399"/>
        <v>29656.57999999998</v>
      </c>
    </row>
    <row r="1284" spans="1:26" x14ac:dyDescent="0.2">
      <c r="A1284" s="2">
        <v>40259</v>
      </c>
      <c r="B1284" s="1">
        <v>7861.9</v>
      </c>
      <c r="C1284" s="1">
        <v>7872.78</v>
      </c>
      <c r="D1284" s="1">
        <v>7791.25</v>
      </c>
      <c r="E1284" s="1">
        <v>7835.98</v>
      </c>
      <c r="F1284" s="1">
        <v>3768800</v>
      </c>
      <c r="G1284" s="5">
        <f t="shared" si="381"/>
        <v>0</v>
      </c>
      <c r="H1284" s="5">
        <f t="shared" si="382"/>
        <v>68.039999999999964</v>
      </c>
      <c r="I1284" s="5">
        <f t="shared" si="383"/>
        <v>0</v>
      </c>
      <c r="J1284" s="5">
        <f t="shared" si="384"/>
        <v>68.039999999999964</v>
      </c>
      <c r="K1284" s="5">
        <f t="shared" ca="1" si="390"/>
        <v>32.099192146951602</v>
      </c>
      <c r="L1284" s="5">
        <f t="shared" ca="1" si="391"/>
        <v>27.855352960426309</v>
      </c>
      <c r="M1284" s="5">
        <f t="shared" si="385"/>
        <v>106.65999999999985</v>
      </c>
      <c r="N1284" s="5">
        <f t="shared" ca="1" si="387"/>
        <v>7.0784277971330161</v>
      </c>
      <c r="O1284" s="5">
        <f t="shared" ca="1" si="392"/>
        <v>105.57214657963618</v>
      </c>
      <c r="P1284" s="5">
        <f t="shared" ca="1" si="388"/>
        <v>30.404981983328561</v>
      </c>
      <c r="Q1284" s="5">
        <f t="shared" ca="1" si="389"/>
        <v>26.385134586056935</v>
      </c>
      <c r="R1284" s="5">
        <f t="shared" ca="1" si="395"/>
        <v>15.687033536294415</v>
      </c>
      <c r="S1284" s="5">
        <f t="shared" si="393"/>
        <v>25</v>
      </c>
      <c r="T1284" s="5">
        <f t="shared" ca="1" si="394"/>
        <v>0</v>
      </c>
      <c r="U1284" s="6">
        <f t="shared" si="386"/>
        <v>-36.010000000000218</v>
      </c>
      <c r="V1284" s="6">
        <f t="shared" ref="V1284:V1347" si="400">B1284-E1284</f>
        <v>25.920000000000073</v>
      </c>
      <c r="W1284" s="8">
        <f t="shared" ca="1" si="396"/>
        <v>0</v>
      </c>
      <c r="X1284" s="8">
        <f t="shared" ca="1" si="397"/>
        <v>0</v>
      </c>
      <c r="Y1284" s="8">
        <f t="shared" ca="1" si="398"/>
        <v>0</v>
      </c>
      <c r="Z1284" s="8">
        <f t="shared" ca="1" si="399"/>
        <v>29656.57999999998</v>
      </c>
    </row>
    <row r="1285" spans="1:26" x14ac:dyDescent="0.2">
      <c r="A1285" s="2">
        <v>40260</v>
      </c>
      <c r="B1285" s="1">
        <v>7880.12</v>
      </c>
      <c r="C1285" s="1">
        <v>7889.04</v>
      </c>
      <c r="D1285" s="1">
        <v>7804.4</v>
      </c>
      <c r="E1285" s="1">
        <v>7811.87</v>
      </c>
      <c r="F1285" s="1">
        <v>4063400</v>
      </c>
      <c r="G1285" s="5">
        <f t="shared" ref="G1285:G1348" si="401">IF((C1285-C1284) &gt; 0, (C1285-C1284), 0)</f>
        <v>16.260000000000218</v>
      </c>
      <c r="H1285" s="5">
        <f t="shared" ref="H1285:H1348" si="402">IF((D1284-D1285) &gt; 0,(D1284 - D1285), 0)</f>
        <v>0</v>
      </c>
      <c r="I1285" s="5">
        <f t="shared" ref="I1285:I1348" si="403">IF(G1285&gt;H1285,G1285,0)</f>
        <v>16.260000000000218</v>
      </c>
      <c r="J1285" s="5">
        <f t="shared" ref="J1285:J1348" si="404" xml:space="preserve"> IF(H1285&gt;G1285, H1285, 0)</f>
        <v>0</v>
      </c>
      <c r="K1285" s="5">
        <f t="shared" ca="1" si="390"/>
        <v>30.967821279312215</v>
      </c>
      <c r="L1285" s="5">
        <f t="shared" ca="1" si="391"/>
        <v>25.865684891824429</v>
      </c>
      <c r="M1285" s="5">
        <f t="shared" ref="M1285:M1348" si="405">MAX(ABS(C1285-D1285),ABS(C1285-E1284), ABS(D1285-E1284))</f>
        <v>84.640000000000327</v>
      </c>
      <c r="N1285" s="5">
        <f t="shared" ca="1" si="387"/>
        <v>8.9773387763976231</v>
      </c>
      <c r="O1285" s="5">
        <f t="shared" ca="1" si="392"/>
        <v>104.07699325251934</v>
      </c>
      <c r="P1285" s="5">
        <f t="shared" ca="1" si="388"/>
        <v>29.754723221275025</v>
      </c>
      <c r="Q1285" s="5">
        <f t="shared" ca="1" si="389"/>
        <v>24.85245209675416</v>
      </c>
      <c r="R1285" s="5">
        <f t="shared" ca="1" si="395"/>
        <v>15.207769624873215</v>
      </c>
      <c r="S1285" s="5">
        <f t="shared" si="393"/>
        <v>25</v>
      </c>
      <c r="T1285" s="5">
        <f t="shared" ca="1" si="394"/>
        <v>0</v>
      </c>
      <c r="U1285" s="6">
        <f t="shared" ref="U1285:U1348" si="406">B1285-E1284</f>
        <v>44.140000000000327</v>
      </c>
      <c r="V1285" s="6">
        <f t="shared" si="400"/>
        <v>68.25</v>
      </c>
      <c r="W1285" s="8">
        <f t="shared" ca="1" si="396"/>
        <v>0</v>
      </c>
      <c r="X1285" s="8">
        <f t="shared" ca="1" si="397"/>
        <v>0</v>
      </c>
      <c r="Y1285" s="8">
        <f t="shared" ca="1" si="398"/>
        <v>0</v>
      </c>
      <c r="Z1285" s="8">
        <f t="shared" ca="1" si="399"/>
        <v>29656.57999999998</v>
      </c>
    </row>
    <row r="1286" spans="1:26" x14ac:dyDescent="0.2">
      <c r="A1286" s="2">
        <v>40261</v>
      </c>
      <c r="B1286" s="1">
        <v>7875.27</v>
      </c>
      <c r="C1286" s="1">
        <v>7881.37</v>
      </c>
      <c r="D1286" s="1">
        <v>7822.71</v>
      </c>
      <c r="E1286" s="1">
        <v>7822.71</v>
      </c>
      <c r="F1286" s="1">
        <v>4041400</v>
      </c>
      <c r="G1286" s="5">
        <f t="shared" si="401"/>
        <v>0</v>
      </c>
      <c r="H1286" s="5">
        <f t="shared" si="402"/>
        <v>0</v>
      </c>
      <c r="I1286" s="5">
        <f t="shared" si="403"/>
        <v>0</v>
      </c>
      <c r="J1286" s="5">
        <f t="shared" si="404"/>
        <v>0</v>
      </c>
      <c r="K1286" s="5">
        <f t="shared" ca="1" si="390"/>
        <v>28.755834045075627</v>
      </c>
      <c r="L1286" s="5">
        <f t="shared" ca="1" si="391"/>
        <v>24.018135970979831</v>
      </c>
      <c r="M1286" s="5">
        <f t="shared" si="405"/>
        <v>69.5</v>
      </c>
      <c r="N1286" s="5">
        <f t="shared" ca="1" si="387"/>
        <v>8.977338776397616</v>
      </c>
      <c r="O1286" s="5">
        <f t="shared" ca="1" si="392"/>
        <v>101.60720802019652</v>
      </c>
      <c r="P1286" s="5">
        <f t="shared" ca="1" si="388"/>
        <v>28.30097844963894</v>
      </c>
      <c r="Q1286" s="5">
        <f t="shared" ca="1" si="389"/>
        <v>23.638220593765091</v>
      </c>
      <c r="R1286" s="5">
        <f t="shared" ca="1" si="395"/>
        <v>14.7627388499821</v>
      </c>
      <c r="S1286" s="5">
        <f t="shared" si="393"/>
        <v>25</v>
      </c>
      <c r="T1286" s="5">
        <f t="shared" ca="1" si="394"/>
        <v>0</v>
      </c>
      <c r="U1286" s="6">
        <f t="shared" si="406"/>
        <v>63.400000000000546</v>
      </c>
      <c r="V1286" s="6">
        <f t="shared" si="400"/>
        <v>52.5600000000004</v>
      </c>
      <c r="W1286" s="8">
        <f t="shared" ca="1" si="396"/>
        <v>0</v>
      </c>
      <c r="X1286" s="8">
        <f t="shared" ca="1" si="397"/>
        <v>0</v>
      </c>
      <c r="Y1286" s="8">
        <f t="shared" ca="1" si="398"/>
        <v>0</v>
      </c>
      <c r="Z1286" s="8">
        <f t="shared" ca="1" si="399"/>
        <v>29656.57999999998</v>
      </c>
    </row>
    <row r="1287" spans="1:26" x14ac:dyDescent="0.2">
      <c r="A1287" s="2">
        <v>40262</v>
      </c>
      <c r="B1287" s="1">
        <v>7824.74</v>
      </c>
      <c r="C1287" s="1">
        <v>7856.31</v>
      </c>
      <c r="D1287" s="1">
        <v>7753.51</v>
      </c>
      <c r="E1287" s="1">
        <v>7838.1</v>
      </c>
      <c r="F1287" s="1">
        <v>3696800</v>
      </c>
      <c r="G1287" s="5">
        <f t="shared" si="401"/>
        <v>0</v>
      </c>
      <c r="H1287" s="5">
        <f t="shared" si="402"/>
        <v>69.199999999999818</v>
      </c>
      <c r="I1287" s="5">
        <f t="shared" si="403"/>
        <v>0</v>
      </c>
      <c r="J1287" s="5">
        <f t="shared" si="404"/>
        <v>69.199999999999818</v>
      </c>
      <c r="K1287" s="5">
        <f t="shared" ca="1" si="390"/>
        <v>26.701845898998794</v>
      </c>
      <c r="L1287" s="5">
        <f t="shared" ca="1" si="391"/>
        <v>27.245411973052686</v>
      </c>
      <c r="M1287" s="5">
        <f t="shared" si="405"/>
        <v>102.80000000000018</v>
      </c>
      <c r="N1287" s="5">
        <f t="shared" ca="1" si="387"/>
        <v>1.0075879581184357</v>
      </c>
      <c r="O1287" s="5">
        <f t="shared" ca="1" si="392"/>
        <v>101.69240744732535</v>
      </c>
      <c r="P1287" s="5">
        <f t="shared" ca="1" si="388"/>
        <v>26.257462645704223</v>
      </c>
      <c r="Q1287" s="5">
        <f t="shared" ca="1" si="389"/>
        <v>26.791982466503477</v>
      </c>
      <c r="R1287" s="5">
        <f t="shared" ca="1" si="395"/>
        <v>13.780228071991838</v>
      </c>
      <c r="S1287" s="5">
        <f t="shared" si="393"/>
        <v>25</v>
      </c>
      <c r="T1287" s="5">
        <f t="shared" ca="1" si="394"/>
        <v>0</v>
      </c>
      <c r="U1287" s="6">
        <f t="shared" si="406"/>
        <v>2.0299999999997453</v>
      </c>
      <c r="V1287" s="6">
        <f t="shared" si="400"/>
        <v>-13.360000000000582</v>
      </c>
      <c r="W1287" s="8">
        <f t="shared" ca="1" si="396"/>
        <v>0</v>
      </c>
      <c r="X1287" s="8">
        <f t="shared" ca="1" si="397"/>
        <v>0</v>
      </c>
      <c r="Y1287" s="8">
        <f t="shared" ca="1" si="398"/>
        <v>0</v>
      </c>
      <c r="Z1287" s="8">
        <f t="shared" ca="1" si="399"/>
        <v>29656.57999999998</v>
      </c>
    </row>
    <row r="1288" spans="1:26" x14ac:dyDescent="0.2">
      <c r="A1288" s="2">
        <v>40263</v>
      </c>
      <c r="B1288" s="1">
        <v>7808.15</v>
      </c>
      <c r="C1288" s="1">
        <v>7909.41</v>
      </c>
      <c r="D1288" s="1">
        <v>7770.42</v>
      </c>
      <c r="E1288" s="1">
        <v>7876.86</v>
      </c>
      <c r="F1288" s="1">
        <v>3781000</v>
      </c>
      <c r="G1288" s="5">
        <f t="shared" si="401"/>
        <v>53.099999999999454</v>
      </c>
      <c r="H1288" s="5">
        <f t="shared" si="402"/>
        <v>0</v>
      </c>
      <c r="I1288" s="5">
        <f t="shared" si="403"/>
        <v>53.099999999999454</v>
      </c>
      <c r="J1288" s="5">
        <f t="shared" si="404"/>
        <v>0</v>
      </c>
      <c r="K1288" s="5">
        <f t="shared" ca="1" si="390"/>
        <v>28.587428334784555</v>
      </c>
      <c r="L1288" s="5">
        <f t="shared" ca="1" si="391"/>
        <v>25.299311117834637</v>
      </c>
      <c r="M1288" s="5">
        <f t="shared" si="405"/>
        <v>138.98999999999978</v>
      </c>
      <c r="N1288" s="5">
        <f t="shared" ca="1" si="387"/>
        <v>6.1019041982323881</v>
      </c>
      <c r="O1288" s="5">
        <f t="shared" ca="1" si="392"/>
        <v>104.3565212010878</v>
      </c>
      <c r="P1288" s="5">
        <f t="shared" ca="1" si="388"/>
        <v>27.394002795185706</v>
      </c>
      <c r="Q1288" s="5">
        <f t="shared" ca="1" si="389"/>
        <v>24.243153016843685</v>
      </c>
      <c r="R1288" s="5">
        <f t="shared" ca="1" si="395"/>
        <v>13.231776366723306</v>
      </c>
      <c r="S1288" s="5">
        <f t="shared" si="393"/>
        <v>25</v>
      </c>
      <c r="T1288" s="5">
        <f t="shared" ca="1" si="394"/>
        <v>0</v>
      </c>
      <c r="U1288" s="6">
        <f t="shared" si="406"/>
        <v>-29.950000000000728</v>
      </c>
      <c r="V1288" s="6">
        <f t="shared" si="400"/>
        <v>-68.710000000000036</v>
      </c>
      <c r="W1288" s="8">
        <f t="shared" ca="1" si="396"/>
        <v>0</v>
      </c>
      <c r="X1288" s="8">
        <f t="shared" ca="1" si="397"/>
        <v>0</v>
      </c>
      <c r="Y1288" s="8">
        <f t="shared" ca="1" si="398"/>
        <v>0</v>
      </c>
      <c r="Z1288" s="8">
        <f t="shared" ca="1" si="399"/>
        <v>29656.57999999998</v>
      </c>
    </row>
    <row r="1289" spans="1:26" x14ac:dyDescent="0.2">
      <c r="A1289" s="2">
        <v>40266</v>
      </c>
      <c r="B1289" s="1">
        <v>7918.95</v>
      </c>
      <c r="C1289" s="1">
        <v>7961.14</v>
      </c>
      <c r="D1289" s="1">
        <v>7909.06</v>
      </c>
      <c r="E1289" s="1">
        <v>7947.45</v>
      </c>
      <c r="F1289" s="1">
        <v>3972800</v>
      </c>
      <c r="G1289" s="5">
        <f t="shared" si="401"/>
        <v>51.730000000000473</v>
      </c>
      <c r="H1289" s="5">
        <f t="shared" si="402"/>
        <v>0</v>
      </c>
      <c r="I1289" s="5">
        <f t="shared" si="403"/>
        <v>51.730000000000473</v>
      </c>
      <c r="J1289" s="5">
        <f t="shared" si="404"/>
        <v>0</v>
      </c>
      <c r="K1289" s="5">
        <f t="shared" ca="1" si="390"/>
        <v>30.240469168014261</v>
      </c>
      <c r="L1289" s="5">
        <f t="shared" ca="1" si="391"/>
        <v>23.492217466560735</v>
      </c>
      <c r="M1289" s="5">
        <f t="shared" si="405"/>
        <v>84.280000000000655</v>
      </c>
      <c r="N1289" s="5">
        <f t="shared" ca="1" si="387"/>
        <v>12.558932233087472</v>
      </c>
      <c r="O1289" s="5">
        <f t="shared" ca="1" si="392"/>
        <v>102.92248397243873</v>
      </c>
      <c r="P1289" s="5">
        <f t="shared" ca="1" si="388"/>
        <v>29.381791034223635</v>
      </c>
      <c r="Q1289" s="5">
        <f t="shared" ca="1" si="389"/>
        <v>22.825155942458249</v>
      </c>
      <c r="R1289" s="5">
        <f t="shared" ca="1" si="395"/>
        <v>13.183716071463603</v>
      </c>
      <c r="S1289" s="5">
        <f t="shared" si="393"/>
        <v>25</v>
      </c>
      <c r="T1289" s="5">
        <f t="shared" ca="1" si="394"/>
        <v>0</v>
      </c>
      <c r="U1289" s="6">
        <f t="shared" si="406"/>
        <v>42.090000000000146</v>
      </c>
      <c r="V1289" s="6">
        <f t="shared" si="400"/>
        <v>-28.5</v>
      </c>
      <c r="W1289" s="8">
        <f t="shared" ca="1" si="396"/>
        <v>0</v>
      </c>
      <c r="X1289" s="8">
        <f t="shared" ca="1" si="397"/>
        <v>0</v>
      </c>
      <c r="Y1289" s="8">
        <f t="shared" ca="1" si="398"/>
        <v>0</v>
      </c>
      <c r="Z1289" s="8">
        <f t="shared" ca="1" si="399"/>
        <v>29656.57999999998</v>
      </c>
    </row>
    <row r="1290" spans="1:26" x14ac:dyDescent="0.2">
      <c r="A1290" s="2">
        <v>40267</v>
      </c>
      <c r="B1290" s="1">
        <v>7992.12</v>
      </c>
      <c r="C1290" s="1">
        <v>7994.62</v>
      </c>
      <c r="D1290" s="1">
        <v>7942.47</v>
      </c>
      <c r="E1290" s="1">
        <v>7962.22</v>
      </c>
      <c r="F1290" s="1">
        <v>3880200</v>
      </c>
      <c r="G1290" s="5">
        <f t="shared" si="401"/>
        <v>33.479999999999563</v>
      </c>
      <c r="H1290" s="5">
        <f t="shared" si="402"/>
        <v>0</v>
      </c>
      <c r="I1290" s="5">
        <f t="shared" si="403"/>
        <v>33.479999999999563</v>
      </c>
      <c r="J1290" s="5">
        <f t="shared" si="404"/>
        <v>0</v>
      </c>
      <c r="K1290" s="5">
        <f t="shared" ca="1" si="390"/>
        <v>30.471864227441785</v>
      </c>
      <c r="L1290" s="5">
        <f t="shared" ca="1" si="391"/>
        <v>21.814201933234965</v>
      </c>
      <c r="M1290" s="5">
        <f t="shared" si="405"/>
        <v>52.149999999999636</v>
      </c>
      <c r="N1290" s="5">
        <f t="shared" ca="1" si="387"/>
        <v>16.558259073462416</v>
      </c>
      <c r="O1290" s="5">
        <f t="shared" ca="1" si="392"/>
        <v>99.295877974407375</v>
      </c>
      <c r="P1290" s="5">
        <f t="shared" ca="1" si="388"/>
        <v>30.687944806022699</v>
      </c>
      <c r="Q1290" s="5">
        <f t="shared" ca="1" si="389"/>
        <v>21.968889724563773</v>
      </c>
      <c r="R1290" s="5">
        <f t="shared" ca="1" si="395"/>
        <v>13.424754857320661</v>
      </c>
      <c r="S1290" s="5">
        <f t="shared" si="393"/>
        <v>25</v>
      </c>
      <c r="T1290" s="5">
        <f t="shared" ca="1" si="394"/>
        <v>0</v>
      </c>
      <c r="U1290" s="6">
        <f t="shared" si="406"/>
        <v>44.670000000000073</v>
      </c>
      <c r="V1290" s="6">
        <f t="shared" si="400"/>
        <v>29.899999999999636</v>
      </c>
      <c r="W1290" s="8">
        <f t="shared" ca="1" si="396"/>
        <v>0</v>
      </c>
      <c r="X1290" s="8">
        <f t="shared" ca="1" si="397"/>
        <v>0</v>
      </c>
      <c r="Y1290" s="8">
        <f t="shared" ca="1" si="398"/>
        <v>0</v>
      </c>
      <c r="Z1290" s="8">
        <f t="shared" ca="1" si="399"/>
        <v>29656.57999999998</v>
      </c>
    </row>
    <row r="1291" spans="1:26" x14ac:dyDescent="0.2">
      <c r="A1291" s="2">
        <v>40268</v>
      </c>
      <c r="B1291" s="1">
        <v>7962.91</v>
      </c>
      <c r="C1291" s="1">
        <v>7974.89</v>
      </c>
      <c r="D1291" s="1">
        <v>7920.06</v>
      </c>
      <c r="E1291" s="1">
        <v>7920.06</v>
      </c>
      <c r="F1291" s="1">
        <v>3841600</v>
      </c>
      <c r="G1291" s="5">
        <f t="shared" si="401"/>
        <v>0</v>
      </c>
      <c r="H1291" s="5">
        <f t="shared" si="402"/>
        <v>22.409999999999854</v>
      </c>
      <c r="I1291" s="5">
        <f t="shared" si="403"/>
        <v>0</v>
      </c>
      <c r="J1291" s="5">
        <f t="shared" si="404"/>
        <v>22.409999999999854</v>
      </c>
      <c r="K1291" s="5">
        <f t="shared" ca="1" si="390"/>
        <v>28.295302496910228</v>
      </c>
      <c r="L1291" s="5">
        <f t="shared" ca="1" si="391"/>
        <v>21.856758938003885</v>
      </c>
      <c r="M1291" s="5">
        <f t="shared" si="405"/>
        <v>54.829999999999927</v>
      </c>
      <c r="N1291" s="5">
        <f t="shared" ca="1" si="387"/>
        <v>12.838043690910084</v>
      </c>
      <c r="O1291" s="5">
        <f t="shared" ca="1" si="392"/>
        <v>96.119743833378266</v>
      </c>
      <c r="P1291" s="5">
        <f t="shared" ca="1" si="388"/>
        <v>29.437555041719204</v>
      </c>
      <c r="Q1291" s="5">
        <f t="shared" ca="1" si="389"/>
        <v>22.739094036592689</v>
      </c>
      <c r="R1291" s="5">
        <f t="shared" ca="1" si="395"/>
        <v>13.382846916862762</v>
      </c>
      <c r="S1291" s="5">
        <f t="shared" si="393"/>
        <v>25</v>
      </c>
      <c r="T1291" s="5">
        <f t="shared" ca="1" si="394"/>
        <v>0</v>
      </c>
      <c r="U1291" s="6">
        <f t="shared" si="406"/>
        <v>0.68999999999959982</v>
      </c>
      <c r="V1291" s="6">
        <f t="shared" si="400"/>
        <v>42.849999999999454</v>
      </c>
      <c r="W1291" s="8">
        <f t="shared" ca="1" si="396"/>
        <v>0</v>
      </c>
      <c r="X1291" s="8">
        <f t="shared" ca="1" si="397"/>
        <v>0</v>
      </c>
      <c r="Y1291" s="8">
        <f t="shared" ca="1" si="398"/>
        <v>0</v>
      </c>
      <c r="Z1291" s="8">
        <f t="shared" ca="1" si="399"/>
        <v>29656.57999999998</v>
      </c>
    </row>
    <row r="1292" spans="1:26" x14ac:dyDescent="0.2">
      <c r="A1292" s="2">
        <v>40269</v>
      </c>
      <c r="B1292" s="1">
        <v>7952.62</v>
      </c>
      <c r="C1292" s="1">
        <v>8026.06</v>
      </c>
      <c r="D1292" s="1">
        <v>7952.62</v>
      </c>
      <c r="E1292" s="1">
        <v>8013.09</v>
      </c>
      <c r="F1292" s="1">
        <v>4758600</v>
      </c>
      <c r="G1292" s="5">
        <f t="shared" si="401"/>
        <v>51.170000000000073</v>
      </c>
      <c r="H1292" s="5">
        <f t="shared" si="402"/>
        <v>0</v>
      </c>
      <c r="I1292" s="5">
        <f t="shared" si="403"/>
        <v>51.170000000000073</v>
      </c>
      <c r="J1292" s="5">
        <f t="shared" si="404"/>
        <v>0</v>
      </c>
      <c r="K1292" s="5">
        <f t="shared" ca="1" si="390"/>
        <v>29.929209461416644</v>
      </c>
      <c r="L1292" s="5">
        <f t="shared" ca="1" si="391"/>
        <v>20.295561871003606</v>
      </c>
      <c r="M1292" s="5">
        <f t="shared" si="405"/>
        <v>106</v>
      </c>
      <c r="N1292" s="5">
        <f t="shared" ca="1" si="387"/>
        <v>19.18106809616172</v>
      </c>
      <c r="O1292" s="5">
        <f t="shared" ca="1" si="392"/>
        <v>96.825476416708398</v>
      </c>
      <c r="P1292" s="5">
        <f t="shared" ca="1" si="388"/>
        <v>30.910469608855962</v>
      </c>
      <c r="Q1292" s="5">
        <f t="shared" ca="1" si="389"/>
        <v>20.960972898968731</v>
      </c>
      <c r="R1292" s="5">
        <f t="shared" ca="1" si="395"/>
        <v>13.797005572526972</v>
      </c>
      <c r="S1292" s="5">
        <f t="shared" si="393"/>
        <v>25</v>
      </c>
      <c r="T1292" s="5">
        <f t="shared" ca="1" si="394"/>
        <v>0</v>
      </c>
      <c r="U1292" s="6">
        <f t="shared" si="406"/>
        <v>32.559999999999491</v>
      </c>
      <c r="V1292" s="6">
        <f t="shared" si="400"/>
        <v>-60.470000000000255</v>
      </c>
      <c r="W1292" s="8">
        <f t="shared" ca="1" si="396"/>
        <v>0</v>
      </c>
      <c r="X1292" s="8">
        <f t="shared" ca="1" si="397"/>
        <v>0</v>
      </c>
      <c r="Y1292" s="8">
        <f t="shared" ca="1" si="398"/>
        <v>0</v>
      </c>
      <c r="Z1292" s="8">
        <f t="shared" ca="1" si="399"/>
        <v>29656.57999999998</v>
      </c>
    </row>
    <row r="1293" spans="1:26" x14ac:dyDescent="0.2">
      <c r="A1293" s="2">
        <v>40270</v>
      </c>
      <c r="B1293" s="1">
        <v>8046.29</v>
      </c>
      <c r="C1293" s="1">
        <v>8050.99</v>
      </c>
      <c r="D1293" s="1">
        <v>8021.91</v>
      </c>
      <c r="E1293" s="1">
        <v>8025.93</v>
      </c>
      <c r="F1293" s="1">
        <v>3764600</v>
      </c>
      <c r="G1293" s="5">
        <f t="shared" si="401"/>
        <v>24.929999999999382</v>
      </c>
      <c r="H1293" s="5">
        <f t="shared" si="402"/>
        <v>0</v>
      </c>
      <c r="I1293" s="5">
        <f t="shared" si="403"/>
        <v>24.929999999999382</v>
      </c>
      <c r="J1293" s="5">
        <f t="shared" si="404"/>
        <v>0</v>
      </c>
      <c r="K1293" s="5">
        <f t="shared" ca="1" si="390"/>
        <v>29.57212307131541</v>
      </c>
      <c r="L1293" s="5">
        <f t="shared" ca="1" si="391"/>
        <v>18.845878880217636</v>
      </c>
      <c r="M1293" s="5">
        <f t="shared" si="405"/>
        <v>37.899999999999636</v>
      </c>
      <c r="N1293" s="5">
        <f t="shared" ca="1" si="387"/>
        <v>22.153421782738711</v>
      </c>
      <c r="O1293" s="5">
        <f t="shared" ca="1" si="392"/>
        <v>92.616513815514907</v>
      </c>
      <c r="P1293" s="5">
        <f t="shared" ca="1" si="388"/>
        <v>31.929643918816513</v>
      </c>
      <c r="Q1293" s="5">
        <f t="shared" ca="1" si="389"/>
        <v>20.348292225463378</v>
      </c>
      <c r="R1293" s="5">
        <f t="shared" ca="1" si="395"/>
        <v>14.393892444684953</v>
      </c>
      <c r="S1293" s="5">
        <f t="shared" si="393"/>
        <v>25</v>
      </c>
      <c r="T1293" s="5">
        <f t="shared" ca="1" si="394"/>
        <v>0</v>
      </c>
      <c r="U1293" s="6">
        <f t="shared" si="406"/>
        <v>33.199999999999818</v>
      </c>
      <c r="V1293" s="6">
        <f t="shared" si="400"/>
        <v>20.359999999999673</v>
      </c>
      <c r="W1293" s="8">
        <f t="shared" ca="1" si="396"/>
        <v>0</v>
      </c>
      <c r="X1293" s="8">
        <f t="shared" ca="1" si="397"/>
        <v>0</v>
      </c>
      <c r="Y1293" s="8">
        <f t="shared" ca="1" si="398"/>
        <v>0</v>
      </c>
      <c r="Z1293" s="8">
        <f t="shared" ca="1" si="399"/>
        <v>29656.57999999998</v>
      </c>
    </row>
    <row r="1294" spans="1:26" x14ac:dyDescent="0.2">
      <c r="A1294" s="2">
        <v>40274</v>
      </c>
      <c r="B1294" s="1">
        <v>8083.03</v>
      </c>
      <c r="C1294" s="1">
        <v>8128.08</v>
      </c>
      <c r="D1294" s="1">
        <v>8082.37</v>
      </c>
      <c r="E1294" s="1">
        <v>8089.65</v>
      </c>
      <c r="F1294" s="1">
        <v>4339600</v>
      </c>
      <c r="G1294" s="5">
        <f t="shared" si="401"/>
        <v>77.090000000000146</v>
      </c>
      <c r="H1294" s="5">
        <f t="shared" si="402"/>
        <v>0</v>
      </c>
      <c r="I1294" s="5">
        <f t="shared" si="403"/>
        <v>77.090000000000146</v>
      </c>
      <c r="J1294" s="5">
        <f t="shared" si="404"/>
        <v>0</v>
      </c>
      <c r="K1294" s="5">
        <f t="shared" ca="1" si="390"/>
        <v>32.966257137650032</v>
      </c>
      <c r="L1294" s="5">
        <f t="shared" ca="1" si="391"/>
        <v>17.499744674487804</v>
      </c>
      <c r="M1294" s="5">
        <f t="shared" si="405"/>
        <v>102.14999999999964</v>
      </c>
      <c r="N1294" s="5">
        <f t="shared" ca="1" si="387"/>
        <v>30.64739013947861</v>
      </c>
      <c r="O1294" s="5">
        <f t="shared" ca="1" si="392"/>
        <v>93.297477114406675</v>
      </c>
      <c r="P1294" s="5">
        <f t="shared" ca="1" si="388"/>
        <v>35.334564403306352</v>
      </c>
      <c r="Q1294" s="5">
        <f t="shared" ca="1" si="389"/>
        <v>18.756932358448044</v>
      </c>
      <c r="R1294" s="5">
        <f t="shared" ca="1" si="395"/>
        <v>15.554856565741645</v>
      </c>
      <c r="S1294" s="5">
        <f t="shared" si="393"/>
        <v>25</v>
      </c>
      <c r="T1294" s="5">
        <f t="shared" ca="1" si="394"/>
        <v>0</v>
      </c>
      <c r="U1294" s="6">
        <f t="shared" si="406"/>
        <v>57.099999999999454</v>
      </c>
      <c r="V1294" s="6">
        <f t="shared" si="400"/>
        <v>-6.6199999999998909</v>
      </c>
      <c r="W1294" s="8">
        <f t="shared" ca="1" si="396"/>
        <v>0</v>
      </c>
      <c r="X1294" s="8">
        <f t="shared" ca="1" si="397"/>
        <v>0</v>
      </c>
      <c r="Y1294" s="8">
        <f t="shared" ca="1" si="398"/>
        <v>0</v>
      </c>
      <c r="Z1294" s="8">
        <f t="shared" ca="1" si="399"/>
        <v>29656.57999999998</v>
      </c>
    </row>
    <row r="1295" spans="1:26" x14ac:dyDescent="0.2">
      <c r="A1295" s="2">
        <v>40275</v>
      </c>
      <c r="B1295" s="1">
        <v>8131.4</v>
      </c>
      <c r="C1295" s="1">
        <v>8133.45</v>
      </c>
      <c r="D1295" s="1">
        <v>8091.28</v>
      </c>
      <c r="E1295" s="1">
        <v>8121.78</v>
      </c>
      <c r="F1295" s="1">
        <v>4172600</v>
      </c>
      <c r="G1295" s="5">
        <f t="shared" si="401"/>
        <v>5.3699999999998909</v>
      </c>
      <c r="H1295" s="5">
        <f t="shared" si="402"/>
        <v>0</v>
      </c>
      <c r="I1295" s="5">
        <f t="shared" si="403"/>
        <v>5.3699999999998909</v>
      </c>
      <c r="J1295" s="5">
        <f t="shared" si="404"/>
        <v>0</v>
      </c>
      <c r="K1295" s="5">
        <f t="shared" ca="1" si="390"/>
        <v>30.995095913532165</v>
      </c>
      <c r="L1295" s="5">
        <f t="shared" ca="1" si="391"/>
        <v>16.249762912024391</v>
      </c>
      <c r="M1295" s="5">
        <f t="shared" si="405"/>
        <v>43.800000000000182</v>
      </c>
      <c r="N1295" s="5">
        <f t="shared" ca="1" si="387"/>
        <v>31.210449915730216</v>
      </c>
      <c r="O1295" s="5">
        <f t="shared" ca="1" si="392"/>
        <v>89.761943034806208</v>
      </c>
      <c r="P1295" s="5">
        <f t="shared" ca="1" si="388"/>
        <v>34.530330856935066</v>
      </c>
      <c r="Q1295" s="5">
        <f t="shared" ca="1" si="389"/>
        <v>18.103176427145034</v>
      </c>
      <c r="R1295" s="5">
        <f t="shared" ca="1" si="395"/>
        <v>16.673113233597974</v>
      </c>
      <c r="S1295" s="5">
        <f t="shared" si="393"/>
        <v>25</v>
      </c>
      <c r="T1295" s="5">
        <f t="shared" ca="1" si="394"/>
        <v>0</v>
      </c>
      <c r="U1295" s="6">
        <f t="shared" si="406"/>
        <v>41.75</v>
      </c>
      <c r="V1295" s="6">
        <f t="shared" si="400"/>
        <v>9.6199999999998909</v>
      </c>
      <c r="W1295" s="8">
        <f t="shared" ca="1" si="396"/>
        <v>0</v>
      </c>
      <c r="X1295" s="8">
        <f t="shared" ca="1" si="397"/>
        <v>0</v>
      </c>
      <c r="Y1295" s="8">
        <f t="shared" ca="1" si="398"/>
        <v>0</v>
      </c>
      <c r="Z1295" s="8">
        <f t="shared" ca="1" si="399"/>
        <v>29656.57999999998</v>
      </c>
    </row>
    <row r="1296" spans="1:26" x14ac:dyDescent="0.2">
      <c r="A1296" s="2">
        <v>40276</v>
      </c>
      <c r="B1296" s="1">
        <v>8106</v>
      </c>
      <c r="C1296" s="1">
        <v>8149.68</v>
      </c>
      <c r="D1296" s="1">
        <v>8038.37</v>
      </c>
      <c r="E1296" s="1">
        <v>8057.6</v>
      </c>
      <c r="F1296" s="1">
        <v>5082800</v>
      </c>
      <c r="G1296" s="5">
        <f t="shared" si="401"/>
        <v>16.230000000000473</v>
      </c>
      <c r="H1296" s="5">
        <f t="shared" si="402"/>
        <v>52.909999999999854</v>
      </c>
      <c r="I1296" s="5">
        <f t="shared" si="403"/>
        <v>0</v>
      </c>
      <c r="J1296" s="5">
        <f t="shared" si="404"/>
        <v>52.909999999999854</v>
      </c>
      <c r="K1296" s="5">
        <f t="shared" ca="1" si="390"/>
        <v>28.781160491137008</v>
      </c>
      <c r="L1296" s="5">
        <f t="shared" ca="1" si="391"/>
        <v>18.868351275451211</v>
      </c>
      <c r="M1296" s="5">
        <f t="shared" si="405"/>
        <v>111.3100000000004</v>
      </c>
      <c r="N1296" s="5">
        <f t="shared" ca="1" si="387"/>
        <v>20.803590316399944</v>
      </c>
      <c r="O1296" s="5">
        <f t="shared" ca="1" si="392"/>
        <v>91.301089960891517</v>
      </c>
      <c r="P1296" s="5">
        <f t="shared" ca="1" si="388"/>
        <v>31.52334819164296</v>
      </c>
      <c r="Q1296" s="5">
        <f t="shared" ca="1" si="389"/>
        <v>20.666074505280712</v>
      </c>
      <c r="R1296" s="5">
        <f t="shared" ca="1" si="395"/>
        <v>16.968147310940971</v>
      </c>
      <c r="S1296" s="5">
        <f t="shared" si="393"/>
        <v>25</v>
      </c>
      <c r="T1296" s="5">
        <f t="shared" ca="1" si="394"/>
        <v>0</v>
      </c>
      <c r="U1296" s="6">
        <f t="shared" si="406"/>
        <v>-15.779999999999745</v>
      </c>
      <c r="V1296" s="6">
        <f t="shared" si="400"/>
        <v>48.399999999999636</v>
      </c>
      <c r="W1296" s="8">
        <f t="shared" ca="1" si="396"/>
        <v>0</v>
      </c>
      <c r="X1296" s="8">
        <f t="shared" ca="1" si="397"/>
        <v>0</v>
      </c>
      <c r="Y1296" s="8">
        <f t="shared" ca="1" si="398"/>
        <v>0</v>
      </c>
      <c r="Z1296" s="8">
        <f t="shared" ca="1" si="399"/>
        <v>29656.57999999998</v>
      </c>
    </row>
    <row r="1297" spans="1:26" x14ac:dyDescent="0.2">
      <c r="A1297" s="2">
        <v>40277</v>
      </c>
      <c r="B1297" s="1">
        <v>8073.52</v>
      </c>
      <c r="C1297" s="1">
        <v>8094.35</v>
      </c>
      <c r="D1297" s="1">
        <v>8039.41</v>
      </c>
      <c r="E1297" s="1">
        <v>8092.03</v>
      </c>
      <c r="F1297" s="1">
        <v>3819000</v>
      </c>
      <c r="G1297" s="5">
        <f t="shared" si="401"/>
        <v>0</v>
      </c>
      <c r="H1297" s="5">
        <f t="shared" si="402"/>
        <v>0</v>
      </c>
      <c r="I1297" s="5">
        <f t="shared" si="403"/>
        <v>0</v>
      </c>
      <c r="J1297" s="5">
        <f t="shared" si="404"/>
        <v>0</v>
      </c>
      <c r="K1297" s="5">
        <f t="shared" ca="1" si="390"/>
        <v>26.725363313198649</v>
      </c>
      <c r="L1297" s="5">
        <f t="shared" ca="1" si="391"/>
        <v>17.520611898633266</v>
      </c>
      <c r="M1297" s="5">
        <f t="shared" si="405"/>
        <v>54.940000000000509</v>
      </c>
      <c r="N1297" s="5">
        <f t="shared" ref="N1297:N1360" ca="1" si="407">ABS(P1297-Q1297)/(P1297+Q1297)*100</f>
        <v>20.803590316399937</v>
      </c>
      <c r="O1297" s="5">
        <f t="shared" ca="1" si="392"/>
        <v>88.703869249399304</v>
      </c>
      <c r="P1297" s="5">
        <f t="shared" ref="P1297:P1360" ca="1" si="408">K1297/O1297*100</f>
        <v>30.128745836393861</v>
      </c>
      <c r="Q1297" s="5">
        <f t="shared" ref="Q1297:Q1360" ca="1" si="409">L1297/O1297*100</f>
        <v>19.751801186228317</v>
      </c>
      <c r="R1297" s="5">
        <f t="shared" ca="1" si="395"/>
        <v>17.242107525616611</v>
      </c>
      <c r="S1297" s="5">
        <f t="shared" si="393"/>
        <v>25</v>
      </c>
      <c r="T1297" s="5">
        <f t="shared" ca="1" si="394"/>
        <v>0</v>
      </c>
      <c r="U1297" s="6">
        <f t="shared" si="406"/>
        <v>15.920000000000073</v>
      </c>
      <c r="V1297" s="6">
        <f t="shared" si="400"/>
        <v>-18.509999999999309</v>
      </c>
      <c r="W1297" s="8">
        <f t="shared" ca="1" si="396"/>
        <v>0</v>
      </c>
      <c r="X1297" s="8">
        <f t="shared" ca="1" si="397"/>
        <v>0</v>
      </c>
      <c r="Y1297" s="8">
        <f t="shared" ca="1" si="398"/>
        <v>0</v>
      </c>
      <c r="Z1297" s="8">
        <f t="shared" ca="1" si="399"/>
        <v>29656.57999999998</v>
      </c>
    </row>
    <row r="1298" spans="1:26" x14ac:dyDescent="0.2">
      <c r="A1298" s="2">
        <v>40280</v>
      </c>
      <c r="B1298" s="1">
        <v>8149.76</v>
      </c>
      <c r="C1298" s="1">
        <v>8152.53</v>
      </c>
      <c r="D1298" s="1">
        <v>8092.94</v>
      </c>
      <c r="E1298" s="1">
        <v>8117.75</v>
      </c>
      <c r="F1298" s="1">
        <v>4184800</v>
      </c>
      <c r="G1298" s="5">
        <f t="shared" si="401"/>
        <v>58.179999999999382</v>
      </c>
      <c r="H1298" s="5">
        <f t="shared" si="402"/>
        <v>0</v>
      </c>
      <c r="I1298" s="5">
        <f t="shared" si="403"/>
        <v>58.179999999999382</v>
      </c>
      <c r="J1298" s="5">
        <f t="shared" si="404"/>
        <v>0</v>
      </c>
      <c r="K1298" s="5">
        <f t="shared" ca="1" si="390"/>
        <v>28.972123076541557</v>
      </c>
      <c r="L1298" s="5">
        <f t="shared" ca="1" si="391"/>
        <v>16.269139620159461</v>
      </c>
      <c r="M1298" s="5">
        <f t="shared" si="405"/>
        <v>60.5</v>
      </c>
      <c r="N1298" s="5">
        <f t="shared" ca="1" si="407"/>
        <v>28.078313245904152</v>
      </c>
      <c r="O1298" s="5">
        <f t="shared" ca="1" si="392"/>
        <v>86.689307160156488</v>
      </c>
      <c r="P1298" s="5">
        <f t="shared" ca="1" si="408"/>
        <v>33.42064209028252</v>
      </c>
      <c r="Q1298" s="5">
        <f t="shared" ca="1" si="409"/>
        <v>18.767181504983771</v>
      </c>
      <c r="R1298" s="5">
        <f t="shared" ca="1" si="395"/>
        <v>18.016122219922863</v>
      </c>
      <c r="S1298" s="5">
        <f t="shared" si="393"/>
        <v>25</v>
      </c>
      <c r="T1298" s="5">
        <f t="shared" ca="1" si="394"/>
        <v>0</v>
      </c>
      <c r="U1298" s="6">
        <f t="shared" si="406"/>
        <v>57.730000000000473</v>
      </c>
      <c r="V1298" s="6">
        <f t="shared" si="400"/>
        <v>32.010000000000218</v>
      </c>
      <c r="W1298" s="8">
        <f t="shared" ca="1" si="396"/>
        <v>0</v>
      </c>
      <c r="X1298" s="8">
        <f t="shared" ca="1" si="397"/>
        <v>0</v>
      </c>
      <c r="Y1298" s="8">
        <f t="shared" ca="1" si="398"/>
        <v>0</v>
      </c>
      <c r="Z1298" s="8">
        <f t="shared" ca="1" si="399"/>
        <v>29656.57999999998</v>
      </c>
    </row>
    <row r="1299" spans="1:26" x14ac:dyDescent="0.2">
      <c r="A1299" s="2">
        <v>40281</v>
      </c>
      <c r="B1299" s="1">
        <v>8090.54</v>
      </c>
      <c r="C1299" s="1">
        <v>8104.14</v>
      </c>
      <c r="D1299" s="1">
        <v>8022.94</v>
      </c>
      <c r="E1299" s="1">
        <v>8029.73</v>
      </c>
      <c r="F1299" s="1">
        <v>4054200</v>
      </c>
      <c r="G1299" s="5">
        <f t="shared" si="401"/>
        <v>0</v>
      </c>
      <c r="H1299" s="5">
        <f t="shared" si="402"/>
        <v>70</v>
      </c>
      <c r="I1299" s="5">
        <f t="shared" si="403"/>
        <v>0</v>
      </c>
      <c r="J1299" s="5">
        <f t="shared" si="404"/>
        <v>70</v>
      </c>
      <c r="K1299" s="5">
        <f t="shared" ref="K1299:K1362" ca="1" si="410">K1298*13/14 + I1299/14</f>
        <v>26.902685713931447</v>
      </c>
      <c r="L1299" s="5">
        <f t="shared" ref="L1299:L1362" ca="1" si="411">L1298*13/14 + J1299/14</f>
        <v>20.107058218719501</v>
      </c>
      <c r="M1299" s="5">
        <f t="shared" si="405"/>
        <v>94.8100000000004</v>
      </c>
      <c r="N1299" s="5">
        <f t="shared" ca="1" si="407"/>
        <v>14.455784964384788</v>
      </c>
      <c r="O1299" s="5">
        <f t="shared" ref="O1299:O1362" ca="1" si="412">O1298*13/14 + M1299/14</f>
        <v>87.269356648716766</v>
      </c>
      <c r="P1299" s="5">
        <f t="shared" ca="1" si="408"/>
        <v>30.827184646521665</v>
      </c>
      <c r="Q1299" s="5">
        <f t="shared" ca="1" si="409"/>
        <v>23.040227395803957</v>
      </c>
      <c r="R1299" s="5">
        <f t="shared" ca="1" si="395"/>
        <v>17.761812415955859</v>
      </c>
      <c r="S1299" s="5">
        <f t="shared" si="393"/>
        <v>25</v>
      </c>
      <c r="T1299" s="5">
        <f t="shared" ca="1" si="394"/>
        <v>0</v>
      </c>
      <c r="U1299" s="6">
        <f t="shared" si="406"/>
        <v>-27.210000000000036</v>
      </c>
      <c r="V1299" s="6">
        <f t="shared" si="400"/>
        <v>60.8100000000004</v>
      </c>
      <c r="W1299" s="8">
        <f t="shared" ca="1" si="396"/>
        <v>0</v>
      </c>
      <c r="X1299" s="8">
        <f t="shared" ca="1" si="397"/>
        <v>0</v>
      </c>
      <c r="Y1299" s="8">
        <f t="shared" ca="1" si="398"/>
        <v>0</v>
      </c>
      <c r="Z1299" s="8">
        <f t="shared" ca="1" si="399"/>
        <v>29656.57999999998</v>
      </c>
    </row>
    <row r="1300" spans="1:26" x14ac:dyDescent="0.2">
      <c r="A1300" s="2">
        <v>40282</v>
      </c>
      <c r="B1300" s="1">
        <v>8077.94</v>
      </c>
      <c r="C1300" s="1">
        <v>8102.38</v>
      </c>
      <c r="D1300" s="1">
        <v>8040.01</v>
      </c>
      <c r="E1300" s="1">
        <v>8097.13</v>
      </c>
      <c r="F1300" s="1">
        <v>3749000</v>
      </c>
      <c r="G1300" s="5">
        <f t="shared" si="401"/>
        <v>0</v>
      </c>
      <c r="H1300" s="5">
        <f t="shared" si="402"/>
        <v>0</v>
      </c>
      <c r="I1300" s="5">
        <f t="shared" si="403"/>
        <v>0</v>
      </c>
      <c r="J1300" s="5">
        <f t="shared" si="404"/>
        <v>0</v>
      </c>
      <c r="K1300" s="5">
        <f t="shared" ca="1" si="410"/>
        <v>24.981065305793486</v>
      </c>
      <c r="L1300" s="5">
        <f t="shared" ca="1" si="411"/>
        <v>18.670839774525252</v>
      </c>
      <c r="M1300" s="5">
        <f t="shared" si="405"/>
        <v>72.650000000000546</v>
      </c>
      <c r="N1300" s="5">
        <f t="shared" ca="1" si="407"/>
        <v>14.455784964384785</v>
      </c>
      <c r="O1300" s="5">
        <f t="shared" ca="1" si="412"/>
        <v>86.225116888094192</v>
      </c>
      <c r="P1300" s="5">
        <f t="shared" ca="1" si="408"/>
        <v>28.971912370051918</v>
      </c>
      <c r="Q1300" s="5">
        <f t="shared" ca="1" si="409"/>
        <v>21.653597522815637</v>
      </c>
      <c r="R1300" s="5">
        <f t="shared" ca="1" si="395"/>
        <v>17.525667597986498</v>
      </c>
      <c r="S1300" s="5">
        <f t="shared" si="393"/>
        <v>25</v>
      </c>
      <c r="T1300" s="5">
        <f t="shared" ca="1" si="394"/>
        <v>0</v>
      </c>
      <c r="U1300" s="6">
        <f t="shared" si="406"/>
        <v>48.210000000000036</v>
      </c>
      <c r="V1300" s="6">
        <f t="shared" si="400"/>
        <v>-19.190000000000509</v>
      </c>
      <c r="W1300" s="8">
        <f t="shared" ca="1" si="396"/>
        <v>0</v>
      </c>
      <c r="X1300" s="8">
        <f t="shared" ca="1" si="397"/>
        <v>0</v>
      </c>
      <c r="Y1300" s="8">
        <f t="shared" ca="1" si="398"/>
        <v>0</v>
      </c>
      <c r="Z1300" s="8">
        <f t="shared" ca="1" si="399"/>
        <v>29656.57999999998</v>
      </c>
    </row>
    <row r="1301" spans="1:26" x14ac:dyDescent="0.2">
      <c r="A1301" s="2">
        <v>40283</v>
      </c>
      <c r="B1301" s="1">
        <v>8168.11</v>
      </c>
      <c r="C1301" s="1">
        <v>8190.01</v>
      </c>
      <c r="D1301" s="1">
        <v>8136.32</v>
      </c>
      <c r="E1301" s="1">
        <v>8171.94</v>
      </c>
      <c r="F1301" s="1">
        <v>5190600</v>
      </c>
      <c r="G1301" s="5">
        <f t="shared" si="401"/>
        <v>87.630000000000109</v>
      </c>
      <c r="H1301" s="5">
        <f t="shared" si="402"/>
        <v>0</v>
      </c>
      <c r="I1301" s="5">
        <f t="shared" si="403"/>
        <v>87.630000000000109</v>
      </c>
      <c r="J1301" s="5">
        <f t="shared" si="404"/>
        <v>0</v>
      </c>
      <c r="K1301" s="5">
        <f t="shared" ca="1" si="410"/>
        <v>29.455989212522532</v>
      </c>
      <c r="L1301" s="5">
        <f t="shared" ca="1" si="411"/>
        <v>17.337208362059162</v>
      </c>
      <c r="M1301" s="5">
        <f t="shared" si="405"/>
        <v>92.880000000000109</v>
      </c>
      <c r="N1301" s="5">
        <f t="shared" ca="1" si="407"/>
        <v>25.898595263013952</v>
      </c>
      <c r="O1301" s="5">
        <f t="shared" ca="1" si="412"/>
        <v>86.700465681801759</v>
      </c>
      <c r="P1301" s="5">
        <f t="shared" ca="1" si="408"/>
        <v>33.974430218897062</v>
      </c>
      <c r="Q1301" s="5">
        <f t="shared" ca="1" si="409"/>
        <v>19.996672711872414</v>
      </c>
      <c r="R1301" s="5">
        <f t="shared" ca="1" si="395"/>
        <v>18.123733859774173</v>
      </c>
      <c r="S1301" s="5">
        <f t="shared" si="393"/>
        <v>25</v>
      </c>
      <c r="T1301" s="5">
        <f t="shared" ca="1" si="394"/>
        <v>0</v>
      </c>
      <c r="U1301" s="6">
        <f t="shared" si="406"/>
        <v>70.979999999999563</v>
      </c>
      <c r="V1301" s="6">
        <f t="shared" si="400"/>
        <v>-3.8299999999999272</v>
      </c>
      <c r="W1301" s="8">
        <f t="shared" ca="1" si="396"/>
        <v>0</v>
      </c>
      <c r="X1301" s="8">
        <f t="shared" ca="1" si="397"/>
        <v>0</v>
      </c>
      <c r="Y1301" s="8">
        <f t="shared" ca="1" si="398"/>
        <v>0</v>
      </c>
      <c r="Z1301" s="8">
        <f t="shared" ca="1" si="399"/>
        <v>29656.57999999998</v>
      </c>
    </row>
    <row r="1302" spans="1:26" x14ac:dyDescent="0.2">
      <c r="A1302" s="2">
        <v>40284</v>
      </c>
      <c r="B1302" s="1">
        <v>8161.85</v>
      </c>
      <c r="C1302" s="1">
        <v>8162.85</v>
      </c>
      <c r="D1302" s="1">
        <v>8090.68</v>
      </c>
      <c r="E1302" s="1">
        <v>8111.57</v>
      </c>
      <c r="F1302" s="1">
        <v>4369400</v>
      </c>
      <c r="G1302" s="5">
        <f t="shared" si="401"/>
        <v>0</v>
      </c>
      <c r="H1302" s="5">
        <f t="shared" si="402"/>
        <v>45.639999999999418</v>
      </c>
      <c r="I1302" s="5">
        <f t="shared" si="403"/>
        <v>0</v>
      </c>
      <c r="J1302" s="5">
        <f t="shared" si="404"/>
        <v>45.639999999999418</v>
      </c>
      <c r="K1302" s="5">
        <f t="shared" ca="1" si="410"/>
        <v>27.351989983056637</v>
      </c>
      <c r="L1302" s="5">
        <f t="shared" ca="1" si="411"/>
        <v>19.358836336197754</v>
      </c>
      <c r="M1302" s="5">
        <f t="shared" si="405"/>
        <v>81.259999999999309</v>
      </c>
      <c r="N1302" s="5">
        <f t="shared" ca="1" si="407"/>
        <v>17.11199367835648</v>
      </c>
      <c r="O1302" s="5">
        <f t="shared" ca="1" si="412"/>
        <v>86.31186099024444</v>
      </c>
      <c r="P1302" s="5">
        <f t="shared" ca="1" si="408"/>
        <v>31.689723369709462</v>
      </c>
      <c r="Q1302" s="5">
        <f t="shared" ca="1" si="409"/>
        <v>22.42894095214309</v>
      </c>
      <c r="R1302" s="5">
        <f t="shared" ca="1" si="395"/>
        <v>18.051466703958624</v>
      </c>
      <c r="S1302" s="5">
        <f t="shared" si="393"/>
        <v>25</v>
      </c>
      <c r="T1302" s="5">
        <f t="shared" ca="1" si="394"/>
        <v>0</v>
      </c>
      <c r="U1302" s="6">
        <f t="shared" si="406"/>
        <v>-10.089999999999236</v>
      </c>
      <c r="V1302" s="6">
        <f t="shared" si="400"/>
        <v>50.280000000000655</v>
      </c>
      <c r="W1302" s="8">
        <f t="shared" ca="1" si="396"/>
        <v>0</v>
      </c>
      <c r="X1302" s="8">
        <f t="shared" ca="1" si="397"/>
        <v>0</v>
      </c>
      <c r="Y1302" s="8">
        <f t="shared" ca="1" si="398"/>
        <v>0</v>
      </c>
      <c r="Z1302" s="8">
        <f t="shared" ca="1" si="399"/>
        <v>29656.57999999998</v>
      </c>
    </row>
    <row r="1303" spans="1:26" x14ac:dyDescent="0.2">
      <c r="A1303" s="2">
        <v>40287</v>
      </c>
      <c r="B1303" s="1">
        <v>8003.02</v>
      </c>
      <c r="C1303" s="1">
        <v>8042.05</v>
      </c>
      <c r="D1303" s="1">
        <v>7845.77</v>
      </c>
      <c r="E1303" s="1">
        <v>7854.22</v>
      </c>
      <c r="F1303" s="1">
        <v>5187400</v>
      </c>
      <c r="G1303" s="5">
        <f t="shared" si="401"/>
        <v>0</v>
      </c>
      <c r="H1303" s="5">
        <f t="shared" si="402"/>
        <v>244.90999999999985</v>
      </c>
      <c r="I1303" s="5">
        <f t="shared" si="403"/>
        <v>0</v>
      </c>
      <c r="J1303" s="5">
        <f t="shared" si="404"/>
        <v>244.90999999999985</v>
      </c>
      <c r="K1303" s="5">
        <f t="shared" ca="1" si="410"/>
        <v>25.398276412838303</v>
      </c>
      <c r="L1303" s="5">
        <f t="shared" ca="1" si="411"/>
        <v>35.469633740755043</v>
      </c>
      <c r="M1303" s="5">
        <f t="shared" si="405"/>
        <v>265.79999999999927</v>
      </c>
      <c r="N1303" s="5">
        <f t="shared" ca="1" si="407"/>
        <v>16.546251222528912</v>
      </c>
      <c r="O1303" s="5">
        <f t="shared" ca="1" si="412"/>
        <v>99.132442348084069</v>
      </c>
      <c r="P1303" s="5">
        <f t="shared" ca="1" si="408"/>
        <v>25.620549450055165</v>
      </c>
      <c r="Q1303" s="5">
        <f t="shared" ca="1" si="409"/>
        <v>35.78004627002975</v>
      </c>
      <c r="R1303" s="5">
        <f t="shared" ca="1" si="395"/>
        <v>17.943951312427931</v>
      </c>
      <c r="S1303" s="5">
        <f t="shared" si="393"/>
        <v>25</v>
      </c>
      <c r="T1303" s="5">
        <f t="shared" ca="1" si="394"/>
        <v>0</v>
      </c>
      <c r="U1303" s="6">
        <f t="shared" si="406"/>
        <v>-108.54999999999927</v>
      </c>
      <c r="V1303" s="6">
        <f t="shared" si="400"/>
        <v>148.80000000000018</v>
      </c>
      <c r="W1303" s="8">
        <f t="shared" ca="1" si="396"/>
        <v>0</v>
      </c>
      <c r="X1303" s="8">
        <f t="shared" ca="1" si="397"/>
        <v>0</v>
      </c>
      <c r="Y1303" s="8">
        <f t="shared" ca="1" si="398"/>
        <v>0</v>
      </c>
      <c r="Z1303" s="8">
        <f t="shared" ca="1" si="399"/>
        <v>29656.57999999998</v>
      </c>
    </row>
    <row r="1304" spans="1:26" x14ac:dyDescent="0.2">
      <c r="A1304" s="2">
        <v>40288</v>
      </c>
      <c r="B1304" s="1">
        <v>7908.11</v>
      </c>
      <c r="C1304" s="1">
        <v>7923.27</v>
      </c>
      <c r="D1304" s="1">
        <v>7842.07</v>
      </c>
      <c r="E1304" s="1">
        <v>7900.42</v>
      </c>
      <c r="F1304" s="1">
        <v>3753600</v>
      </c>
      <c r="G1304" s="5">
        <f t="shared" si="401"/>
        <v>0</v>
      </c>
      <c r="H1304" s="5">
        <f t="shared" si="402"/>
        <v>3.7000000000007276</v>
      </c>
      <c r="I1304" s="5">
        <f t="shared" si="403"/>
        <v>0</v>
      </c>
      <c r="J1304" s="5">
        <f t="shared" si="404"/>
        <v>3.7000000000007276</v>
      </c>
      <c r="K1304" s="5">
        <f t="shared" ca="1" si="410"/>
        <v>23.584113811921281</v>
      </c>
      <c r="L1304" s="5">
        <f t="shared" ca="1" si="411"/>
        <v>33.200374187844027</v>
      </c>
      <c r="M1304" s="5">
        <f t="shared" si="405"/>
        <v>81.200000000000728</v>
      </c>
      <c r="N1304" s="5">
        <f t="shared" ca="1" si="407"/>
        <v>16.93466070516034</v>
      </c>
      <c r="O1304" s="5">
        <f t="shared" ca="1" si="412"/>
        <v>97.851553608935262</v>
      </c>
      <c r="P1304" s="5">
        <f t="shared" ca="1" si="408"/>
        <v>24.101930876003699</v>
      </c>
      <c r="Q1304" s="5">
        <f t="shared" ca="1" si="409"/>
        <v>33.929327602226593</v>
      </c>
      <c r="R1304" s="5">
        <f t="shared" ca="1" si="395"/>
        <v>17.871859126194529</v>
      </c>
      <c r="S1304" s="5">
        <f t="shared" si="393"/>
        <v>25</v>
      </c>
      <c r="T1304" s="5">
        <f t="shared" ca="1" si="394"/>
        <v>0</v>
      </c>
      <c r="U1304" s="6">
        <f t="shared" si="406"/>
        <v>53.889999999999418</v>
      </c>
      <c r="V1304" s="6">
        <f t="shared" si="400"/>
        <v>7.6899999999995998</v>
      </c>
      <c r="W1304" s="8">
        <f t="shared" ca="1" si="396"/>
        <v>0</v>
      </c>
      <c r="X1304" s="8">
        <f t="shared" ca="1" si="397"/>
        <v>0</v>
      </c>
      <c r="Y1304" s="8">
        <f t="shared" ca="1" si="398"/>
        <v>0</v>
      </c>
      <c r="Z1304" s="8">
        <f t="shared" ca="1" si="399"/>
        <v>29656.57999999998</v>
      </c>
    </row>
    <row r="1305" spans="1:26" x14ac:dyDescent="0.2">
      <c r="A1305" s="2">
        <v>40289</v>
      </c>
      <c r="B1305" s="1">
        <v>7949.96</v>
      </c>
      <c r="C1305" s="1">
        <v>7998.76</v>
      </c>
      <c r="D1305" s="1">
        <v>7947.9</v>
      </c>
      <c r="E1305" s="1">
        <v>7990.53</v>
      </c>
      <c r="F1305" s="1">
        <v>3901200</v>
      </c>
      <c r="G1305" s="5">
        <f t="shared" si="401"/>
        <v>75.489999999999782</v>
      </c>
      <c r="H1305" s="5">
        <f t="shared" si="402"/>
        <v>0</v>
      </c>
      <c r="I1305" s="5">
        <f t="shared" si="403"/>
        <v>75.489999999999782</v>
      </c>
      <c r="J1305" s="5">
        <f t="shared" si="404"/>
        <v>0</v>
      </c>
      <c r="K1305" s="5">
        <f t="shared" ca="1" si="410"/>
        <v>27.291677111069745</v>
      </c>
      <c r="L1305" s="5">
        <f t="shared" ca="1" si="411"/>
        <v>30.828918888712309</v>
      </c>
      <c r="M1305" s="5">
        <f t="shared" si="405"/>
        <v>98.340000000000146</v>
      </c>
      <c r="N1305" s="5">
        <f t="shared" ca="1" si="407"/>
        <v>6.0860383772661768</v>
      </c>
      <c r="O1305" s="5">
        <f t="shared" ca="1" si="412"/>
        <v>97.886442636868466</v>
      </c>
      <c r="P1305" s="5">
        <f t="shared" ca="1" si="408"/>
        <v>27.880957133475871</v>
      </c>
      <c r="Q1305" s="5">
        <f t="shared" ca="1" si="409"/>
        <v>31.494574793241842</v>
      </c>
      <c r="R1305" s="5">
        <f t="shared" ca="1" si="395"/>
        <v>17.030014786985362</v>
      </c>
      <c r="S1305" s="5">
        <f t="shared" si="393"/>
        <v>25</v>
      </c>
      <c r="T1305" s="5">
        <f t="shared" ca="1" si="394"/>
        <v>0</v>
      </c>
      <c r="U1305" s="6">
        <f t="shared" si="406"/>
        <v>49.539999999999964</v>
      </c>
      <c r="V1305" s="6">
        <f t="shared" si="400"/>
        <v>-40.569999999999709</v>
      </c>
      <c r="W1305" s="8">
        <f t="shared" ca="1" si="396"/>
        <v>0</v>
      </c>
      <c r="X1305" s="8">
        <f t="shared" ca="1" si="397"/>
        <v>0</v>
      </c>
      <c r="Y1305" s="8">
        <f t="shared" ca="1" si="398"/>
        <v>0</v>
      </c>
      <c r="Z1305" s="8">
        <f t="shared" ca="1" si="399"/>
        <v>29656.57999999998</v>
      </c>
    </row>
    <row r="1306" spans="1:26" x14ac:dyDescent="0.2">
      <c r="A1306" s="2">
        <v>40290</v>
      </c>
      <c r="B1306" s="1">
        <v>7948.89</v>
      </c>
      <c r="C1306" s="1">
        <v>7985.49</v>
      </c>
      <c r="D1306" s="1">
        <v>7897.14</v>
      </c>
      <c r="E1306" s="1">
        <v>7978.69</v>
      </c>
      <c r="F1306" s="1">
        <v>3692800</v>
      </c>
      <c r="G1306" s="5">
        <f t="shared" si="401"/>
        <v>0</v>
      </c>
      <c r="H1306" s="5">
        <f t="shared" si="402"/>
        <v>50.759999999999309</v>
      </c>
      <c r="I1306" s="5">
        <f t="shared" si="403"/>
        <v>0</v>
      </c>
      <c r="J1306" s="5">
        <f t="shared" si="404"/>
        <v>50.759999999999309</v>
      </c>
      <c r="K1306" s="5">
        <f t="shared" ca="1" si="410"/>
        <v>25.342271603136194</v>
      </c>
      <c r="L1306" s="5">
        <f t="shared" ca="1" si="411"/>
        <v>32.252567539518523</v>
      </c>
      <c r="M1306" s="5">
        <f t="shared" si="405"/>
        <v>93.389999999999418</v>
      </c>
      <c r="N1306" s="5">
        <f t="shared" ca="1" si="407"/>
        <v>11.998116566080602</v>
      </c>
      <c r="O1306" s="5">
        <f t="shared" ca="1" si="412"/>
        <v>97.565268162806376</v>
      </c>
      <c r="P1306" s="5">
        <f t="shared" ca="1" si="408"/>
        <v>25.974685541629167</v>
      </c>
      <c r="Q1306" s="5">
        <f t="shared" ca="1" si="409"/>
        <v>33.057427245214889</v>
      </c>
      <c r="R1306" s="5">
        <f t="shared" ca="1" si="395"/>
        <v>16.670593485492166</v>
      </c>
      <c r="S1306" s="5">
        <f t="shared" si="393"/>
        <v>25</v>
      </c>
      <c r="T1306" s="5">
        <f t="shared" ca="1" si="394"/>
        <v>0</v>
      </c>
      <c r="U1306" s="6">
        <f t="shared" si="406"/>
        <v>-41.639999999999418</v>
      </c>
      <c r="V1306" s="6">
        <f t="shared" si="400"/>
        <v>-29.799999999999272</v>
      </c>
      <c r="W1306" s="8">
        <f t="shared" ca="1" si="396"/>
        <v>0</v>
      </c>
      <c r="X1306" s="8">
        <f t="shared" ca="1" si="397"/>
        <v>0</v>
      </c>
      <c r="Y1306" s="8">
        <f t="shared" ca="1" si="398"/>
        <v>0</v>
      </c>
      <c r="Z1306" s="8">
        <f t="shared" ca="1" si="399"/>
        <v>29656.57999999998</v>
      </c>
    </row>
    <row r="1307" spans="1:26" x14ac:dyDescent="0.2">
      <c r="A1307" s="2">
        <v>40291</v>
      </c>
      <c r="B1307" s="1">
        <v>8021.71</v>
      </c>
      <c r="C1307" s="1">
        <v>8030.11</v>
      </c>
      <c r="D1307" s="1">
        <v>7996.77</v>
      </c>
      <c r="E1307" s="1">
        <v>8004.89</v>
      </c>
      <c r="F1307" s="1">
        <v>4027600</v>
      </c>
      <c r="G1307" s="5">
        <f t="shared" si="401"/>
        <v>44.619999999999891</v>
      </c>
      <c r="H1307" s="5">
        <f t="shared" si="402"/>
        <v>0</v>
      </c>
      <c r="I1307" s="5">
        <f t="shared" si="403"/>
        <v>44.619999999999891</v>
      </c>
      <c r="J1307" s="5">
        <f t="shared" si="404"/>
        <v>0</v>
      </c>
      <c r="K1307" s="5">
        <f t="shared" ca="1" si="410"/>
        <v>26.719252202912173</v>
      </c>
      <c r="L1307" s="5">
        <f t="shared" ca="1" si="411"/>
        <v>29.948812715267199</v>
      </c>
      <c r="M1307" s="5">
        <f t="shared" si="405"/>
        <v>51.420000000000073</v>
      </c>
      <c r="N1307" s="5">
        <f t="shared" ca="1" si="407"/>
        <v>5.6990838085225803</v>
      </c>
      <c r="O1307" s="5">
        <f t="shared" ca="1" si="412"/>
        <v>94.269177579748799</v>
      </c>
      <c r="P1307" s="5">
        <f t="shared" ca="1" si="408"/>
        <v>28.34357198068108</v>
      </c>
      <c r="Q1307" s="5">
        <f t="shared" ca="1" si="409"/>
        <v>31.769464298053762</v>
      </c>
      <c r="R1307" s="5">
        <f t="shared" ca="1" si="395"/>
        <v>15.886914222851482</v>
      </c>
      <c r="S1307" s="5">
        <f t="shared" si="393"/>
        <v>25</v>
      </c>
      <c r="T1307" s="5">
        <f t="shared" ca="1" si="394"/>
        <v>0</v>
      </c>
      <c r="U1307" s="6">
        <f t="shared" si="406"/>
        <v>43.020000000000437</v>
      </c>
      <c r="V1307" s="6">
        <f t="shared" si="400"/>
        <v>16.819999999999709</v>
      </c>
      <c r="W1307" s="8">
        <f t="shared" ca="1" si="396"/>
        <v>0</v>
      </c>
      <c r="X1307" s="8">
        <f t="shared" ca="1" si="397"/>
        <v>0</v>
      </c>
      <c r="Y1307" s="8">
        <f t="shared" ca="1" si="398"/>
        <v>0</v>
      </c>
      <c r="Z1307" s="8">
        <f t="shared" ca="1" si="399"/>
        <v>29656.57999999998</v>
      </c>
    </row>
    <row r="1308" spans="1:26" x14ac:dyDescent="0.2">
      <c r="A1308" s="2">
        <v>40294</v>
      </c>
      <c r="B1308" s="1">
        <v>8107.22</v>
      </c>
      <c r="C1308" s="1">
        <v>8168.47</v>
      </c>
      <c r="D1308" s="1">
        <v>8093.14</v>
      </c>
      <c r="E1308" s="1">
        <v>8158.14</v>
      </c>
      <c r="F1308" s="1">
        <v>4437400</v>
      </c>
      <c r="G1308" s="5">
        <f t="shared" si="401"/>
        <v>138.36000000000058</v>
      </c>
      <c r="H1308" s="5">
        <f t="shared" si="402"/>
        <v>0</v>
      </c>
      <c r="I1308" s="5">
        <f t="shared" si="403"/>
        <v>138.36000000000058</v>
      </c>
      <c r="J1308" s="5">
        <f t="shared" si="404"/>
        <v>0</v>
      </c>
      <c r="K1308" s="5">
        <f t="shared" ca="1" si="410"/>
        <v>34.693591331275634</v>
      </c>
      <c r="L1308" s="5">
        <f t="shared" ca="1" si="411"/>
        <v>27.809611807033829</v>
      </c>
      <c r="M1308" s="5">
        <f t="shared" si="405"/>
        <v>163.57999999999993</v>
      </c>
      <c r="N1308" s="5">
        <f t="shared" ca="1" si="407"/>
        <v>11.013802779049056</v>
      </c>
      <c r="O1308" s="5">
        <f t="shared" ca="1" si="412"/>
        <v>99.219950609766727</v>
      </c>
      <c r="P1308" s="5">
        <f t="shared" ca="1" si="408"/>
        <v>34.966346100821951</v>
      </c>
      <c r="Q1308" s="5">
        <f t="shared" ca="1" si="409"/>
        <v>28.028245968806587</v>
      </c>
      <c r="R1308" s="5">
        <f t="shared" ca="1" si="395"/>
        <v>15.538834834008451</v>
      </c>
      <c r="S1308" s="5">
        <f t="shared" si="393"/>
        <v>25</v>
      </c>
      <c r="T1308" s="5">
        <f t="shared" ca="1" si="394"/>
        <v>0</v>
      </c>
      <c r="U1308" s="6">
        <f t="shared" si="406"/>
        <v>102.32999999999993</v>
      </c>
      <c r="V1308" s="6">
        <f t="shared" si="400"/>
        <v>-50.920000000000073</v>
      </c>
      <c r="W1308" s="8">
        <f t="shared" ca="1" si="396"/>
        <v>0</v>
      </c>
      <c r="X1308" s="8">
        <f t="shared" ca="1" si="397"/>
        <v>0</v>
      </c>
      <c r="Y1308" s="8">
        <f t="shared" ca="1" si="398"/>
        <v>0</v>
      </c>
      <c r="Z1308" s="8">
        <f t="shared" ca="1" si="399"/>
        <v>29656.57999999998</v>
      </c>
    </row>
    <row r="1309" spans="1:26" x14ac:dyDescent="0.2">
      <c r="A1309" s="2">
        <v>40295</v>
      </c>
      <c r="B1309" s="1">
        <v>8174.85</v>
      </c>
      <c r="C1309" s="1">
        <v>8174.85</v>
      </c>
      <c r="D1309" s="1">
        <v>8121.14</v>
      </c>
      <c r="E1309" s="1">
        <v>8146.44</v>
      </c>
      <c r="F1309" s="1">
        <v>3716000</v>
      </c>
      <c r="G1309" s="5">
        <f t="shared" si="401"/>
        <v>6.3800000000001091</v>
      </c>
      <c r="H1309" s="5">
        <f t="shared" si="402"/>
        <v>0</v>
      </c>
      <c r="I1309" s="5">
        <f t="shared" si="403"/>
        <v>6.3800000000001091</v>
      </c>
      <c r="J1309" s="5">
        <f t="shared" si="404"/>
        <v>0</v>
      </c>
      <c r="K1309" s="5">
        <f t="shared" ca="1" si="410"/>
        <v>32.671191950470238</v>
      </c>
      <c r="L1309" s="5">
        <f t="shared" ca="1" si="411"/>
        <v>25.823210963674267</v>
      </c>
      <c r="M1309" s="5">
        <f t="shared" si="405"/>
        <v>53.710000000000036</v>
      </c>
      <c r="N1309" s="5">
        <f t="shared" ca="1" si="407"/>
        <v>11.707070498432353</v>
      </c>
      <c r="O1309" s="5">
        <f t="shared" ca="1" si="412"/>
        <v>95.969239851926247</v>
      </c>
      <c r="P1309" s="5">
        <f t="shared" ca="1" si="408"/>
        <v>34.043399740249662</v>
      </c>
      <c r="Q1309" s="5">
        <f t="shared" ca="1" si="409"/>
        <v>26.907799836195075</v>
      </c>
      <c r="R1309" s="5">
        <f t="shared" ca="1" si="395"/>
        <v>15.265137381467301</v>
      </c>
      <c r="S1309" s="5">
        <f t="shared" si="393"/>
        <v>25</v>
      </c>
      <c r="T1309" s="5">
        <f t="shared" ca="1" si="394"/>
        <v>0</v>
      </c>
      <c r="U1309" s="6">
        <f t="shared" si="406"/>
        <v>16.710000000000036</v>
      </c>
      <c r="V1309" s="6">
        <f t="shared" si="400"/>
        <v>28.410000000000764</v>
      </c>
      <c r="W1309" s="8">
        <f t="shared" ca="1" si="396"/>
        <v>0</v>
      </c>
      <c r="X1309" s="8">
        <f t="shared" ca="1" si="397"/>
        <v>0</v>
      </c>
      <c r="Y1309" s="8">
        <f t="shared" ca="1" si="398"/>
        <v>0</v>
      </c>
      <c r="Z1309" s="8">
        <f t="shared" ca="1" si="399"/>
        <v>29656.57999999998</v>
      </c>
    </row>
    <row r="1310" spans="1:26" x14ac:dyDescent="0.2">
      <c r="A1310" s="2">
        <v>40296</v>
      </c>
      <c r="B1310" s="1">
        <v>7944.7</v>
      </c>
      <c r="C1310" s="1">
        <v>8092.48</v>
      </c>
      <c r="D1310" s="1">
        <v>7944.7</v>
      </c>
      <c r="E1310" s="1">
        <v>8081.55</v>
      </c>
      <c r="F1310" s="1">
        <v>4334800</v>
      </c>
      <c r="G1310" s="5">
        <f t="shared" si="401"/>
        <v>0</v>
      </c>
      <c r="H1310" s="5">
        <f t="shared" si="402"/>
        <v>176.44000000000051</v>
      </c>
      <c r="I1310" s="5">
        <f t="shared" si="403"/>
        <v>0</v>
      </c>
      <c r="J1310" s="5">
        <f t="shared" si="404"/>
        <v>176.44000000000051</v>
      </c>
      <c r="K1310" s="5">
        <f t="shared" ca="1" si="410"/>
        <v>30.337535382579507</v>
      </c>
      <c r="L1310" s="5">
        <f t="shared" ca="1" si="411"/>
        <v>36.581553037697574</v>
      </c>
      <c r="M1310" s="5">
        <f t="shared" si="405"/>
        <v>201.73999999999978</v>
      </c>
      <c r="N1310" s="5">
        <f t="shared" ca="1" si="407"/>
        <v>9.3306974176086808</v>
      </c>
      <c r="O1310" s="5">
        <f t="shared" ca="1" si="412"/>
        <v>103.52429414821721</v>
      </c>
      <c r="P1310" s="5">
        <f t="shared" ca="1" si="408"/>
        <v>29.304749800220637</v>
      </c>
      <c r="Q1310" s="5">
        <f t="shared" ca="1" si="409"/>
        <v>35.336201360931994</v>
      </c>
      <c r="R1310" s="5">
        <f t="shared" ca="1" si="395"/>
        <v>14.841248812620258</v>
      </c>
      <c r="S1310" s="5">
        <f t="shared" ref="S1310:S1373" si="413">$P$8</f>
        <v>25</v>
      </c>
      <c r="T1310" s="5">
        <f t="shared" ref="T1310:T1373" ca="1" si="414">IF(AND(AND(P1309&lt;=Q1309,P1310&gt;Q1310),R1310&gt;=P$8),1,IF(AND(AND(P1309&gt;=Q1309,P1310&lt;Q1310), R1310&gt;=P$8),-1,0))</f>
        <v>0</v>
      </c>
      <c r="U1310" s="6">
        <f t="shared" si="406"/>
        <v>-201.73999999999978</v>
      </c>
      <c r="V1310" s="6">
        <f t="shared" si="400"/>
        <v>-136.85000000000036</v>
      </c>
      <c r="W1310" s="8">
        <f t="shared" ca="1" si="396"/>
        <v>0</v>
      </c>
      <c r="X1310" s="8">
        <f t="shared" ca="1" si="397"/>
        <v>0</v>
      </c>
      <c r="Y1310" s="8">
        <f t="shared" ca="1" si="398"/>
        <v>0</v>
      </c>
      <c r="Z1310" s="8">
        <f t="shared" ca="1" si="399"/>
        <v>29656.57999999998</v>
      </c>
    </row>
    <row r="1311" spans="1:26" x14ac:dyDescent="0.2">
      <c r="A1311" s="2">
        <v>40297</v>
      </c>
      <c r="B1311" s="1">
        <v>8105.96</v>
      </c>
      <c r="C1311" s="1">
        <v>8107.36</v>
      </c>
      <c r="D1311" s="1">
        <v>8053.02</v>
      </c>
      <c r="E1311" s="1">
        <v>8054.05</v>
      </c>
      <c r="F1311" s="1">
        <v>4648600</v>
      </c>
      <c r="G1311" s="5">
        <f t="shared" si="401"/>
        <v>14.880000000000109</v>
      </c>
      <c r="H1311" s="5">
        <f t="shared" si="402"/>
        <v>0</v>
      </c>
      <c r="I1311" s="5">
        <f t="shared" si="403"/>
        <v>14.880000000000109</v>
      </c>
      <c r="J1311" s="5">
        <f t="shared" si="404"/>
        <v>0</v>
      </c>
      <c r="K1311" s="5">
        <f t="shared" ca="1" si="410"/>
        <v>29.233425712395267</v>
      </c>
      <c r="L1311" s="5">
        <f t="shared" ca="1" si="411"/>
        <v>33.968584963576319</v>
      </c>
      <c r="M1311" s="5">
        <f t="shared" si="405"/>
        <v>54.339999999999236</v>
      </c>
      <c r="N1311" s="5">
        <f t="shared" ca="1" si="407"/>
        <v>7.4921022298761883</v>
      </c>
      <c r="O1311" s="5">
        <f t="shared" ca="1" si="412"/>
        <v>100.01113028048735</v>
      </c>
      <c r="P1311" s="5">
        <f t="shared" ca="1" si="408"/>
        <v>29.230172312229978</v>
      </c>
      <c r="Q1311" s="5">
        <f t="shared" ca="1" si="409"/>
        <v>33.964804585558966</v>
      </c>
      <c r="R1311" s="5">
        <f t="shared" ref="R1311:R1374" ca="1" si="415">R1310*13/14 + N1311/14</f>
        <v>14.31630977099568</v>
      </c>
      <c r="S1311" s="5">
        <f t="shared" si="413"/>
        <v>25</v>
      </c>
      <c r="T1311" s="5">
        <f t="shared" ca="1" si="414"/>
        <v>0</v>
      </c>
      <c r="U1311" s="6">
        <f t="shared" si="406"/>
        <v>24.409999999999854</v>
      </c>
      <c r="V1311" s="6">
        <f t="shared" si="400"/>
        <v>51.909999999999854</v>
      </c>
      <c r="W1311" s="8">
        <f t="shared" ref="W1311:W1374" ca="1" si="416">T1311</f>
        <v>0</v>
      </c>
      <c r="X1311" s="8">
        <f t="shared" ref="X1311:X1374" ca="1" si="417">IF(X1310+W1310&gt;X$5,X$5, IF(X1310+W1310&lt;X$7,X$7, X1310+W1310))</f>
        <v>0</v>
      </c>
      <c r="Y1311" s="8">
        <f t="shared" ref="Y1311:Y1374" ca="1" si="418">X1310*U1311+X1311*V1311</f>
        <v>0</v>
      </c>
      <c r="Z1311" s="8">
        <f t="shared" ref="Z1311:Z1374" ca="1" si="419">Z1310+Y1311</f>
        <v>29656.57999999998</v>
      </c>
    </row>
    <row r="1312" spans="1:26" x14ac:dyDescent="0.2">
      <c r="A1312" s="2">
        <v>40298</v>
      </c>
      <c r="B1312" s="1">
        <v>8116.39</v>
      </c>
      <c r="C1312" s="1">
        <v>8163.94</v>
      </c>
      <c r="D1312" s="1">
        <v>7999.28</v>
      </c>
      <c r="E1312" s="1">
        <v>8004.25</v>
      </c>
      <c r="F1312" s="1">
        <v>5150600</v>
      </c>
      <c r="G1312" s="5">
        <f t="shared" si="401"/>
        <v>56.579999999999927</v>
      </c>
      <c r="H1312" s="5">
        <f t="shared" si="402"/>
        <v>53.740000000000691</v>
      </c>
      <c r="I1312" s="5">
        <f t="shared" si="403"/>
        <v>56.579999999999927</v>
      </c>
      <c r="J1312" s="5">
        <f t="shared" si="404"/>
        <v>0</v>
      </c>
      <c r="K1312" s="5">
        <f t="shared" ca="1" si="410"/>
        <v>31.186752447224173</v>
      </c>
      <c r="L1312" s="5">
        <f t="shared" ca="1" si="411"/>
        <v>31.542257466178008</v>
      </c>
      <c r="M1312" s="5">
        <f t="shared" si="405"/>
        <v>164.65999999999985</v>
      </c>
      <c r="N1312" s="5">
        <f t="shared" ca="1" si="407"/>
        <v>0.56673143645118995</v>
      </c>
      <c r="O1312" s="5">
        <f t="shared" ca="1" si="412"/>
        <v>104.62890668902396</v>
      </c>
      <c r="P1312" s="5">
        <f t="shared" ca="1" si="408"/>
        <v>29.807013600855875</v>
      </c>
      <c r="Q1312" s="5">
        <f t="shared" ca="1" si="409"/>
        <v>30.146790656933177</v>
      </c>
      <c r="R1312" s="5">
        <f t="shared" ca="1" si="415"/>
        <v>13.334197032813931</v>
      </c>
      <c r="S1312" s="5">
        <f t="shared" si="413"/>
        <v>25</v>
      </c>
      <c r="T1312" s="5">
        <f t="shared" ca="1" si="414"/>
        <v>0</v>
      </c>
      <c r="U1312" s="6">
        <f t="shared" si="406"/>
        <v>62.340000000000146</v>
      </c>
      <c r="V1312" s="6">
        <f t="shared" si="400"/>
        <v>112.14000000000033</v>
      </c>
      <c r="W1312" s="8">
        <f t="shared" ca="1" si="416"/>
        <v>0</v>
      </c>
      <c r="X1312" s="8">
        <f t="shared" ca="1" si="417"/>
        <v>0</v>
      </c>
      <c r="Y1312" s="8">
        <f t="shared" ca="1" si="418"/>
        <v>0</v>
      </c>
      <c r="Z1312" s="8">
        <f t="shared" ca="1" si="419"/>
        <v>29656.57999999998</v>
      </c>
    </row>
    <row r="1313" spans="1:26" x14ac:dyDescent="0.2">
      <c r="A1313" s="2">
        <v>40301</v>
      </c>
      <c r="B1313" s="1">
        <v>7979.8</v>
      </c>
      <c r="C1313" s="1">
        <v>8022.45</v>
      </c>
      <c r="D1313" s="1">
        <v>7916.04</v>
      </c>
      <c r="E1313" s="1">
        <v>7952.17</v>
      </c>
      <c r="F1313" s="1">
        <v>3430400</v>
      </c>
      <c r="G1313" s="5">
        <f t="shared" si="401"/>
        <v>0</v>
      </c>
      <c r="H1313" s="5">
        <f t="shared" si="402"/>
        <v>83.239999999999782</v>
      </c>
      <c r="I1313" s="5">
        <f t="shared" si="403"/>
        <v>0</v>
      </c>
      <c r="J1313" s="5">
        <f t="shared" si="404"/>
        <v>83.239999999999782</v>
      </c>
      <c r="K1313" s="5">
        <f t="shared" ca="1" si="410"/>
        <v>28.959127272422446</v>
      </c>
      <c r="L1313" s="5">
        <f t="shared" ca="1" si="411"/>
        <v>35.234953361450991</v>
      </c>
      <c r="M1313" s="5">
        <f t="shared" si="405"/>
        <v>106.40999999999985</v>
      </c>
      <c r="N1313" s="5">
        <f t="shared" ca="1" si="407"/>
        <v>9.7763314421812311</v>
      </c>
      <c r="O1313" s="5">
        <f t="shared" ca="1" si="412"/>
        <v>104.75612763980796</v>
      </c>
      <c r="P1313" s="5">
        <f t="shared" ca="1" si="408"/>
        <v>27.644327759035843</v>
      </c>
      <c r="Q1313" s="5">
        <f t="shared" ca="1" si="409"/>
        <v>33.635219395091021</v>
      </c>
      <c r="R1313" s="5">
        <f t="shared" ca="1" si="415"/>
        <v>13.080063776340165</v>
      </c>
      <c r="S1313" s="5">
        <f t="shared" si="413"/>
        <v>25</v>
      </c>
      <c r="T1313" s="5">
        <f t="shared" ca="1" si="414"/>
        <v>0</v>
      </c>
      <c r="U1313" s="6">
        <f t="shared" si="406"/>
        <v>-24.449999999999818</v>
      </c>
      <c r="V1313" s="6">
        <f t="shared" si="400"/>
        <v>27.630000000000109</v>
      </c>
      <c r="W1313" s="8">
        <f t="shared" ca="1" si="416"/>
        <v>0</v>
      </c>
      <c r="X1313" s="8">
        <f t="shared" ca="1" si="417"/>
        <v>0</v>
      </c>
      <c r="Y1313" s="8">
        <f t="shared" ca="1" si="418"/>
        <v>0</v>
      </c>
      <c r="Z1313" s="8">
        <f t="shared" ca="1" si="419"/>
        <v>29656.57999999998</v>
      </c>
    </row>
    <row r="1314" spans="1:26" x14ac:dyDescent="0.2">
      <c r="A1314" s="2">
        <v>40302</v>
      </c>
      <c r="B1314" s="1">
        <v>8006.79</v>
      </c>
      <c r="C1314" s="1">
        <v>8010.98</v>
      </c>
      <c r="D1314" s="1">
        <v>7889.93</v>
      </c>
      <c r="E1314" s="1">
        <v>7930.77</v>
      </c>
      <c r="F1314" s="1">
        <v>3672800</v>
      </c>
      <c r="G1314" s="5">
        <f t="shared" si="401"/>
        <v>0</v>
      </c>
      <c r="H1314" s="5">
        <f t="shared" si="402"/>
        <v>26.109999999999673</v>
      </c>
      <c r="I1314" s="5">
        <f t="shared" si="403"/>
        <v>0</v>
      </c>
      <c r="J1314" s="5">
        <f t="shared" si="404"/>
        <v>26.109999999999673</v>
      </c>
      <c r="K1314" s="5">
        <f t="shared" ca="1" si="410"/>
        <v>26.890618181535128</v>
      </c>
      <c r="L1314" s="5">
        <f t="shared" ca="1" si="411"/>
        <v>34.58317097849018</v>
      </c>
      <c r="M1314" s="5">
        <f t="shared" si="405"/>
        <v>121.04999999999927</v>
      </c>
      <c r="N1314" s="5">
        <f t="shared" ca="1" si="407"/>
        <v>12.513549111036909</v>
      </c>
      <c r="O1314" s="5">
        <f t="shared" ca="1" si="412"/>
        <v>105.9199756655359</v>
      </c>
      <c r="P1314" s="5">
        <f t="shared" ca="1" si="408"/>
        <v>25.387674055409327</v>
      </c>
      <c r="Q1314" s="5">
        <f t="shared" ca="1" si="409"/>
        <v>32.650282216542095</v>
      </c>
      <c r="R1314" s="5">
        <f t="shared" ca="1" si="415"/>
        <v>13.039598443104218</v>
      </c>
      <c r="S1314" s="5">
        <f t="shared" si="413"/>
        <v>25</v>
      </c>
      <c r="T1314" s="5">
        <f t="shared" ca="1" si="414"/>
        <v>0</v>
      </c>
      <c r="U1314" s="6">
        <f t="shared" si="406"/>
        <v>54.619999999999891</v>
      </c>
      <c r="V1314" s="6">
        <f t="shared" si="400"/>
        <v>76.019999999999527</v>
      </c>
      <c r="W1314" s="8">
        <f t="shared" ca="1" si="416"/>
        <v>0</v>
      </c>
      <c r="X1314" s="8">
        <f t="shared" ca="1" si="417"/>
        <v>0</v>
      </c>
      <c r="Y1314" s="8">
        <f t="shared" ca="1" si="418"/>
        <v>0</v>
      </c>
      <c r="Z1314" s="8">
        <f t="shared" ca="1" si="419"/>
        <v>29656.57999999998</v>
      </c>
    </row>
    <row r="1315" spans="1:26" x14ac:dyDescent="0.2">
      <c r="A1315" s="2">
        <v>40303</v>
      </c>
      <c r="B1315" s="1">
        <v>7759.18</v>
      </c>
      <c r="C1315" s="1">
        <v>7785.55</v>
      </c>
      <c r="D1315" s="1">
        <v>7695.69</v>
      </c>
      <c r="E1315" s="1">
        <v>7696.9</v>
      </c>
      <c r="F1315" s="1">
        <v>4732200</v>
      </c>
      <c r="G1315" s="5">
        <f t="shared" si="401"/>
        <v>0</v>
      </c>
      <c r="H1315" s="5">
        <f t="shared" si="402"/>
        <v>194.24000000000069</v>
      </c>
      <c r="I1315" s="5">
        <f t="shared" si="403"/>
        <v>0</v>
      </c>
      <c r="J1315" s="5">
        <f t="shared" si="404"/>
        <v>194.24000000000069</v>
      </c>
      <c r="K1315" s="5">
        <f t="shared" ca="1" si="410"/>
        <v>24.969859739996906</v>
      </c>
      <c r="L1315" s="5">
        <f t="shared" ca="1" si="411"/>
        <v>45.98723019431236</v>
      </c>
      <c r="M1315" s="5">
        <f t="shared" si="405"/>
        <v>235.08000000000084</v>
      </c>
      <c r="N1315" s="5">
        <f t="shared" ca="1" si="407"/>
        <v>29.619831469657136</v>
      </c>
      <c r="O1315" s="5">
        <f t="shared" ca="1" si="412"/>
        <v>115.14569168942626</v>
      </c>
      <c r="P1315" s="5">
        <f t="shared" ca="1" si="408"/>
        <v>21.685448559678825</v>
      </c>
      <c r="Q1315" s="5">
        <f t="shared" ca="1" si="409"/>
        <v>39.938298619413594</v>
      </c>
      <c r="R1315" s="5">
        <f t="shared" ca="1" si="415"/>
        <v>14.223900802143712</v>
      </c>
      <c r="S1315" s="5">
        <f t="shared" si="413"/>
        <v>25</v>
      </c>
      <c r="T1315" s="5">
        <f t="shared" ca="1" si="414"/>
        <v>0</v>
      </c>
      <c r="U1315" s="6">
        <f t="shared" si="406"/>
        <v>-171.59000000000015</v>
      </c>
      <c r="V1315" s="6">
        <f t="shared" si="400"/>
        <v>62.280000000000655</v>
      </c>
      <c r="W1315" s="8">
        <f t="shared" ca="1" si="416"/>
        <v>0</v>
      </c>
      <c r="X1315" s="8">
        <f t="shared" ca="1" si="417"/>
        <v>0</v>
      </c>
      <c r="Y1315" s="8">
        <f t="shared" ca="1" si="418"/>
        <v>0</v>
      </c>
      <c r="Z1315" s="8">
        <f t="shared" ca="1" si="419"/>
        <v>29656.57999999998</v>
      </c>
    </row>
    <row r="1316" spans="1:26" x14ac:dyDescent="0.2">
      <c r="A1316" s="2">
        <v>40304</v>
      </c>
      <c r="B1316" s="1">
        <v>7696.27</v>
      </c>
      <c r="C1316" s="1">
        <v>7702.11</v>
      </c>
      <c r="D1316" s="1">
        <v>7562.03</v>
      </c>
      <c r="E1316" s="1">
        <v>7579.48</v>
      </c>
      <c r="F1316" s="1">
        <v>4090600</v>
      </c>
      <c r="G1316" s="5">
        <f t="shared" si="401"/>
        <v>0</v>
      </c>
      <c r="H1316" s="5">
        <f t="shared" si="402"/>
        <v>133.65999999999985</v>
      </c>
      <c r="I1316" s="5">
        <f t="shared" si="403"/>
        <v>0</v>
      </c>
      <c r="J1316" s="5">
        <f t="shared" si="404"/>
        <v>133.65999999999985</v>
      </c>
      <c r="K1316" s="5">
        <f t="shared" ca="1" si="410"/>
        <v>23.186298329997125</v>
      </c>
      <c r="L1316" s="5">
        <f t="shared" ca="1" si="411"/>
        <v>52.249570894718609</v>
      </c>
      <c r="M1316" s="5">
        <f t="shared" si="405"/>
        <v>140.07999999999993</v>
      </c>
      <c r="N1316" s="5">
        <f t="shared" ca="1" si="407"/>
        <v>38.527126237711883</v>
      </c>
      <c r="O1316" s="5">
        <f t="shared" ca="1" si="412"/>
        <v>116.92671371161009</v>
      </c>
      <c r="P1316" s="5">
        <f t="shared" ca="1" si="408"/>
        <v>19.829769942208571</v>
      </c>
      <c r="Q1316" s="5">
        <f t="shared" ca="1" si="409"/>
        <v>44.685743091683719</v>
      </c>
      <c r="R1316" s="5">
        <f t="shared" ca="1" si="415"/>
        <v>15.959845476112868</v>
      </c>
      <c r="S1316" s="5">
        <f t="shared" si="413"/>
        <v>25</v>
      </c>
      <c r="T1316" s="5">
        <f t="shared" ca="1" si="414"/>
        <v>0</v>
      </c>
      <c r="U1316" s="6">
        <f t="shared" si="406"/>
        <v>-0.62999999999919964</v>
      </c>
      <c r="V1316" s="6">
        <f t="shared" si="400"/>
        <v>116.79000000000087</v>
      </c>
      <c r="W1316" s="8">
        <f t="shared" ca="1" si="416"/>
        <v>0</v>
      </c>
      <c r="X1316" s="8">
        <f t="shared" ca="1" si="417"/>
        <v>0</v>
      </c>
      <c r="Y1316" s="8">
        <f t="shared" ca="1" si="418"/>
        <v>0</v>
      </c>
      <c r="Z1316" s="8">
        <f t="shared" ca="1" si="419"/>
        <v>29656.57999999998</v>
      </c>
    </row>
    <row r="1317" spans="1:26" x14ac:dyDescent="0.2">
      <c r="A1317" s="2">
        <v>40305</v>
      </c>
      <c r="B1317" s="1">
        <v>7393.27</v>
      </c>
      <c r="C1317" s="1">
        <v>7572.79</v>
      </c>
      <c r="D1317" s="1">
        <v>7387.19</v>
      </c>
      <c r="E1317" s="1">
        <v>7567.1</v>
      </c>
      <c r="F1317" s="1">
        <v>4756000</v>
      </c>
      <c r="G1317" s="5">
        <f t="shared" si="401"/>
        <v>0</v>
      </c>
      <c r="H1317" s="5">
        <f t="shared" si="402"/>
        <v>174.84000000000015</v>
      </c>
      <c r="I1317" s="5">
        <f t="shared" si="403"/>
        <v>0</v>
      </c>
      <c r="J1317" s="5">
        <f t="shared" si="404"/>
        <v>174.84000000000015</v>
      </c>
      <c r="K1317" s="5">
        <f t="shared" ca="1" si="410"/>
        <v>21.530134163568761</v>
      </c>
      <c r="L1317" s="5">
        <f t="shared" ca="1" si="411"/>
        <v>61.006030116524428</v>
      </c>
      <c r="M1317" s="5">
        <f t="shared" si="405"/>
        <v>192.28999999999996</v>
      </c>
      <c r="N1317" s="5">
        <f t="shared" ca="1" si="407"/>
        <v>47.82860494823943</v>
      </c>
      <c r="O1317" s="5">
        <f t="shared" ca="1" si="412"/>
        <v>122.30980558935222</v>
      </c>
      <c r="P1317" s="5">
        <f t="shared" ca="1" si="408"/>
        <v>17.602950196695499</v>
      </c>
      <c r="Q1317" s="5">
        <f t="shared" ca="1" si="409"/>
        <v>49.878282303340818</v>
      </c>
      <c r="R1317" s="5">
        <f t="shared" ca="1" si="415"/>
        <v>18.236185438407624</v>
      </c>
      <c r="S1317" s="5">
        <f t="shared" si="413"/>
        <v>25</v>
      </c>
      <c r="T1317" s="5">
        <f t="shared" ca="1" si="414"/>
        <v>0</v>
      </c>
      <c r="U1317" s="6">
        <f t="shared" si="406"/>
        <v>-186.20999999999913</v>
      </c>
      <c r="V1317" s="6">
        <f t="shared" si="400"/>
        <v>-173.82999999999993</v>
      </c>
      <c r="W1317" s="8">
        <f t="shared" ca="1" si="416"/>
        <v>0</v>
      </c>
      <c r="X1317" s="8">
        <f t="shared" ca="1" si="417"/>
        <v>0</v>
      </c>
      <c r="Y1317" s="8">
        <f t="shared" ca="1" si="418"/>
        <v>0</v>
      </c>
      <c r="Z1317" s="8">
        <f t="shared" ca="1" si="419"/>
        <v>29656.57999999998</v>
      </c>
    </row>
    <row r="1318" spans="1:26" x14ac:dyDescent="0.2">
      <c r="A1318" s="2">
        <v>40308</v>
      </c>
      <c r="B1318" s="1">
        <v>7610.88</v>
      </c>
      <c r="C1318" s="1">
        <v>7664.73</v>
      </c>
      <c r="D1318" s="1">
        <v>7577.31</v>
      </c>
      <c r="E1318" s="1">
        <v>7664.73</v>
      </c>
      <c r="F1318" s="1">
        <v>3267400</v>
      </c>
      <c r="G1318" s="5">
        <f t="shared" si="401"/>
        <v>91.9399999999996</v>
      </c>
      <c r="H1318" s="5">
        <f t="shared" si="402"/>
        <v>0</v>
      </c>
      <c r="I1318" s="5">
        <f t="shared" si="403"/>
        <v>91.9399999999996</v>
      </c>
      <c r="J1318" s="5">
        <f t="shared" si="404"/>
        <v>0</v>
      </c>
      <c r="K1318" s="5">
        <f t="shared" ca="1" si="410"/>
        <v>26.559410294742392</v>
      </c>
      <c r="L1318" s="5">
        <f t="shared" ca="1" si="411"/>
        <v>56.648456536772684</v>
      </c>
      <c r="M1318" s="5">
        <f t="shared" si="405"/>
        <v>97.6299999999992</v>
      </c>
      <c r="N1318" s="5">
        <f t="shared" ca="1" si="407"/>
        <v>36.161299871990025</v>
      </c>
      <c r="O1318" s="5">
        <f t="shared" ca="1" si="412"/>
        <v>120.54696233296987</v>
      </c>
      <c r="P1318" s="5">
        <f t="shared" ca="1" si="408"/>
        <v>22.032417723958137</v>
      </c>
      <c r="Q1318" s="5">
        <f t="shared" ca="1" si="409"/>
        <v>46.992852777410221</v>
      </c>
      <c r="R1318" s="5">
        <f t="shared" ca="1" si="415"/>
        <v>19.516550755092084</v>
      </c>
      <c r="S1318" s="5">
        <f t="shared" si="413"/>
        <v>25</v>
      </c>
      <c r="T1318" s="5">
        <f t="shared" ca="1" si="414"/>
        <v>0</v>
      </c>
      <c r="U1318" s="6">
        <f t="shared" si="406"/>
        <v>43.779999999999745</v>
      </c>
      <c r="V1318" s="6">
        <f t="shared" si="400"/>
        <v>-53.849999999999454</v>
      </c>
      <c r="W1318" s="8">
        <f t="shared" ca="1" si="416"/>
        <v>0</v>
      </c>
      <c r="X1318" s="8">
        <f t="shared" ca="1" si="417"/>
        <v>0</v>
      </c>
      <c r="Y1318" s="8">
        <f t="shared" ca="1" si="418"/>
        <v>0</v>
      </c>
      <c r="Z1318" s="8">
        <f t="shared" ca="1" si="419"/>
        <v>29656.57999999998</v>
      </c>
    </row>
    <row r="1319" spans="1:26" x14ac:dyDescent="0.2">
      <c r="A1319" s="2">
        <v>40309</v>
      </c>
      <c r="B1319" s="1">
        <v>7718.17</v>
      </c>
      <c r="C1319" s="1">
        <v>7743.41</v>
      </c>
      <c r="D1319" s="1">
        <v>7608.44</v>
      </c>
      <c r="E1319" s="1">
        <v>7608.44</v>
      </c>
      <c r="F1319" s="1">
        <v>3875600</v>
      </c>
      <c r="G1319" s="5">
        <f t="shared" si="401"/>
        <v>78.680000000000291</v>
      </c>
      <c r="H1319" s="5">
        <f t="shared" si="402"/>
        <v>0</v>
      </c>
      <c r="I1319" s="5">
        <f t="shared" si="403"/>
        <v>78.680000000000291</v>
      </c>
      <c r="J1319" s="5">
        <f t="shared" si="404"/>
        <v>0</v>
      </c>
      <c r="K1319" s="5">
        <f t="shared" ca="1" si="410"/>
        <v>30.282309559403672</v>
      </c>
      <c r="L1319" s="5">
        <f t="shared" ca="1" si="411"/>
        <v>52.602138212717492</v>
      </c>
      <c r="M1319" s="5">
        <f t="shared" si="405"/>
        <v>134.97000000000025</v>
      </c>
      <c r="N1319" s="5">
        <f t="shared" ca="1" si="407"/>
        <v>26.928850047573434</v>
      </c>
      <c r="O1319" s="5">
        <f t="shared" ca="1" si="412"/>
        <v>121.57717930918633</v>
      </c>
      <c r="P1319" s="5">
        <f t="shared" ca="1" si="408"/>
        <v>24.907889565682289</v>
      </c>
      <c r="Q1319" s="5">
        <f t="shared" ca="1" si="409"/>
        <v>43.266457168695716</v>
      </c>
      <c r="R1319" s="5">
        <f t="shared" ca="1" si="415"/>
        <v>20.046000704555038</v>
      </c>
      <c r="S1319" s="5">
        <f t="shared" si="413"/>
        <v>25</v>
      </c>
      <c r="T1319" s="5">
        <f t="shared" ca="1" si="414"/>
        <v>0</v>
      </c>
      <c r="U1319" s="6">
        <f t="shared" si="406"/>
        <v>53.440000000000509</v>
      </c>
      <c r="V1319" s="6">
        <f t="shared" si="400"/>
        <v>109.73000000000047</v>
      </c>
      <c r="W1319" s="8">
        <f t="shared" ca="1" si="416"/>
        <v>0</v>
      </c>
      <c r="X1319" s="8">
        <f t="shared" ca="1" si="417"/>
        <v>0</v>
      </c>
      <c r="Y1319" s="8">
        <f t="shared" ca="1" si="418"/>
        <v>0</v>
      </c>
      <c r="Z1319" s="8">
        <f t="shared" ca="1" si="419"/>
        <v>29656.57999999998</v>
      </c>
    </row>
    <row r="1320" spans="1:26" x14ac:dyDescent="0.2">
      <c r="A1320" s="2">
        <v>40310</v>
      </c>
      <c r="B1320" s="1">
        <v>7663.34</v>
      </c>
      <c r="C1320" s="1">
        <v>7674.52</v>
      </c>
      <c r="D1320" s="1">
        <v>7596.21</v>
      </c>
      <c r="E1320" s="1">
        <v>7602.7</v>
      </c>
      <c r="F1320" s="1">
        <v>2929200</v>
      </c>
      <c r="G1320" s="5">
        <f t="shared" si="401"/>
        <v>0</v>
      </c>
      <c r="H1320" s="5">
        <f t="shared" si="402"/>
        <v>12.229999999999563</v>
      </c>
      <c r="I1320" s="5">
        <f t="shared" si="403"/>
        <v>0</v>
      </c>
      <c r="J1320" s="5">
        <f t="shared" si="404"/>
        <v>12.229999999999563</v>
      </c>
      <c r="K1320" s="5">
        <f t="shared" ca="1" si="410"/>
        <v>28.119287448017694</v>
      </c>
      <c r="L1320" s="5">
        <f t="shared" ca="1" si="411"/>
        <v>49.718414054666212</v>
      </c>
      <c r="M1320" s="5">
        <f t="shared" si="405"/>
        <v>78.3100000000004</v>
      </c>
      <c r="N1320" s="5">
        <f t="shared" ca="1" si="407"/>
        <v>27.748926535174935</v>
      </c>
      <c r="O1320" s="5">
        <f t="shared" ca="1" si="412"/>
        <v>118.48666650138733</v>
      </c>
      <c r="P1320" s="5">
        <f t="shared" ca="1" si="408"/>
        <v>23.732026799562679</v>
      </c>
      <c r="Q1320" s="5">
        <f t="shared" ca="1" si="409"/>
        <v>41.961188986681528</v>
      </c>
      <c r="R1320" s="5">
        <f t="shared" ca="1" si="415"/>
        <v>20.596209692456458</v>
      </c>
      <c r="S1320" s="5">
        <f t="shared" si="413"/>
        <v>25</v>
      </c>
      <c r="T1320" s="5">
        <f t="shared" ca="1" si="414"/>
        <v>0</v>
      </c>
      <c r="U1320" s="6">
        <f t="shared" si="406"/>
        <v>54.900000000000546</v>
      </c>
      <c r="V1320" s="6">
        <f t="shared" si="400"/>
        <v>60.640000000000327</v>
      </c>
      <c r="W1320" s="8">
        <f t="shared" ca="1" si="416"/>
        <v>0</v>
      </c>
      <c r="X1320" s="8">
        <f t="shared" ca="1" si="417"/>
        <v>0</v>
      </c>
      <c r="Y1320" s="8">
        <f t="shared" ca="1" si="418"/>
        <v>0</v>
      </c>
      <c r="Z1320" s="8">
        <f t="shared" ca="1" si="419"/>
        <v>29656.57999999998</v>
      </c>
    </row>
    <row r="1321" spans="1:26" x14ac:dyDescent="0.2">
      <c r="A1321" s="2">
        <v>40311</v>
      </c>
      <c r="B1321" s="1">
        <v>7703.48</v>
      </c>
      <c r="C1321" s="1">
        <v>7787.32</v>
      </c>
      <c r="D1321" s="1">
        <v>7687.55</v>
      </c>
      <c r="E1321" s="1">
        <v>7770.57</v>
      </c>
      <c r="F1321" s="1">
        <v>3779600</v>
      </c>
      <c r="G1321" s="5">
        <f t="shared" si="401"/>
        <v>112.79999999999927</v>
      </c>
      <c r="H1321" s="5">
        <f t="shared" si="402"/>
        <v>0</v>
      </c>
      <c r="I1321" s="5">
        <f t="shared" si="403"/>
        <v>112.79999999999927</v>
      </c>
      <c r="J1321" s="5">
        <f t="shared" si="404"/>
        <v>0</v>
      </c>
      <c r="K1321" s="5">
        <f t="shared" ca="1" si="410"/>
        <v>34.167909773159231</v>
      </c>
      <c r="L1321" s="5">
        <f t="shared" ca="1" si="411"/>
        <v>46.167098765047193</v>
      </c>
      <c r="M1321" s="5">
        <f t="shared" si="405"/>
        <v>184.61999999999989</v>
      </c>
      <c r="N1321" s="5">
        <f t="shared" ca="1" si="407"/>
        <v>14.936438310305627</v>
      </c>
      <c r="O1321" s="5">
        <f t="shared" ca="1" si="412"/>
        <v>123.21047603700252</v>
      </c>
      <c r="P1321" s="5">
        <f t="shared" ca="1" si="408"/>
        <v>27.731334925528522</v>
      </c>
      <c r="Q1321" s="5">
        <f t="shared" ca="1" si="409"/>
        <v>37.470108265130236</v>
      </c>
      <c r="R1321" s="5">
        <f t="shared" ca="1" si="415"/>
        <v>20.191940308017113</v>
      </c>
      <c r="S1321" s="5">
        <f t="shared" si="413"/>
        <v>25</v>
      </c>
      <c r="T1321" s="5">
        <f t="shared" ca="1" si="414"/>
        <v>0</v>
      </c>
      <c r="U1321" s="6">
        <f t="shared" si="406"/>
        <v>100.77999999999975</v>
      </c>
      <c r="V1321" s="6">
        <f t="shared" si="400"/>
        <v>-67.090000000000146</v>
      </c>
      <c r="W1321" s="8">
        <f t="shared" ca="1" si="416"/>
        <v>0</v>
      </c>
      <c r="X1321" s="8">
        <f t="shared" ca="1" si="417"/>
        <v>0</v>
      </c>
      <c r="Y1321" s="8">
        <f t="shared" ca="1" si="418"/>
        <v>0</v>
      </c>
      <c r="Z1321" s="8">
        <f t="shared" ca="1" si="419"/>
        <v>29656.57999999998</v>
      </c>
    </row>
    <row r="1322" spans="1:26" x14ac:dyDescent="0.2">
      <c r="A1322" s="2">
        <v>40312</v>
      </c>
      <c r="B1322" s="1">
        <v>7735.6</v>
      </c>
      <c r="C1322" s="1">
        <v>7772.54</v>
      </c>
      <c r="D1322" s="1">
        <v>7725.82</v>
      </c>
      <c r="E1322" s="1">
        <v>7772.13</v>
      </c>
      <c r="F1322" s="1">
        <v>2810200</v>
      </c>
      <c r="G1322" s="5">
        <f t="shared" si="401"/>
        <v>0</v>
      </c>
      <c r="H1322" s="5">
        <f t="shared" si="402"/>
        <v>0</v>
      </c>
      <c r="I1322" s="5">
        <f t="shared" si="403"/>
        <v>0</v>
      </c>
      <c r="J1322" s="5">
        <f t="shared" si="404"/>
        <v>0</v>
      </c>
      <c r="K1322" s="5">
        <f t="shared" ca="1" si="410"/>
        <v>31.727344789362142</v>
      </c>
      <c r="L1322" s="5">
        <f t="shared" ca="1" si="411"/>
        <v>42.869448853258106</v>
      </c>
      <c r="M1322" s="5">
        <f t="shared" si="405"/>
        <v>46.720000000000255</v>
      </c>
      <c r="N1322" s="5">
        <f t="shared" ca="1" si="407"/>
        <v>14.936438310305622</v>
      </c>
      <c r="O1322" s="5">
        <f t="shared" ca="1" si="412"/>
        <v>117.74687060578808</v>
      </c>
      <c r="P1322" s="5">
        <f t="shared" ca="1" si="408"/>
        <v>26.945382604336089</v>
      </c>
      <c r="Q1322" s="5">
        <f t="shared" ca="1" si="409"/>
        <v>36.408142851442179</v>
      </c>
      <c r="R1322" s="5">
        <f t="shared" ca="1" si="415"/>
        <v>19.816547308180578</v>
      </c>
      <c r="S1322" s="5">
        <f t="shared" si="413"/>
        <v>25</v>
      </c>
      <c r="T1322" s="5">
        <f t="shared" ca="1" si="414"/>
        <v>0</v>
      </c>
      <c r="U1322" s="6">
        <f t="shared" si="406"/>
        <v>-34.969999999999345</v>
      </c>
      <c r="V1322" s="6">
        <f t="shared" si="400"/>
        <v>-36.529999999999745</v>
      </c>
      <c r="W1322" s="8">
        <f t="shared" ca="1" si="416"/>
        <v>0</v>
      </c>
      <c r="X1322" s="8">
        <f t="shared" ca="1" si="417"/>
        <v>0</v>
      </c>
      <c r="Y1322" s="8">
        <f t="shared" ca="1" si="418"/>
        <v>0</v>
      </c>
      <c r="Z1322" s="8">
        <f t="shared" ca="1" si="419"/>
        <v>29656.57999999998</v>
      </c>
    </row>
    <row r="1323" spans="1:26" x14ac:dyDescent="0.2">
      <c r="A1323" s="2">
        <v>40315</v>
      </c>
      <c r="B1323" s="1">
        <v>7697.79</v>
      </c>
      <c r="C1323" s="1">
        <v>7697.79</v>
      </c>
      <c r="D1323" s="1">
        <v>7574.06</v>
      </c>
      <c r="E1323" s="1">
        <v>7598.72</v>
      </c>
      <c r="F1323" s="1">
        <v>3083600</v>
      </c>
      <c r="G1323" s="5">
        <f t="shared" si="401"/>
        <v>0</v>
      </c>
      <c r="H1323" s="5">
        <f t="shared" si="402"/>
        <v>151.75999999999931</v>
      </c>
      <c r="I1323" s="5">
        <f t="shared" si="403"/>
        <v>0</v>
      </c>
      <c r="J1323" s="5">
        <f t="shared" si="404"/>
        <v>151.75999999999931</v>
      </c>
      <c r="K1323" s="5">
        <f t="shared" ca="1" si="410"/>
        <v>29.461105875836274</v>
      </c>
      <c r="L1323" s="5">
        <f t="shared" ca="1" si="411"/>
        <v>50.647345363739618</v>
      </c>
      <c r="M1323" s="5">
        <f t="shared" si="405"/>
        <v>198.06999999999971</v>
      </c>
      <c r="N1323" s="5">
        <f t="shared" ca="1" si="407"/>
        <v>26.446946807825348</v>
      </c>
      <c r="O1323" s="5">
        <f t="shared" ca="1" si="412"/>
        <v>123.48423699108891</v>
      </c>
      <c r="P1323" s="5">
        <f t="shared" ca="1" si="408"/>
        <v>23.858191615147042</v>
      </c>
      <c r="Q1323" s="5">
        <f t="shared" ca="1" si="409"/>
        <v>41.015231253681819</v>
      </c>
      <c r="R1323" s="5">
        <f t="shared" ca="1" si="415"/>
        <v>20.290147272440919</v>
      </c>
      <c r="S1323" s="5">
        <f t="shared" si="413"/>
        <v>25</v>
      </c>
      <c r="T1323" s="5">
        <f t="shared" ca="1" si="414"/>
        <v>0</v>
      </c>
      <c r="U1323" s="6">
        <f t="shared" si="406"/>
        <v>-74.340000000000146</v>
      </c>
      <c r="V1323" s="6">
        <f t="shared" si="400"/>
        <v>99.069999999999709</v>
      </c>
      <c r="W1323" s="8">
        <f t="shared" ca="1" si="416"/>
        <v>0</v>
      </c>
      <c r="X1323" s="8">
        <f t="shared" ca="1" si="417"/>
        <v>0</v>
      </c>
      <c r="Y1323" s="8">
        <f t="shared" ca="1" si="418"/>
        <v>0</v>
      </c>
      <c r="Z1323" s="8">
        <f t="shared" ca="1" si="419"/>
        <v>29656.57999999998</v>
      </c>
    </row>
    <row r="1324" spans="1:26" x14ac:dyDescent="0.2">
      <c r="A1324" s="2">
        <v>40316</v>
      </c>
      <c r="B1324" s="1">
        <v>7630.1</v>
      </c>
      <c r="C1324" s="1">
        <v>7637.99</v>
      </c>
      <c r="D1324" s="1">
        <v>7560.89</v>
      </c>
      <c r="E1324" s="1">
        <v>7585.3</v>
      </c>
      <c r="F1324" s="1">
        <v>2829800</v>
      </c>
      <c r="G1324" s="5">
        <f t="shared" si="401"/>
        <v>0</v>
      </c>
      <c r="H1324" s="5">
        <f t="shared" si="402"/>
        <v>13.170000000000073</v>
      </c>
      <c r="I1324" s="5">
        <f t="shared" si="403"/>
        <v>0</v>
      </c>
      <c r="J1324" s="5">
        <f t="shared" si="404"/>
        <v>13.170000000000073</v>
      </c>
      <c r="K1324" s="5">
        <f t="shared" ca="1" si="410"/>
        <v>27.356741170419401</v>
      </c>
      <c r="L1324" s="5">
        <f t="shared" ca="1" si="411"/>
        <v>47.970392123472514</v>
      </c>
      <c r="M1324" s="5">
        <f t="shared" si="405"/>
        <v>77.099999999999454</v>
      </c>
      <c r="N1324" s="5">
        <f t="shared" ca="1" si="407"/>
        <v>27.36550569716772</v>
      </c>
      <c r="O1324" s="5">
        <f t="shared" ca="1" si="412"/>
        <v>120.17107720601109</v>
      </c>
      <c r="P1324" s="5">
        <f t="shared" ca="1" si="408"/>
        <v>22.764829779732544</v>
      </c>
      <c r="Q1324" s="5">
        <f t="shared" ca="1" si="409"/>
        <v>39.918417341999977</v>
      </c>
      <c r="R1324" s="5">
        <f t="shared" ca="1" si="415"/>
        <v>20.795530017064262</v>
      </c>
      <c r="S1324" s="5">
        <f t="shared" si="413"/>
        <v>25</v>
      </c>
      <c r="T1324" s="5">
        <f t="shared" ca="1" si="414"/>
        <v>0</v>
      </c>
      <c r="U1324" s="6">
        <f t="shared" si="406"/>
        <v>31.380000000000109</v>
      </c>
      <c r="V1324" s="6">
        <f t="shared" si="400"/>
        <v>44.800000000000182</v>
      </c>
      <c r="W1324" s="8">
        <f t="shared" ca="1" si="416"/>
        <v>0</v>
      </c>
      <c r="X1324" s="8">
        <f t="shared" ca="1" si="417"/>
        <v>0</v>
      </c>
      <c r="Y1324" s="8">
        <f t="shared" ca="1" si="418"/>
        <v>0</v>
      </c>
      <c r="Z1324" s="8">
        <f t="shared" ca="1" si="419"/>
        <v>29656.57999999998</v>
      </c>
    </row>
    <row r="1325" spans="1:26" x14ac:dyDescent="0.2">
      <c r="A1325" s="2">
        <v>40317</v>
      </c>
      <c r="B1325" s="1">
        <v>7527.62</v>
      </c>
      <c r="C1325" s="1">
        <v>7588.09</v>
      </c>
      <c r="D1325" s="1">
        <v>7467.2</v>
      </c>
      <c r="E1325" s="1">
        <v>7559.16</v>
      </c>
      <c r="F1325" s="1">
        <v>3417800</v>
      </c>
      <c r="G1325" s="5">
        <f t="shared" si="401"/>
        <v>0</v>
      </c>
      <c r="H1325" s="5">
        <f t="shared" si="402"/>
        <v>93.690000000000509</v>
      </c>
      <c r="I1325" s="5">
        <f t="shared" si="403"/>
        <v>0</v>
      </c>
      <c r="J1325" s="5">
        <f t="shared" si="404"/>
        <v>93.690000000000509</v>
      </c>
      <c r="K1325" s="5">
        <f t="shared" ca="1" si="410"/>
        <v>25.40268822967516</v>
      </c>
      <c r="L1325" s="5">
        <f t="shared" ca="1" si="411"/>
        <v>51.236078400367361</v>
      </c>
      <c r="M1325" s="5">
        <f t="shared" si="405"/>
        <v>120.89000000000033</v>
      </c>
      <c r="N1325" s="5">
        <f t="shared" ca="1" si="407"/>
        <v>33.707993104061089</v>
      </c>
      <c r="O1325" s="5">
        <f t="shared" ca="1" si="412"/>
        <v>120.22242883415316</v>
      </c>
      <c r="P1325" s="5">
        <f t="shared" ca="1" si="408"/>
        <v>21.129741326984973</v>
      </c>
      <c r="Q1325" s="5">
        <f t="shared" ca="1" si="409"/>
        <v>42.617736887554926</v>
      </c>
      <c r="R1325" s="5">
        <f t="shared" ca="1" si="415"/>
        <v>21.717848808992606</v>
      </c>
      <c r="S1325" s="5">
        <f t="shared" si="413"/>
        <v>25</v>
      </c>
      <c r="T1325" s="5">
        <f t="shared" ca="1" si="414"/>
        <v>0</v>
      </c>
      <c r="U1325" s="6">
        <f t="shared" si="406"/>
        <v>-57.680000000000291</v>
      </c>
      <c r="V1325" s="6">
        <f t="shared" si="400"/>
        <v>-31.539999999999964</v>
      </c>
      <c r="W1325" s="8">
        <f t="shared" ca="1" si="416"/>
        <v>0</v>
      </c>
      <c r="X1325" s="8">
        <f t="shared" ca="1" si="417"/>
        <v>0</v>
      </c>
      <c r="Y1325" s="8">
        <f t="shared" ca="1" si="418"/>
        <v>0</v>
      </c>
      <c r="Z1325" s="8">
        <f t="shared" ca="1" si="419"/>
        <v>29656.57999999998</v>
      </c>
    </row>
    <row r="1326" spans="1:26" x14ac:dyDescent="0.2">
      <c r="A1326" s="2">
        <v>40318</v>
      </c>
      <c r="B1326" s="1">
        <v>7557.17</v>
      </c>
      <c r="C1326" s="1">
        <v>7557.17</v>
      </c>
      <c r="D1326" s="1">
        <v>7424.43</v>
      </c>
      <c r="E1326" s="1">
        <v>7424.43</v>
      </c>
      <c r="F1326" s="1">
        <v>3058800</v>
      </c>
      <c r="G1326" s="5">
        <f t="shared" si="401"/>
        <v>0</v>
      </c>
      <c r="H1326" s="5">
        <f t="shared" si="402"/>
        <v>42.769999999999527</v>
      </c>
      <c r="I1326" s="5">
        <f t="shared" si="403"/>
        <v>0</v>
      </c>
      <c r="J1326" s="5">
        <f t="shared" si="404"/>
        <v>42.769999999999527</v>
      </c>
      <c r="K1326" s="5">
        <f t="shared" ca="1" si="410"/>
        <v>23.588210498984076</v>
      </c>
      <c r="L1326" s="5">
        <f t="shared" ca="1" si="411"/>
        <v>50.631358514626804</v>
      </c>
      <c r="M1326" s="5">
        <f t="shared" si="405"/>
        <v>134.72999999999956</v>
      </c>
      <c r="N1326" s="5">
        <f t="shared" ca="1" si="407"/>
        <v>36.436681558583793</v>
      </c>
      <c r="O1326" s="5">
        <f t="shared" ca="1" si="412"/>
        <v>121.2586839174279</v>
      </c>
      <c r="P1326" s="5">
        <f t="shared" ca="1" si="408"/>
        <v>19.452801017572202</v>
      </c>
      <c r="Q1326" s="5">
        <f t="shared" ca="1" si="409"/>
        <v>41.754830976975342</v>
      </c>
      <c r="R1326" s="5">
        <f t="shared" ca="1" si="415"/>
        <v>22.769194005391977</v>
      </c>
      <c r="S1326" s="5">
        <f t="shared" si="413"/>
        <v>25</v>
      </c>
      <c r="T1326" s="5">
        <f t="shared" ca="1" si="414"/>
        <v>0</v>
      </c>
      <c r="U1326" s="6">
        <f t="shared" si="406"/>
        <v>-1.9899999999997817</v>
      </c>
      <c r="V1326" s="6">
        <f t="shared" si="400"/>
        <v>132.73999999999978</v>
      </c>
      <c r="W1326" s="8">
        <f t="shared" ca="1" si="416"/>
        <v>0</v>
      </c>
      <c r="X1326" s="8">
        <f t="shared" ca="1" si="417"/>
        <v>0</v>
      </c>
      <c r="Y1326" s="8">
        <f t="shared" ca="1" si="418"/>
        <v>0</v>
      </c>
      <c r="Z1326" s="8">
        <f t="shared" ca="1" si="419"/>
        <v>29656.57999999998</v>
      </c>
    </row>
    <row r="1327" spans="1:26" x14ac:dyDescent="0.2">
      <c r="A1327" s="2">
        <v>40319</v>
      </c>
      <c r="B1327" s="1">
        <v>7229.17</v>
      </c>
      <c r="C1327" s="1">
        <v>7277.93</v>
      </c>
      <c r="D1327" s="1">
        <v>7164.21</v>
      </c>
      <c r="E1327" s="1">
        <v>7237.71</v>
      </c>
      <c r="F1327" s="1">
        <v>3918400</v>
      </c>
      <c r="G1327" s="5">
        <f t="shared" si="401"/>
        <v>0</v>
      </c>
      <c r="H1327" s="5">
        <f t="shared" si="402"/>
        <v>260.22000000000025</v>
      </c>
      <c r="I1327" s="5">
        <f t="shared" si="403"/>
        <v>0</v>
      </c>
      <c r="J1327" s="5">
        <f t="shared" si="404"/>
        <v>260.22000000000025</v>
      </c>
      <c r="K1327" s="5">
        <f t="shared" ca="1" si="410"/>
        <v>21.903338320485211</v>
      </c>
      <c r="L1327" s="5">
        <f t="shared" ca="1" si="411"/>
        <v>65.601975763582047</v>
      </c>
      <c r="M1327" s="5">
        <f t="shared" si="405"/>
        <v>260.22000000000025</v>
      </c>
      <c r="N1327" s="5">
        <f t="shared" ca="1" si="407"/>
        <v>49.938267064689462</v>
      </c>
      <c r="O1327" s="5">
        <f t="shared" ca="1" si="412"/>
        <v>131.1844922090402</v>
      </c>
      <c r="P1327" s="5">
        <f t="shared" ca="1" si="408"/>
        <v>16.696591153154465</v>
      </c>
      <c r="Q1327" s="5">
        <f t="shared" ca="1" si="409"/>
        <v>50.007416775335336</v>
      </c>
      <c r="R1327" s="5">
        <f t="shared" ca="1" si="415"/>
        <v>24.709842081056085</v>
      </c>
      <c r="S1327" s="5">
        <f t="shared" si="413"/>
        <v>25</v>
      </c>
      <c r="T1327" s="5">
        <f t="shared" ca="1" si="414"/>
        <v>0</v>
      </c>
      <c r="U1327" s="6">
        <f t="shared" si="406"/>
        <v>-195.26000000000022</v>
      </c>
      <c r="V1327" s="6">
        <f t="shared" si="400"/>
        <v>-8.5399999999999636</v>
      </c>
      <c r="W1327" s="8">
        <f t="shared" ca="1" si="416"/>
        <v>0</v>
      </c>
      <c r="X1327" s="8">
        <f t="shared" ca="1" si="417"/>
        <v>0</v>
      </c>
      <c r="Y1327" s="8">
        <f t="shared" ca="1" si="418"/>
        <v>0</v>
      </c>
      <c r="Z1327" s="8">
        <f t="shared" ca="1" si="419"/>
        <v>29656.57999999998</v>
      </c>
    </row>
    <row r="1328" spans="1:26" x14ac:dyDescent="0.2">
      <c r="A1328" s="2">
        <v>40322</v>
      </c>
      <c r="B1328" s="1">
        <v>7296.15</v>
      </c>
      <c r="C1328" s="1">
        <v>7344.92</v>
      </c>
      <c r="D1328" s="1">
        <v>7269.81</v>
      </c>
      <c r="E1328" s="1">
        <v>7322.73</v>
      </c>
      <c r="F1328" s="1">
        <v>2518600</v>
      </c>
      <c r="G1328" s="5">
        <f t="shared" si="401"/>
        <v>66.989999999999782</v>
      </c>
      <c r="H1328" s="5">
        <f t="shared" si="402"/>
        <v>0</v>
      </c>
      <c r="I1328" s="5">
        <f t="shared" si="403"/>
        <v>66.989999999999782</v>
      </c>
      <c r="J1328" s="5">
        <f t="shared" si="404"/>
        <v>0</v>
      </c>
      <c r="K1328" s="5">
        <f t="shared" ca="1" si="410"/>
        <v>25.123814154736252</v>
      </c>
      <c r="L1328" s="5">
        <f t="shared" ca="1" si="411"/>
        <v>60.916120351897618</v>
      </c>
      <c r="M1328" s="5">
        <f t="shared" si="405"/>
        <v>107.21000000000004</v>
      </c>
      <c r="N1328" s="5">
        <f t="shared" ca="1" si="407"/>
        <v>41.599643703124507</v>
      </c>
      <c r="O1328" s="5">
        <f t="shared" ca="1" si="412"/>
        <v>129.47202847982305</v>
      </c>
      <c r="P1328" s="5">
        <f t="shared" ca="1" si="408"/>
        <v>19.404820060150328</v>
      </c>
      <c r="Q1328" s="5">
        <f t="shared" ca="1" si="409"/>
        <v>47.049637722630408</v>
      </c>
      <c r="R1328" s="5">
        <f t="shared" ca="1" si="415"/>
        <v>25.916256482632402</v>
      </c>
      <c r="S1328" s="5">
        <f t="shared" si="413"/>
        <v>25</v>
      </c>
      <c r="T1328" s="5">
        <f t="shared" ca="1" si="414"/>
        <v>0</v>
      </c>
      <c r="U1328" s="6">
        <f t="shared" si="406"/>
        <v>58.4399999999996</v>
      </c>
      <c r="V1328" s="6">
        <f t="shared" si="400"/>
        <v>-26.579999999999927</v>
      </c>
      <c r="W1328" s="8">
        <f t="shared" ca="1" si="416"/>
        <v>0</v>
      </c>
      <c r="X1328" s="8">
        <f t="shared" ca="1" si="417"/>
        <v>0</v>
      </c>
      <c r="Y1328" s="8">
        <f t="shared" ca="1" si="418"/>
        <v>0</v>
      </c>
      <c r="Z1328" s="8">
        <f t="shared" ca="1" si="419"/>
        <v>29656.57999999998</v>
      </c>
    </row>
    <row r="1329" spans="1:26" x14ac:dyDescent="0.2">
      <c r="A1329" s="2">
        <v>40323</v>
      </c>
      <c r="B1329" s="1">
        <v>7238.16</v>
      </c>
      <c r="C1329" s="1">
        <v>7241.84</v>
      </c>
      <c r="D1329" s="1">
        <v>7032.4</v>
      </c>
      <c r="E1329" s="1">
        <v>7086.37</v>
      </c>
      <c r="F1329" s="1">
        <v>3914000</v>
      </c>
      <c r="G1329" s="5">
        <f t="shared" si="401"/>
        <v>0</v>
      </c>
      <c r="H1329" s="5">
        <f t="shared" si="402"/>
        <v>237.41000000000076</v>
      </c>
      <c r="I1329" s="5">
        <f t="shared" si="403"/>
        <v>0</v>
      </c>
      <c r="J1329" s="5">
        <f t="shared" si="404"/>
        <v>237.41000000000076</v>
      </c>
      <c r="K1329" s="5">
        <f t="shared" ca="1" si="410"/>
        <v>23.329256000826518</v>
      </c>
      <c r="L1329" s="5">
        <f t="shared" ca="1" si="411"/>
        <v>73.52282604104785</v>
      </c>
      <c r="M1329" s="5">
        <f t="shared" si="405"/>
        <v>290.32999999999993</v>
      </c>
      <c r="N1329" s="5">
        <f t="shared" ca="1" si="407"/>
        <v>51.824977823935633</v>
      </c>
      <c r="O1329" s="5">
        <f t="shared" ca="1" si="412"/>
        <v>140.96188358840712</v>
      </c>
      <c r="P1329" s="5">
        <f t="shared" ca="1" si="408"/>
        <v>16.550045591718487</v>
      </c>
      <c r="Q1329" s="5">
        <f t="shared" ca="1" si="409"/>
        <v>52.157948070363659</v>
      </c>
      <c r="R1329" s="5">
        <f t="shared" ca="1" si="415"/>
        <v>27.766879435582634</v>
      </c>
      <c r="S1329" s="5">
        <f t="shared" si="413"/>
        <v>25</v>
      </c>
      <c r="T1329" s="5">
        <f t="shared" ca="1" si="414"/>
        <v>0</v>
      </c>
      <c r="U1329" s="6">
        <f t="shared" si="406"/>
        <v>-84.569999999999709</v>
      </c>
      <c r="V1329" s="6">
        <f t="shared" si="400"/>
        <v>151.78999999999996</v>
      </c>
      <c r="W1329" s="8">
        <f t="shared" ca="1" si="416"/>
        <v>0</v>
      </c>
      <c r="X1329" s="8">
        <f t="shared" ca="1" si="417"/>
        <v>0</v>
      </c>
      <c r="Y1329" s="8">
        <f t="shared" ca="1" si="418"/>
        <v>0</v>
      </c>
      <c r="Z1329" s="8">
        <f t="shared" ca="1" si="419"/>
        <v>29656.57999999998</v>
      </c>
    </row>
    <row r="1330" spans="1:26" x14ac:dyDescent="0.2">
      <c r="A1330" s="2">
        <v>40324</v>
      </c>
      <c r="B1330" s="1">
        <v>7161.4</v>
      </c>
      <c r="C1330" s="1">
        <v>7174.38</v>
      </c>
      <c r="D1330" s="1">
        <v>7079.85</v>
      </c>
      <c r="E1330" s="1">
        <v>7167.35</v>
      </c>
      <c r="F1330" s="1">
        <v>3536200</v>
      </c>
      <c r="G1330" s="5">
        <f t="shared" si="401"/>
        <v>0</v>
      </c>
      <c r="H1330" s="5">
        <f t="shared" si="402"/>
        <v>0</v>
      </c>
      <c r="I1330" s="5">
        <f t="shared" si="403"/>
        <v>0</v>
      </c>
      <c r="J1330" s="5">
        <f t="shared" si="404"/>
        <v>0</v>
      </c>
      <c r="K1330" s="5">
        <f t="shared" ca="1" si="410"/>
        <v>21.662880572196052</v>
      </c>
      <c r="L1330" s="5">
        <f t="shared" ca="1" si="411"/>
        <v>68.271195609544435</v>
      </c>
      <c r="M1330" s="5">
        <f t="shared" si="405"/>
        <v>94.529999999999745</v>
      </c>
      <c r="N1330" s="5">
        <f t="shared" ca="1" si="407"/>
        <v>51.824977823935633</v>
      </c>
      <c r="O1330" s="5">
        <f t="shared" ca="1" si="412"/>
        <v>137.64532047494947</v>
      </c>
      <c r="P1330" s="5">
        <f t="shared" ca="1" si="408"/>
        <v>15.738188917318515</v>
      </c>
      <c r="Q1330" s="5">
        <f t="shared" ca="1" si="409"/>
        <v>49.599358244779083</v>
      </c>
      <c r="R1330" s="5">
        <f t="shared" ca="1" si="415"/>
        <v>29.485315034750705</v>
      </c>
      <c r="S1330" s="5">
        <f t="shared" si="413"/>
        <v>25</v>
      </c>
      <c r="T1330" s="5">
        <f t="shared" ca="1" si="414"/>
        <v>0</v>
      </c>
      <c r="U1330" s="6">
        <f t="shared" si="406"/>
        <v>75.029999999999745</v>
      </c>
      <c r="V1330" s="6">
        <f t="shared" si="400"/>
        <v>-5.9500000000007276</v>
      </c>
      <c r="W1330" s="8">
        <f t="shared" ca="1" si="416"/>
        <v>0</v>
      </c>
      <c r="X1330" s="8">
        <f t="shared" ca="1" si="417"/>
        <v>0</v>
      </c>
      <c r="Y1330" s="8">
        <f t="shared" ca="1" si="418"/>
        <v>0</v>
      </c>
      <c r="Z1330" s="8">
        <f t="shared" ca="1" si="419"/>
        <v>29656.57999999998</v>
      </c>
    </row>
    <row r="1331" spans="1:26" x14ac:dyDescent="0.2">
      <c r="A1331" s="2">
        <v>40325</v>
      </c>
      <c r="B1331" s="1">
        <v>7139.45</v>
      </c>
      <c r="C1331" s="1">
        <v>7254.68</v>
      </c>
      <c r="D1331" s="1">
        <v>7105.11</v>
      </c>
      <c r="E1331" s="1">
        <v>7243.16</v>
      </c>
      <c r="F1331" s="1">
        <v>3097400</v>
      </c>
      <c r="G1331" s="5">
        <f t="shared" si="401"/>
        <v>80.300000000000182</v>
      </c>
      <c r="H1331" s="5">
        <f t="shared" si="402"/>
        <v>0</v>
      </c>
      <c r="I1331" s="5">
        <f t="shared" si="403"/>
        <v>80.300000000000182</v>
      </c>
      <c r="J1331" s="5">
        <f t="shared" si="404"/>
        <v>0</v>
      </c>
      <c r="K1331" s="5">
        <f t="shared" ca="1" si="410"/>
        <v>25.851246245610632</v>
      </c>
      <c r="L1331" s="5">
        <f t="shared" ca="1" si="411"/>
        <v>63.394681637434118</v>
      </c>
      <c r="M1331" s="5">
        <f t="shared" si="405"/>
        <v>149.57000000000062</v>
      </c>
      <c r="N1331" s="5">
        <f t="shared" ca="1" si="407"/>
        <v>42.067393193584707</v>
      </c>
      <c r="O1331" s="5">
        <f t="shared" ca="1" si="412"/>
        <v>138.49708329816741</v>
      </c>
      <c r="P1331" s="5">
        <f t="shared" ca="1" si="408"/>
        <v>18.665552826088067</v>
      </c>
      <c r="Q1331" s="5">
        <f t="shared" ca="1" si="409"/>
        <v>45.773297262118554</v>
      </c>
      <c r="R1331" s="5">
        <f t="shared" ca="1" si="415"/>
        <v>30.384034903238849</v>
      </c>
      <c r="S1331" s="5">
        <f t="shared" si="413"/>
        <v>25</v>
      </c>
      <c r="T1331" s="5">
        <f t="shared" ca="1" si="414"/>
        <v>0</v>
      </c>
      <c r="U1331" s="6">
        <f t="shared" si="406"/>
        <v>-27.900000000000546</v>
      </c>
      <c r="V1331" s="6">
        <f t="shared" si="400"/>
        <v>-103.71000000000004</v>
      </c>
      <c r="W1331" s="8">
        <f t="shared" ca="1" si="416"/>
        <v>0</v>
      </c>
      <c r="X1331" s="8">
        <f t="shared" ca="1" si="417"/>
        <v>0</v>
      </c>
      <c r="Y1331" s="8">
        <f t="shared" ca="1" si="418"/>
        <v>0</v>
      </c>
      <c r="Z1331" s="8">
        <f t="shared" ca="1" si="419"/>
        <v>29656.57999999998</v>
      </c>
    </row>
    <row r="1332" spans="1:26" x14ac:dyDescent="0.2">
      <c r="A1332" s="2">
        <v>40326</v>
      </c>
      <c r="B1332" s="1">
        <v>7338.77</v>
      </c>
      <c r="C1332" s="1">
        <v>7364.01</v>
      </c>
      <c r="D1332" s="1">
        <v>7271.3</v>
      </c>
      <c r="E1332" s="1">
        <v>7295.32</v>
      </c>
      <c r="F1332" s="1">
        <v>3575800</v>
      </c>
      <c r="G1332" s="5">
        <f t="shared" si="401"/>
        <v>109.32999999999993</v>
      </c>
      <c r="H1332" s="5">
        <f t="shared" si="402"/>
        <v>0</v>
      </c>
      <c r="I1332" s="5">
        <f t="shared" si="403"/>
        <v>109.32999999999993</v>
      </c>
      <c r="J1332" s="5">
        <f t="shared" si="404"/>
        <v>0</v>
      </c>
      <c r="K1332" s="5">
        <f t="shared" ca="1" si="410"/>
        <v>31.814014370924149</v>
      </c>
      <c r="L1332" s="5">
        <f t="shared" ca="1" si="411"/>
        <v>58.86649009190311</v>
      </c>
      <c r="M1332" s="5">
        <f t="shared" si="405"/>
        <v>120.85000000000036</v>
      </c>
      <c r="N1332" s="5">
        <f t="shared" ca="1" si="407"/>
        <v>29.83273624384017</v>
      </c>
      <c r="O1332" s="5">
        <f t="shared" ca="1" si="412"/>
        <v>137.23657734829834</v>
      </c>
      <c r="P1332" s="5">
        <f t="shared" ca="1" si="408"/>
        <v>23.181876862304758</v>
      </c>
      <c r="Q1332" s="5">
        <f t="shared" ca="1" si="409"/>
        <v>42.894169491347363</v>
      </c>
      <c r="R1332" s="5">
        <f t="shared" ca="1" si="415"/>
        <v>30.344656427567514</v>
      </c>
      <c r="S1332" s="5">
        <f t="shared" si="413"/>
        <v>25</v>
      </c>
      <c r="T1332" s="5">
        <f t="shared" ca="1" si="414"/>
        <v>0</v>
      </c>
      <c r="U1332" s="6">
        <f t="shared" si="406"/>
        <v>95.610000000000582</v>
      </c>
      <c r="V1332" s="6">
        <f t="shared" si="400"/>
        <v>43.450000000000728</v>
      </c>
      <c r="W1332" s="8">
        <f t="shared" ca="1" si="416"/>
        <v>0</v>
      </c>
      <c r="X1332" s="8">
        <f t="shared" ca="1" si="417"/>
        <v>0</v>
      </c>
      <c r="Y1332" s="8">
        <f t="shared" ca="1" si="418"/>
        <v>0</v>
      </c>
      <c r="Z1332" s="8">
        <f t="shared" ca="1" si="419"/>
        <v>29656.57999999998</v>
      </c>
    </row>
    <row r="1333" spans="1:26" x14ac:dyDescent="0.2">
      <c r="A1333" s="2">
        <v>40329</v>
      </c>
      <c r="B1333" s="1">
        <v>7312.26</v>
      </c>
      <c r="C1333" s="1">
        <v>7373.98</v>
      </c>
      <c r="D1333" s="1">
        <v>7292.54</v>
      </c>
      <c r="E1333" s="1">
        <v>7373.98</v>
      </c>
      <c r="F1333" s="1">
        <v>2443000</v>
      </c>
      <c r="G1333" s="5">
        <f t="shared" si="401"/>
        <v>9.9699999999993452</v>
      </c>
      <c r="H1333" s="5">
        <f t="shared" si="402"/>
        <v>0</v>
      </c>
      <c r="I1333" s="5">
        <f t="shared" si="403"/>
        <v>9.9699999999993452</v>
      </c>
      <c r="J1333" s="5">
        <f t="shared" si="404"/>
        <v>0</v>
      </c>
      <c r="K1333" s="5">
        <f t="shared" ca="1" si="410"/>
        <v>30.253727630143807</v>
      </c>
      <c r="L1333" s="5">
        <f t="shared" ca="1" si="411"/>
        <v>54.661740799624319</v>
      </c>
      <c r="M1333" s="5">
        <f t="shared" si="405"/>
        <v>81.4399999999996</v>
      </c>
      <c r="N1333" s="5">
        <f t="shared" ca="1" si="407"/>
        <v>28.743895100417294</v>
      </c>
      <c r="O1333" s="5">
        <f t="shared" ca="1" si="412"/>
        <v>133.25110753770559</v>
      </c>
      <c r="P1333" s="5">
        <f t="shared" ca="1" si="408"/>
        <v>22.70429731443922</v>
      </c>
      <c r="Q1333" s="5">
        <f t="shared" ca="1" si="409"/>
        <v>41.021603354521375</v>
      </c>
      <c r="R1333" s="5">
        <f t="shared" ca="1" si="415"/>
        <v>30.230316332771075</v>
      </c>
      <c r="S1333" s="5">
        <f t="shared" si="413"/>
        <v>25</v>
      </c>
      <c r="T1333" s="5">
        <f t="shared" ca="1" si="414"/>
        <v>0</v>
      </c>
      <c r="U1333" s="6">
        <f t="shared" si="406"/>
        <v>16.940000000000509</v>
      </c>
      <c r="V1333" s="6">
        <f t="shared" si="400"/>
        <v>-61.719999999999345</v>
      </c>
      <c r="W1333" s="8">
        <f t="shared" ca="1" si="416"/>
        <v>0</v>
      </c>
      <c r="X1333" s="8">
        <f t="shared" ca="1" si="417"/>
        <v>0</v>
      </c>
      <c r="Y1333" s="8">
        <f t="shared" ca="1" si="418"/>
        <v>0</v>
      </c>
      <c r="Z1333" s="8">
        <f t="shared" ca="1" si="419"/>
        <v>29656.57999999998</v>
      </c>
    </row>
    <row r="1334" spans="1:26" x14ac:dyDescent="0.2">
      <c r="A1334" s="2">
        <v>40330</v>
      </c>
      <c r="B1334" s="1">
        <v>7327.01</v>
      </c>
      <c r="C1334" s="1">
        <v>7348.56</v>
      </c>
      <c r="D1334" s="1">
        <v>7276.52</v>
      </c>
      <c r="E1334" s="1">
        <v>7289.33</v>
      </c>
      <c r="F1334" s="1">
        <v>2518000</v>
      </c>
      <c r="G1334" s="5">
        <f t="shared" si="401"/>
        <v>0</v>
      </c>
      <c r="H1334" s="5">
        <f t="shared" si="402"/>
        <v>16.019999999999527</v>
      </c>
      <c r="I1334" s="5">
        <f t="shared" si="403"/>
        <v>0</v>
      </c>
      <c r="J1334" s="5">
        <f t="shared" si="404"/>
        <v>16.019999999999527</v>
      </c>
      <c r="K1334" s="5">
        <f t="shared" ca="1" si="410"/>
        <v>28.092747085133535</v>
      </c>
      <c r="L1334" s="5">
        <f t="shared" ca="1" si="411"/>
        <v>51.901616456793981</v>
      </c>
      <c r="M1334" s="5">
        <f t="shared" si="405"/>
        <v>97.459999999999127</v>
      </c>
      <c r="N1334" s="5">
        <f t="shared" ca="1" si="407"/>
        <v>29.763183701288504</v>
      </c>
      <c r="O1334" s="5">
        <f t="shared" ca="1" si="412"/>
        <v>130.69459985644085</v>
      </c>
      <c r="P1334" s="5">
        <f t="shared" ca="1" si="408"/>
        <v>21.494956269035992</v>
      </c>
      <c r="Q1334" s="5">
        <f t="shared" ca="1" si="409"/>
        <v>39.712135401006918</v>
      </c>
      <c r="R1334" s="5">
        <f t="shared" ca="1" si="415"/>
        <v>30.196949716236606</v>
      </c>
      <c r="S1334" s="5">
        <f t="shared" si="413"/>
        <v>25</v>
      </c>
      <c r="T1334" s="5">
        <f t="shared" ca="1" si="414"/>
        <v>0</v>
      </c>
      <c r="U1334" s="6">
        <f t="shared" si="406"/>
        <v>-46.969999999999345</v>
      </c>
      <c r="V1334" s="6">
        <f t="shared" si="400"/>
        <v>37.680000000000291</v>
      </c>
      <c r="W1334" s="8">
        <f t="shared" ca="1" si="416"/>
        <v>0</v>
      </c>
      <c r="X1334" s="8">
        <f t="shared" ca="1" si="417"/>
        <v>0</v>
      </c>
      <c r="Y1334" s="8">
        <f t="shared" ca="1" si="418"/>
        <v>0</v>
      </c>
      <c r="Z1334" s="8">
        <f t="shared" ca="1" si="419"/>
        <v>29656.57999999998</v>
      </c>
    </row>
    <row r="1335" spans="1:26" x14ac:dyDescent="0.2">
      <c r="A1335" s="2">
        <v>40331</v>
      </c>
      <c r="B1335" s="1">
        <v>7252.79</v>
      </c>
      <c r="C1335" s="1">
        <v>7304.13</v>
      </c>
      <c r="D1335" s="1">
        <v>7159.75</v>
      </c>
      <c r="E1335" s="1">
        <v>7195.71</v>
      </c>
      <c r="F1335" s="1">
        <v>2794200</v>
      </c>
      <c r="G1335" s="5">
        <f t="shared" si="401"/>
        <v>0</v>
      </c>
      <c r="H1335" s="5">
        <f t="shared" si="402"/>
        <v>116.77000000000044</v>
      </c>
      <c r="I1335" s="5">
        <f t="shared" si="403"/>
        <v>0</v>
      </c>
      <c r="J1335" s="5">
        <f t="shared" si="404"/>
        <v>116.77000000000044</v>
      </c>
      <c r="K1335" s="5">
        <f t="shared" ca="1" si="410"/>
        <v>26.086122293338285</v>
      </c>
      <c r="L1335" s="5">
        <f t="shared" ca="1" si="411"/>
        <v>56.535072424165875</v>
      </c>
      <c r="M1335" s="5">
        <f t="shared" si="405"/>
        <v>144.38000000000011</v>
      </c>
      <c r="N1335" s="5">
        <f t="shared" ca="1" si="407"/>
        <v>36.853679294928739</v>
      </c>
      <c r="O1335" s="5">
        <f t="shared" ca="1" si="412"/>
        <v>131.67212843812365</v>
      </c>
      <c r="P1335" s="5">
        <f t="shared" ca="1" si="408"/>
        <v>19.81142296609633</v>
      </c>
      <c r="Q1335" s="5">
        <f t="shared" ca="1" si="409"/>
        <v>42.936248615995645</v>
      </c>
      <c r="R1335" s="5">
        <f t="shared" ca="1" si="415"/>
        <v>30.672430400428901</v>
      </c>
      <c r="S1335" s="5">
        <f t="shared" si="413"/>
        <v>25</v>
      </c>
      <c r="T1335" s="5">
        <f t="shared" ca="1" si="414"/>
        <v>0</v>
      </c>
      <c r="U1335" s="6">
        <f t="shared" si="406"/>
        <v>-36.539999999999964</v>
      </c>
      <c r="V1335" s="6">
        <f t="shared" si="400"/>
        <v>57.079999999999927</v>
      </c>
      <c r="W1335" s="8">
        <f t="shared" ca="1" si="416"/>
        <v>0</v>
      </c>
      <c r="X1335" s="8">
        <f t="shared" ca="1" si="417"/>
        <v>0</v>
      </c>
      <c r="Y1335" s="8">
        <f t="shared" ca="1" si="418"/>
        <v>0</v>
      </c>
      <c r="Z1335" s="8">
        <f t="shared" ca="1" si="419"/>
        <v>29656.57999999998</v>
      </c>
    </row>
    <row r="1336" spans="1:26" x14ac:dyDescent="0.2">
      <c r="A1336" s="2">
        <v>40332</v>
      </c>
      <c r="B1336" s="1">
        <v>7322.51</v>
      </c>
      <c r="C1336" s="1">
        <v>7361.7</v>
      </c>
      <c r="D1336" s="1">
        <v>7309.46</v>
      </c>
      <c r="E1336" s="1">
        <v>7360.28</v>
      </c>
      <c r="F1336" s="1">
        <v>2820800</v>
      </c>
      <c r="G1336" s="5">
        <f t="shared" si="401"/>
        <v>57.569999999999709</v>
      </c>
      <c r="H1336" s="5">
        <f t="shared" si="402"/>
        <v>0</v>
      </c>
      <c r="I1336" s="5">
        <f t="shared" si="403"/>
        <v>57.569999999999709</v>
      </c>
      <c r="J1336" s="5">
        <f t="shared" si="404"/>
        <v>0</v>
      </c>
      <c r="K1336" s="5">
        <f t="shared" ca="1" si="410"/>
        <v>28.334970700956955</v>
      </c>
      <c r="L1336" s="5">
        <f t="shared" ca="1" si="411"/>
        <v>52.496852965296888</v>
      </c>
      <c r="M1336" s="5">
        <f t="shared" si="405"/>
        <v>165.98999999999978</v>
      </c>
      <c r="N1336" s="5">
        <f t="shared" ca="1" si="407"/>
        <v>29.891546631561617</v>
      </c>
      <c r="O1336" s="5">
        <f t="shared" ca="1" si="412"/>
        <v>134.12340497825767</v>
      </c>
      <c r="P1336" s="5">
        <f t="shared" ca="1" si="408"/>
        <v>21.126044858129163</v>
      </c>
      <c r="Q1336" s="5">
        <f t="shared" ca="1" si="409"/>
        <v>39.140709985559184</v>
      </c>
      <c r="R1336" s="5">
        <f t="shared" ca="1" si="415"/>
        <v>30.616652988366951</v>
      </c>
      <c r="S1336" s="5">
        <f t="shared" si="413"/>
        <v>25</v>
      </c>
      <c r="T1336" s="5">
        <f t="shared" ca="1" si="414"/>
        <v>0</v>
      </c>
      <c r="U1336" s="6">
        <f t="shared" si="406"/>
        <v>126.80000000000018</v>
      </c>
      <c r="V1336" s="6">
        <f t="shared" si="400"/>
        <v>-37.769999999999527</v>
      </c>
      <c r="W1336" s="8">
        <f t="shared" ca="1" si="416"/>
        <v>0</v>
      </c>
      <c r="X1336" s="8">
        <f t="shared" ca="1" si="417"/>
        <v>0</v>
      </c>
      <c r="Y1336" s="8">
        <f t="shared" ca="1" si="418"/>
        <v>0</v>
      </c>
      <c r="Z1336" s="8">
        <f t="shared" ca="1" si="419"/>
        <v>29656.57999999998</v>
      </c>
    </row>
    <row r="1337" spans="1:26" x14ac:dyDescent="0.2">
      <c r="A1337" s="2">
        <v>40333</v>
      </c>
      <c r="B1337" s="1">
        <v>7377.56</v>
      </c>
      <c r="C1337" s="1">
        <v>7377.56</v>
      </c>
      <c r="D1337" s="1">
        <v>7337.35</v>
      </c>
      <c r="E1337" s="1">
        <v>7344.59</v>
      </c>
      <c r="F1337" s="1">
        <v>2484600</v>
      </c>
      <c r="G1337" s="5">
        <f t="shared" si="401"/>
        <v>15.860000000000582</v>
      </c>
      <c r="H1337" s="5">
        <f t="shared" si="402"/>
        <v>0</v>
      </c>
      <c r="I1337" s="5">
        <f t="shared" si="403"/>
        <v>15.860000000000582</v>
      </c>
      <c r="J1337" s="5">
        <f t="shared" si="404"/>
        <v>0</v>
      </c>
      <c r="K1337" s="5">
        <f t="shared" ca="1" si="410"/>
        <v>27.443901365174355</v>
      </c>
      <c r="L1337" s="5">
        <f t="shared" ca="1" si="411"/>
        <v>48.747077753489968</v>
      </c>
      <c r="M1337" s="5">
        <f t="shared" si="405"/>
        <v>40.210000000000036</v>
      </c>
      <c r="N1337" s="5">
        <f t="shared" ca="1" si="407"/>
        <v>27.960234446044847</v>
      </c>
      <c r="O1337" s="5">
        <f t="shared" ca="1" si="412"/>
        <v>127.41530462266783</v>
      </c>
      <c r="P1337" s="5">
        <f t="shared" ca="1" si="408"/>
        <v>21.538936351835982</v>
      </c>
      <c r="Q1337" s="5">
        <f t="shared" ca="1" si="409"/>
        <v>38.25841636360034</v>
      </c>
      <c r="R1337" s="5">
        <f t="shared" ca="1" si="415"/>
        <v>30.426908806772513</v>
      </c>
      <c r="S1337" s="5">
        <f t="shared" si="413"/>
        <v>25</v>
      </c>
      <c r="T1337" s="5">
        <f t="shared" ca="1" si="414"/>
        <v>0</v>
      </c>
      <c r="U1337" s="6">
        <f t="shared" si="406"/>
        <v>17.280000000000655</v>
      </c>
      <c r="V1337" s="6">
        <f t="shared" si="400"/>
        <v>32.970000000000255</v>
      </c>
      <c r="W1337" s="8">
        <f t="shared" ca="1" si="416"/>
        <v>0</v>
      </c>
      <c r="X1337" s="8">
        <f t="shared" ca="1" si="417"/>
        <v>0</v>
      </c>
      <c r="Y1337" s="8">
        <f t="shared" ca="1" si="418"/>
        <v>0</v>
      </c>
      <c r="Z1337" s="8">
        <f t="shared" ca="1" si="419"/>
        <v>29656.57999999998</v>
      </c>
    </row>
    <row r="1338" spans="1:26" x14ac:dyDescent="0.2">
      <c r="A1338" s="2">
        <v>40336</v>
      </c>
      <c r="B1338" s="1">
        <v>7139.76</v>
      </c>
      <c r="C1338" s="1">
        <v>7172.3</v>
      </c>
      <c r="D1338" s="1">
        <v>7085.55</v>
      </c>
      <c r="E1338" s="1">
        <v>7157.83</v>
      </c>
      <c r="F1338" s="1">
        <v>2801400</v>
      </c>
      <c r="G1338" s="5">
        <f t="shared" si="401"/>
        <v>0</v>
      </c>
      <c r="H1338" s="5">
        <f t="shared" si="402"/>
        <v>251.80000000000018</v>
      </c>
      <c r="I1338" s="5">
        <f t="shared" si="403"/>
        <v>0</v>
      </c>
      <c r="J1338" s="5">
        <f t="shared" si="404"/>
        <v>251.80000000000018</v>
      </c>
      <c r="K1338" s="5">
        <f t="shared" ca="1" si="410"/>
        <v>25.483622696233333</v>
      </c>
      <c r="L1338" s="5">
        <f t="shared" ca="1" si="411"/>
        <v>63.250857913954988</v>
      </c>
      <c r="M1338" s="5">
        <f t="shared" si="405"/>
        <v>259.03999999999996</v>
      </c>
      <c r="N1338" s="5">
        <f t="shared" ca="1" si="407"/>
        <v>42.562073906347173</v>
      </c>
      <c r="O1338" s="5">
        <f t="shared" ca="1" si="412"/>
        <v>136.81706857819157</v>
      </c>
      <c r="P1338" s="5">
        <f t="shared" ca="1" si="408"/>
        <v>18.626055185263183</v>
      </c>
      <c r="Q1338" s="5">
        <f t="shared" ca="1" si="409"/>
        <v>46.230239085854144</v>
      </c>
      <c r="R1338" s="5">
        <f t="shared" ca="1" si="415"/>
        <v>31.293706313884989</v>
      </c>
      <c r="S1338" s="5">
        <f t="shared" si="413"/>
        <v>25</v>
      </c>
      <c r="T1338" s="5">
        <f t="shared" ca="1" si="414"/>
        <v>0</v>
      </c>
      <c r="U1338" s="6">
        <f t="shared" si="406"/>
        <v>-204.82999999999993</v>
      </c>
      <c r="V1338" s="6">
        <f t="shared" si="400"/>
        <v>-18.069999999999709</v>
      </c>
      <c r="W1338" s="8">
        <f t="shared" ca="1" si="416"/>
        <v>0</v>
      </c>
      <c r="X1338" s="8">
        <f t="shared" ca="1" si="417"/>
        <v>0</v>
      </c>
      <c r="Y1338" s="8">
        <f t="shared" ca="1" si="418"/>
        <v>0</v>
      </c>
      <c r="Z1338" s="8">
        <f t="shared" ca="1" si="419"/>
        <v>29656.57999999998</v>
      </c>
    </row>
    <row r="1339" spans="1:26" x14ac:dyDescent="0.2">
      <c r="A1339" s="2">
        <v>40337</v>
      </c>
      <c r="B1339" s="1">
        <v>7142.31</v>
      </c>
      <c r="C1339" s="1">
        <v>7179.14</v>
      </c>
      <c r="D1339" s="1">
        <v>7128.92</v>
      </c>
      <c r="E1339" s="1">
        <v>7151.99</v>
      </c>
      <c r="F1339" s="1">
        <v>2772200</v>
      </c>
      <c r="G1339" s="5">
        <f t="shared" si="401"/>
        <v>6.8400000000001455</v>
      </c>
      <c r="H1339" s="5">
        <f t="shared" si="402"/>
        <v>0</v>
      </c>
      <c r="I1339" s="5">
        <f t="shared" si="403"/>
        <v>6.8400000000001455</v>
      </c>
      <c r="J1339" s="5">
        <f t="shared" si="404"/>
        <v>0</v>
      </c>
      <c r="K1339" s="5">
        <f t="shared" ca="1" si="410"/>
        <v>24.151935360788105</v>
      </c>
      <c r="L1339" s="5">
        <f t="shared" ca="1" si="411"/>
        <v>58.732939491529635</v>
      </c>
      <c r="M1339" s="5">
        <f t="shared" si="405"/>
        <v>50.220000000000255</v>
      </c>
      <c r="N1339" s="5">
        <f t="shared" ca="1" si="407"/>
        <v>41.721730523641519</v>
      </c>
      <c r="O1339" s="5">
        <f t="shared" ca="1" si="412"/>
        <v>130.63156367974932</v>
      </c>
      <c r="P1339" s="5">
        <f t="shared" ca="1" si="408"/>
        <v>18.488590873793676</v>
      </c>
      <c r="Q1339" s="5">
        <f t="shared" ca="1" si="409"/>
        <v>44.960756678620768</v>
      </c>
      <c r="R1339" s="5">
        <f t="shared" ca="1" si="415"/>
        <v>32.038565186010459</v>
      </c>
      <c r="S1339" s="5">
        <f t="shared" si="413"/>
        <v>25</v>
      </c>
      <c r="T1339" s="5">
        <f t="shared" ca="1" si="414"/>
        <v>0</v>
      </c>
      <c r="U1339" s="6">
        <f t="shared" si="406"/>
        <v>-15.519999999999527</v>
      </c>
      <c r="V1339" s="6">
        <f t="shared" si="400"/>
        <v>-9.6799999999993815</v>
      </c>
      <c r="W1339" s="8">
        <f t="shared" ca="1" si="416"/>
        <v>0</v>
      </c>
      <c r="X1339" s="8">
        <f t="shared" ca="1" si="417"/>
        <v>0</v>
      </c>
      <c r="Y1339" s="8">
        <f t="shared" ca="1" si="418"/>
        <v>0</v>
      </c>
      <c r="Z1339" s="8">
        <f t="shared" ca="1" si="419"/>
        <v>29656.57999999998</v>
      </c>
    </row>
    <row r="1340" spans="1:26" x14ac:dyDescent="0.2">
      <c r="A1340" s="2">
        <v>40338</v>
      </c>
      <c r="B1340" s="1">
        <v>7166.19</v>
      </c>
      <c r="C1340" s="1">
        <v>7193.04</v>
      </c>
      <c r="D1340" s="1">
        <v>7048.6</v>
      </c>
      <c r="E1340" s="1">
        <v>7071.67</v>
      </c>
      <c r="F1340" s="1">
        <v>3194200</v>
      </c>
      <c r="G1340" s="5">
        <f t="shared" si="401"/>
        <v>13.899999999999636</v>
      </c>
      <c r="H1340" s="5">
        <f t="shared" si="402"/>
        <v>80.319999999999709</v>
      </c>
      <c r="I1340" s="5">
        <f t="shared" si="403"/>
        <v>0</v>
      </c>
      <c r="J1340" s="5">
        <f t="shared" si="404"/>
        <v>80.319999999999709</v>
      </c>
      <c r="K1340" s="5">
        <f t="shared" ca="1" si="410"/>
        <v>22.426797120731813</v>
      </c>
      <c r="L1340" s="5">
        <f t="shared" ca="1" si="411"/>
        <v>60.274872384991781</v>
      </c>
      <c r="M1340" s="5">
        <f t="shared" si="405"/>
        <v>144.4399999999996</v>
      </c>
      <c r="N1340" s="5">
        <f t="shared" ca="1" si="407"/>
        <v>45.764584307020051</v>
      </c>
      <c r="O1340" s="5">
        <f t="shared" ca="1" si="412"/>
        <v>131.6178805597672</v>
      </c>
      <c r="P1340" s="5">
        <f t="shared" ca="1" si="408"/>
        <v>17.039324007764954</v>
      </c>
      <c r="Q1340" s="5">
        <f t="shared" ca="1" si="409"/>
        <v>45.795352522502583</v>
      </c>
      <c r="R1340" s="5">
        <f t="shared" ca="1" si="415"/>
        <v>33.01899512322543</v>
      </c>
      <c r="S1340" s="5">
        <f t="shared" si="413"/>
        <v>25</v>
      </c>
      <c r="T1340" s="5">
        <f t="shared" ca="1" si="414"/>
        <v>0</v>
      </c>
      <c r="U1340" s="6">
        <f t="shared" si="406"/>
        <v>14.199999999999818</v>
      </c>
      <c r="V1340" s="6">
        <f t="shared" si="400"/>
        <v>94.519999999999527</v>
      </c>
      <c r="W1340" s="8">
        <f t="shared" ca="1" si="416"/>
        <v>0</v>
      </c>
      <c r="X1340" s="8">
        <f t="shared" ca="1" si="417"/>
        <v>0</v>
      </c>
      <c r="Y1340" s="8">
        <f t="shared" ca="1" si="418"/>
        <v>0</v>
      </c>
      <c r="Z1340" s="8">
        <f t="shared" ca="1" si="419"/>
        <v>29656.57999999998</v>
      </c>
    </row>
    <row r="1341" spans="1:26" x14ac:dyDescent="0.2">
      <c r="A1341" s="2">
        <v>40339</v>
      </c>
      <c r="B1341" s="1">
        <v>7134.16</v>
      </c>
      <c r="C1341" s="1">
        <v>7182.99</v>
      </c>
      <c r="D1341" s="1">
        <v>7085.34</v>
      </c>
      <c r="E1341" s="1">
        <v>7181.77</v>
      </c>
      <c r="F1341" s="1">
        <v>2467200</v>
      </c>
      <c r="G1341" s="5">
        <f t="shared" si="401"/>
        <v>0</v>
      </c>
      <c r="H1341" s="5">
        <f t="shared" si="402"/>
        <v>0</v>
      </c>
      <c r="I1341" s="5">
        <f t="shared" si="403"/>
        <v>0</v>
      </c>
      <c r="J1341" s="5">
        <f t="shared" si="404"/>
        <v>0</v>
      </c>
      <c r="K1341" s="5">
        <f t="shared" ca="1" si="410"/>
        <v>20.824883040679541</v>
      </c>
      <c r="L1341" s="5">
        <f t="shared" ca="1" si="411"/>
        <v>55.969524357492368</v>
      </c>
      <c r="M1341" s="5">
        <f t="shared" si="405"/>
        <v>111.31999999999971</v>
      </c>
      <c r="N1341" s="5">
        <f t="shared" ca="1" si="407"/>
        <v>45.764584307020044</v>
      </c>
      <c r="O1341" s="5">
        <f t="shared" ca="1" si="412"/>
        <v>130.16803194835524</v>
      </c>
      <c r="P1341" s="5">
        <f t="shared" ca="1" si="408"/>
        <v>15.998461933373864</v>
      </c>
      <c r="Q1341" s="5">
        <f t="shared" ca="1" si="409"/>
        <v>42.99790318693497</v>
      </c>
      <c r="R1341" s="5">
        <f t="shared" ca="1" si="415"/>
        <v>33.929394350639328</v>
      </c>
      <c r="S1341" s="5">
        <f t="shared" si="413"/>
        <v>25</v>
      </c>
      <c r="T1341" s="5">
        <f t="shared" ca="1" si="414"/>
        <v>0</v>
      </c>
      <c r="U1341" s="6">
        <f t="shared" si="406"/>
        <v>62.489999999999782</v>
      </c>
      <c r="V1341" s="6">
        <f t="shared" si="400"/>
        <v>-47.610000000000582</v>
      </c>
      <c r="W1341" s="8">
        <f t="shared" ca="1" si="416"/>
        <v>0</v>
      </c>
      <c r="X1341" s="8">
        <f t="shared" ca="1" si="417"/>
        <v>0</v>
      </c>
      <c r="Y1341" s="8">
        <f t="shared" ca="1" si="418"/>
        <v>0</v>
      </c>
      <c r="Z1341" s="8">
        <f t="shared" ca="1" si="419"/>
        <v>29656.57999999998</v>
      </c>
    </row>
    <row r="1342" spans="1:26" x14ac:dyDescent="0.2">
      <c r="A1342" s="2">
        <v>40340</v>
      </c>
      <c r="B1342" s="1">
        <v>7302.97</v>
      </c>
      <c r="C1342" s="1">
        <v>7321.6</v>
      </c>
      <c r="D1342" s="1">
        <v>7273.7</v>
      </c>
      <c r="E1342" s="1">
        <v>7299.49</v>
      </c>
      <c r="F1342" s="1">
        <v>3280800</v>
      </c>
      <c r="G1342" s="5">
        <f t="shared" si="401"/>
        <v>138.61000000000058</v>
      </c>
      <c r="H1342" s="5">
        <f t="shared" si="402"/>
        <v>0</v>
      </c>
      <c r="I1342" s="5">
        <f t="shared" si="403"/>
        <v>138.61000000000058</v>
      </c>
      <c r="J1342" s="5">
        <f t="shared" si="404"/>
        <v>0</v>
      </c>
      <c r="K1342" s="5">
        <f t="shared" ca="1" si="410"/>
        <v>29.238105680631044</v>
      </c>
      <c r="L1342" s="5">
        <f t="shared" ca="1" si="411"/>
        <v>51.971701189100052</v>
      </c>
      <c r="M1342" s="5">
        <f t="shared" si="405"/>
        <v>139.82999999999993</v>
      </c>
      <c r="N1342" s="5">
        <f t="shared" ca="1" si="407"/>
        <v>27.993657890279234</v>
      </c>
      <c r="O1342" s="5">
        <f t="shared" ca="1" si="412"/>
        <v>130.85817252347272</v>
      </c>
      <c r="P1342" s="5">
        <f t="shared" ca="1" si="408"/>
        <v>22.343354730394431</v>
      </c>
      <c r="Q1342" s="5">
        <f t="shared" ca="1" si="409"/>
        <v>39.716053026628977</v>
      </c>
      <c r="R1342" s="5">
        <f t="shared" ca="1" si="415"/>
        <v>33.505413174899324</v>
      </c>
      <c r="S1342" s="5">
        <f t="shared" si="413"/>
        <v>25</v>
      </c>
      <c r="T1342" s="5">
        <f t="shared" ca="1" si="414"/>
        <v>0</v>
      </c>
      <c r="U1342" s="6">
        <f t="shared" si="406"/>
        <v>121.19999999999982</v>
      </c>
      <c r="V1342" s="6">
        <f t="shared" si="400"/>
        <v>3.4800000000004729</v>
      </c>
      <c r="W1342" s="8">
        <f t="shared" ca="1" si="416"/>
        <v>0</v>
      </c>
      <c r="X1342" s="8">
        <f t="shared" ca="1" si="417"/>
        <v>0</v>
      </c>
      <c r="Y1342" s="8">
        <f t="shared" ca="1" si="418"/>
        <v>0</v>
      </c>
      <c r="Z1342" s="8">
        <f t="shared" ca="1" si="419"/>
        <v>29656.57999999998</v>
      </c>
    </row>
    <row r="1343" spans="1:26" x14ac:dyDescent="0.2">
      <c r="A1343" s="2">
        <v>40343</v>
      </c>
      <c r="B1343" s="1">
        <v>7372.93</v>
      </c>
      <c r="C1343" s="1">
        <v>7393.41</v>
      </c>
      <c r="D1343" s="1">
        <v>7347.23</v>
      </c>
      <c r="E1343" s="1">
        <v>7387.4</v>
      </c>
      <c r="F1343" s="1">
        <v>2681000</v>
      </c>
      <c r="G1343" s="5">
        <f t="shared" si="401"/>
        <v>71.809999999999491</v>
      </c>
      <c r="H1343" s="5">
        <f t="shared" si="402"/>
        <v>0</v>
      </c>
      <c r="I1343" s="5">
        <f t="shared" si="403"/>
        <v>71.809999999999491</v>
      </c>
      <c r="J1343" s="5">
        <f t="shared" si="404"/>
        <v>0</v>
      </c>
      <c r="K1343" s="5">
        <f t="shared" ca="1" si="410"/>
        <v>32.278955274871649</v>
      </c>
      <c r="L1343" s="5">
        <f t="shared" ca="1" si="411"/>
        <v>48.259436818450048</v>
      </c>
      <c r="M1343" s="5">
        <f t="shared" si="405"/>
        <v>93.920000000000073</v>
      </c>
      <c r="N1343" s="5">
        <f t="shared" ca="1" si="407"/>
        <v>19.842066781096708</v>
      </c>
      <c r="O1343" s="5">
        <f t="shared" ca="1" si="412"/>
        <v>128.21973162893894</v>
      </c>
      <c r="P1343" s="5">
        <f t="shared" ca="1" si="408"/>
        <v>25.17471754525678</v>
      </c>
      <c r="Q1343" s="5">
        <f t="shared" ca="1" si="409"/>
        <v>37.63807348943007</v>
      </c>
      <c r="R1343" s="5">
        <f t="shared" ca="1" si="415"/>
        <v>32.529459861056282</v>
      </c>
      <c r="S1343" s="5">
        <f t="shared" si="413"/>
        <v>25</v>
      </c>
      <c r="T1343" s="5">
        <f t="shared" ca="1" si="414"/>
        <v>0</v>
      </c>
      <c r="U1343" s="6">
        <f t="shared" si="406"/>
        <v>73.440000000000509</v>
      </c>
      <c r="V1343" s="6">
        <f t="shared" si="400"/>
        <v>-14.469999999999345</v>
      </c>
      <c r="W1343" s="8">
        <f t="shared" ca="1" si="416"/>
        <v>0</v>
      </c>
      <c r="X1343" s="8">
        <f t="shared" ca="1" si="417"/>
        <v>0</v>
      </c>
      <c r="Y1343" s="8">
        <f t="shared" ca="1" si="418"/>
        <v>0</v>
      </c>
      <c r="Z1343" s="8">
        <f t="shared" ca="1" si="419"/>
        <v>29656.57999999998</v>
      </c>
    </row>
    <row r="1344" spans="1:26" x14ac:dyDescent="0.2">
      <c r="A1344" s="2">
        <v>40344</v>
      </c>
      <c r="B1344" s="1">
        <v>7388.57</v>
      </c>
      <c r="C1344" s="1">
        <v>7489.68</v>
      </c>
      <c r="D1344" s="1">
        <v>7364.34</v>
      </c>
      <c r="E1344" s="1">
        <v>7454.06</v>
      </c>
      <c r="F1344" s="1">
        <v>2928800</v>
      </c>
      <c r="G1344" s="5">
        <f t="shared" si="401"/>
        <v>96.270000000000437</v>
      </c>
      <c r="H1344" s="5">
        <f t="shared" si="402"/>
        <v>0</v>
      </c>
      <c r="I1344" s="5">
        <f t="shared" si="403"/>
        <v>96.270000000000437</v>
      </c>
      <c r="J1344" s="5">
        <f t="shared" si="404"/>
        <v>0</v>
      </c>
      <c r="K1344" s="5">
        <f t="shared" ca="1" si="410"/>
        <v>36.84974418380942</v>
      </c>
      <c r="L1344" s="5">
        <f t="shared" ca="1" si="411"/>
        <v>44.812334188560762</v>
      </c>
      <c r="M1344" s="5">
        <f t="shared" si="405"/>
        <v>125.34000000000015</v>
      </c>
      <c r="N1344" s="5">
        <f t="shared" ca="1" si="407"/>
        <v>9.7506580330258004</v>
      </c>
      <c r="O1344" s="5">
        <f t="shared" ca="1" si="412"/>
        <v>128.01403651258619</v>
      </c>
      <c r="P1344" s="5">
        <f t="shared" ca="1" si="408"/>
        <v>28.785705995753364</v>
      </c>
      <c r="Q1344" s="5">
        <f t="shared" ca="1" si="409"/>
        <v>35.00579734016501</v>
      </c>
      <c r="R1344" s="5">
        <f t="shared" ca="1" si="415"/>
        <v>30.902402587625531</v>
      </c>
      <c r="S1344" s="5">
        <f t="shared" si="413"/>
        <v>25</v>
      </c>
      <c r="T1344" s="5">
        <f t="shared" ca="1" si="414"/>
        <v>0</v>
      </c>
      <c r="U1344" s="6">
        <f t="shared" si="406"/>
        <v>1.1700000000000728</v>
      </c>
      <c r="V1344" s="6">
        <f t="shared" si="400"/>
        <v>-65.490000000000691</v>
      </c>
      <c r="W1344" s="8">
        <f t="shared" ca="1" si="416"/>
        <v>0</v>
      </c>
      <c r="X1344" s="8">
        <f t="shared" ca="1" si="417"/>
        <v>0</v>
      </c>
      <c r="Y1344" s="8">
        <f t="shared" ca="1" si="418"/>
        <v>0</v>
      </c>
      <c r="Z1344" s="8">
        <f t="shared" ca="1" si="419"/>
        <v>29656.57999999998</v>
      </c>
    </row>
    <row r="1345" spans="1:26" x14ac:dyDescent="0.2">
      <c r="A1345" s="2">
        <v>40346</v>
      </c>
      <c r="B1345" s="1">
        <v>7503.12</v>
      </c>
      <c r="C1345" s="1">
        <v>7534.06</v>
      </c>
      <c r="D1345" s="1">
        <v>7481.72</v>
      </c>
      <c r="E1345" s="1">
        <v>7515.78</v>
      </c>
      <c r="F1345" s="1">
        <v>3259000</v>
      </c>
      <c r="G1345" s="5">
        <f t="shared" si="401"/>
        <v>44.380000000000109</v>
      </c>
      <c r="H1345" s="5">
        <f t="shared" si="402"/>
        <v>0</v>
      </c>
      <c r="I1345" s="5">
        <f t="shared" si="403"/>
        <v>44.380000000000109</v>
      </c>
      <c r="J1345" s="5">
        <f t="shared" si="404"/>
        <v>0</v>
      </c>
      <c r="K1345" s="5">
        <f t="shared" ca="1" si="410"/>
        <v>37.387619599251614</v>
      </c>
      <c r="L1345" s="5">
        <f t="shared" ca="1" si="411"/>
        <v>41.611453175092137</v>
      </c>
      <c r="M1345" s="5">
        <f t="shared" si="405"/>
        <v>80</v>
      </c>
      <c r="N1345" s="5">
        <f t="shared" ca="1" si="407"/>
        <v>5.346687533796322</v>
      </c>
      <c r="O1345" s="5">
        <f t="shared" ca="1" si="412"/>
        <v>124.58446247597288</v>
      </c>
      <c r="P1345" s="5">
        <f t="shared" ca="1" si="408"/>
        <v>30.009857454305038</v>
      </c>
      <c r="Q1345" s="5">
        <f t="shared" ca="1" si="409"/>
        <v>33.40019481411435</v>
      </c>
      <c r="R1345" s="5">
        <f t="shared" ca="1" si="415"/>
        <v>29.076994369494873</v>
      </c>
      <c r="S1345" s="5">
        <f t="shared" si="413"/>
        <v>25</v>
      </c>
      <c r="T1345" s="5">
        <f t="shared" ca="1" si="414"/>
        <v>0</v>
      </c>
      <c r="U1345" s="6">
        <f t="shared" si="406"/>
        <v>49.059999999999491</v>
      </c>
      <c r="V1345" s="6">
        <f t="shared" si="400"/>
        <v>-12.659999999999854</v>
      </c>
      <c r="W1345" s="8">
        <f t="shared" ca="1" si="416"/>
        <v>0</v>
      </c>
      <c r="X1345" s="8">
        <f t="shared" ca="1" si="417"/>
        <v>0</v>
      </c>
      <c r="Y1345" s="8">
        <f t="shared" ca="1" si="418"/>
        <v>0</v>
      </c>
      <c r="Z1345" s="8">
        <f t="shared" ca="1" si="419"/>
        <v>29656.57999999998</v>
      </c>
    </row>
    <row r="1346" spans="1:26" x14ac:dyDescent="0.2">
      <c r="A1346" s="2">
        <v>40347</v>
      </c>
      <c r="B1346" s="1">
        <v>7538.55</v>
      </c>
      <c r="C1346" s="1">
        <v>7538.55</v>
      </c>
      <c r="D1346" s="1">
        <v>7459.93</v>
      </c>
      <c r="E1346" s="1">
        <v>7493.11</v>
      </c>
      <c r="F1346" s="1">
        <v>2359000</v>
      </c>
      <c r="G1346" s="5">
        <f t="shared" si="401"/>
        <v>4.4899999999997817</v>
      </c>
      <c r="H1346" s="5">
        <f t="shared" si="402"/>
        <v>21.789999999999964</v>
      </c>
      <c r="I1346" s="5">
        <f t="shared" si="403"/>
        <v>0</v>
      </c>
      <c r="J1346" s="5">
        <f t="shared" si="404"/>
        <v>21.789999999999964</v>
      </c>
      <c r="K1346" s="5">
        <f t="shared" ca="1" si="410"/>
        <v>34.717075342162211</v>
      </c>
      <c r="L1346" s="5">
        <f t="shared" ca="1" si="411"/>
        <v>40.19563509115698</v>
      </c>
      <c r="M1346" s="5">
        <f t="shared" si="405"/>
        <v>78.619999999999891</v>
      </c>
      <c r="N1346" s="5">
        <f t="shared" ca="1" si="407"/>
        <v>7.3132579468891414</v>
      </c>
      <c r="O1346" s="5">
        <f t="shared" ca="1" si="412"/>
        <v>121.30128658483196</v>
      </c>
      <c r="P1346" s="5">
        <f t="shared" ca="1" si="408"/>
        <v>28.620533482868588</v>
      </c>
      <c r="Q1346" s="5">
        <f t="shared" ca="1" si="409"/>
        <v>33.13702288148955</v>
      </c>
      <c r="R1346" s="5">
        <f t="shared" ca="1" si="415"/>
        <v>27.522441767880178</v>
      </c>
      <c r="S1346" s="5">
        <f t="shared" si="413"/>
        <v>25</v>
      </c>
      <c r="T1346" s="5">
        <f t="shared" ca="1" si="414"/>
        <v>0</v>
      </c>
      <c r="U1346" s="6">
        <f t="shared" si="406"/>
        <v>22.770000000000437</v>
      </c>
      <c r="V1346" s="6">
        <f t="shared" si="400"/>
        <v>45.440000000000509</v>
      </c>
      <c r="W1346" s="8">
        <f t="shared" ca="1" si="416"/>
        <v>0</v>
      </c>
      <c r="X1346" s="8">
        <f t="shared" ca="1" si="417"/>
        <v>0</v>
      </c>
      <c r="Y1346" s="8">
        <f t="shared" ca="1" si="418"/>
        <v>0</v>
      </c>
      <c r="Z1346" s="8">
        <f t="shared" ca="1" si="419"/>
        <v>29656.57999999998</v>
      </c>
    </row>
    <row r="1347" spans="1:26" x14ac:dyDescent="0.2">
      <c r="A1347" s="2">
        <v>40350</v>
      </c>
      <c r="B1347" s="1">
        <v>7595.93</v>
      </c>
      <c r="C1347" s="1">
        <v>7645.71</v>
      </c>
      <c r="D1347" s="1">
        <v>7562.25</v>
      </c>
      <c r="E1347" s="1">
        <v>7635.56</v>
      </c>
      <c r="F1347" s="1">
        <v>3884600</v>
      </c>
      <c r="G1347" s="5">
        <f t="shared" si="401"/>
        <v>107.15999999999985</v>
      </c>
      <c r="H1347" s="5">
        <f t="shared" si="402"/>
        <v>0</v>
      </c>
      <c r="I1347" s="5">
        <f t="shared" si="403"/>
        <v>107.15999999999985</v>
      </c>
      <c r="J1347" s="5">
        <f t="shared" si="404"/>
        <v>0</v>
      </c>
      <c r="K1347" s="5">
        <f t="shared" ca="1" si="410"/>
        <v>39.891569960579183</v>
      </c>
      <c r="L1347" s="5">
        <f t="shared" ca="1" si="411"/>
        <v>37.32451829893148</v>
      </c>
      <c r="M1347" s="5">
        <f t="shared" si="405"/>
        <v>152.60000000000036</v>
      </c>
      <c r="N1347" s="5">
        <f t="shared" ca="1" si="407"/>
        <v>3.3245036358488687</v>
      </c>
      <c r="O1347" s="5">
        <f t="shared" ca="1" si="412"/>
        <v>123.53690897162969</v>
      </c>
      <c r="P1347" s="5">
        <f t="shared" ca="1" si="408"/>
        <v>32.29121587439127</v>
      </c>
      <c r="Q1347" s="5">
        <f t="shared" ca="1" si="409"/>
        <v>30.2132525490848</v>
      </c>
      <c r="R1347" s="5">
        <f t="shared" ca="1" si="415"/>
        <v>25.794017615592228</v>
      </c>
      <c r="S1347" s="5">
        <f t="shared" si="413"/>
        <v>25</v>
      </c>
      <c r="T1347" s="5">
        <f t="shared" ca="1" si="414"/>
        <v>1</v>
      </c>
      <c r="U1347" s="6">
        <f t="shared" si="406"/>
        <v>102.82000000000062</v>
      </c>
      <c r="V1347" s="6">
        <f t="shared" si="400"/>
        <v>-39.630000000000109</v>
      </c>
      <c r="W1347" s="8">
        <f t="shared" ca="1" si="416"/>
        <v>1</v>
      </c>
      <c r="X1347" s="8">
        <f t="shared" ca="1" si="417"/>
        <v>0</v>
      </c>
      <c r="Y1347" s="8">
        <f t="shared" ca="1" si="418"/>
        <v>0</v>
      </c>
      <c r="Z1347" s="8">
        <f t="shared" ca="1" si="419"/>
        <v>29656.57999999998</v>
      </c>
    </row>
    <row r="1348" spans="1:26" x14ac:dyDescent="0.2">
      <c r="A1348" s="2">
        <v>40351</v>
      </c>
      <c r="B1348" s="1">
        <v>7630.64</v>
      </c>
      <c r="C1348" s="1">
        <v>7639.66</v>
      </c>
      <c r="D1348" s="1">
        <v>7610.62</v>
      </c>
      <c r="E1348" s="1">
        <v>7612.68</v>
      </c>
      <c r="F1348" s="1">
        <v>2901200</v>
      </c>
      <c r="G1348" s="5">
        <f t="shared" si="401"/>
        <v>0</v>
      </c>
      <c r="H1348" s="5">
        <f t="shared" si="402"/>
        <v>0</v>
      </c>
      <c r="I1348" s="5">
        <f t="shared" si="403"/>
        <v>0</v>
      </c>
      <c r="J1348" s="5">
        <f t="shared" si="404"/>
        <v>0</v>
      </c>
      <c r="K1348" s="5">
        <f t="shared" ca="1" si="410"/>
        <v>37.042172106252103</v>
      </c>
      <c r="L1348" s="5">
        <f t="shared" ca="1" si="411"/>
        <v>34.658481277579234</v>
      </c>
      <c r="M1348" s="5">
        <f t="shared" si="405"/>
        <v>29.039999999999964</v>
      </c>
      <c r="N1348" s="5">
        <f t="shared" ca="1" si="407"/>
        <v>3.3245036358488704</v>
      </c>
      <c r="O1348" s="5">
        <f t="shared" ca="1" si="412"/>
        <v>116.78712975937042</v>
      </c>
      <c r="P1348" s="5">
        <f t="shared" ca="1" si="408"/>
        <v>31.717683431876644</v>
      </c>
      <c r="Q1348" s="5">
        <f t="shared" ca="1" si="409"/>
        <v>29.67662733812363</v>
      </c>
      <c r="R1348" s="5">
        <f t="shared" ca="1" si="415"/>
        <v>24.189052331324845</v>
      </c>
      <c r="S1348" s="5">
        <f t="shared" si="413"/>
        <v>25</v>
      </c>
      <c r="T1348" s="5">
        <f t="shared" ca="1" si="414"/>
        <v>0</v>
      </c>
      <c r="U1348" s="6">
        <f t="shared" si="406"/>
        <v>-4.9200000000000728</v>
      </c>
      <c r="V1348" s="6">
        <f t="shared" ref="V1348:V1411" si="420">B1348-E1348</f>
        <v>17.960000000000036</v>
      </c>
      <c r="W1348" s="8">
        <f t="shared" ca="1" si="416"/>
        <v>0</v>
      </c>
      <c r="X1348" s="8">
        <f t="shared" ca="1" si="417"/>
        <v>1</v>
      </c>
      <c r="Y1348" s="8">
        <f t="shared" ca="1" si="418"/>
        <v>17.960000000000036</v>
      </c>
      <c r="Z1348" s="8">
        <f t="shared" ca="1" si="419"/>
        <v>29674.539999999979</v>
      </c>
    </row>
    <row r="1349" spans="1:26" x14ac:dyDescent="0.2">
      <c r="A1349" s="2">
        <v>40352</v>
      </c>
      <c r="B1349" s="1">
        <v>7576.29</v>
      </c>
      <c r="C1349" s="1">
        <v>7615.44</v>
      </c>
      <c r="D1349" s="1">
        <v>7549.98</v>
      </c>
      <c r="E1349" s="1">
        <v>7582.15</v>
      </c>
      <c r="F1349" s="1">
        <v>2991200</v>
      </c>
      <c r="G1349" s="5">
        <f t="shared" ref="G1349:G1412" si="421">IF((C1349-C1348) &gt; 0, (C1349-C1348), 0)</f>
        <v>0</v>
      </c>
      <c r="H1349" s="5">
        <f t="shared" ref="H1349:H1412" si="422">IF((D1348-D1349) &gt; 0,(D1348 - D1349), 0)</f>
        <v>60.640000000000327</v>
      </c>
      <c r="I1349" s="5">
        <f t="shared" ref="I1349:I1412" si="423">IF(G1349&gt;H1349,G1349,0)</f>
        <v>0</v>
      </c>
      <c r="J1349" s="5">
        <f t="shared" ref="J1349:J1412" si="424" xml:space="preserve"> IF(H1349&gt;G1349, H1349, 0)</f>
        <v>60.640000000000327</v>
      </c>
      <c r="K1349" s="5">
        <f t="shared" ca="1" si="410"/>
        <v>34.396302670091238</v>
      </c>
      <c r="L1349" s="5">
        <f t="shared" ca="1" si="411"/>
        <v>36.514304043466453</v>
      </c>
      <c r="M1349" s="5">
        <f t="shared" ref="M1349:M1412" si="425">MAX(ABS(C1349-D1349),ABS(C1349-E1348), ABS(D1349-E1348))</f>
        <v>65.460000000000036</v>
      </c>
      <c r="N1349" s="5">
        <f t="shared" ca="1" si="407"/>
        <v>2.9868611644106293</v>
      </c>
      <c r="O1349" s="5">
        <f t="shared" ca="1" si="412"/>
        <v>113.12090620512967</v>
      </c>
      <c r="P1349" s="5">
        <f t="shared" ca="1" si="408"/>
        <v>30.406671785070511</v>
      </c>
      <c r="Q1349" s="5">
        <f t="shared" ca="1" si="409"/>
        <v>32.279005948955742</v>
      </c>
      <c r="R1349" s="5">
        <f t="shared" ca="1" si="415"/>
        <v>22.674610105116685</v>
      </c>
      <c r="S1349" s="5">
        <f t="shared" si="413"/>
        <v>25</v>
      </c>
      <c r="T1349" s="5">
        <f t="shared" ca="1" si="414"/>
        <v>0</v>
      </c>
      <c r="U1349" s="6">
        <f t="shared" ref="U1349:U1412" si="426">B1349-E1348</f>
        <v>-36.390000000000327</v>
      </c>
      <c r="V1349" s="6">
        <f t="shared" si="420"/>
        <v>-5.8599999999996726</v>
      </c>
      <c r="W1349" s="8">
        <f t="shared" ca="1" si="416"/>
        <v>0</v>
      </c>
      <c r="X1349" s="8">
        <f t="shared" ca="1" si="417"/>
        <v>1</v>
      </c>
      <c r="Y1349" s="8">
        <f t="shared" ca="1" si="418"/>
        <v>-42.25</v>
      </c>
      <c r="Z1349" s="8">
        <f t="shared" ca="1" si="419"/>
        <v>29632.289999999979</v>
      </c>
    </row>
    <row r="1350" spans="1:26" x14ac:dyDescent="0.2">
      <c r="A1350" s="2">
        <v>40353</v>
      </c>
      <c r="B1350" s="1">
        <v>7601.72</v>
      </c>
      <c r="C1350" s="1">
        <v>7607.63</v>
      </c>
      <c r="D1350" s="1">
        <v>7567.96</v>
      </c>
      <c r="E1350" s="1">
        <v>7589.89</v>
      </c>
      <c r="F1350" s="1">
        <v>3013000</v>
      </c>
      <c r="G1350" s="5">
        <f t="shared" si="421"/>
        <v>0</v>
      </c>
      <c r="H1350" s="5">
        <f t="shared" si="422"/>
        <v>0</v>
      </c>
      <c r="I1350" s="5">
        <f t="shared" si="423"/>
        <v>0</v>
      </c>
      <c r="J1350" s="5">
        <f t="shared" si="424"/>
        <v>0</v>
      </c>
      <c r="K1350" s="5">
        <f t="shared" ca="1" si="410"/>
        <v>31.939423907941862</v>
      </c>
      <c r="L1350" s="5">
        <f t="shared" ca="1" si="411"/>
        <v>33.906139468933134</v>
      </c>
      <c r="M1350" s="5">
        <f t="shared" si="425"/>
        <v>39.670000000000073</v>
      </c>
      <c r="N1350" s="5">
        <f t="shared" ca="1" si="407"/>
        <v>2.9868611644106409</v>
      </c>
      <c r="O1350" s="5">
        <f t="shared" ca="1" si="412"/>
        <v>107.87441290476328</v>
      </c>
      <c r="P1350" s="5">
        <f t="shared" ca="1" si="408"/>
        <v>29.607970090311891</v>
      </c>
      <c r="Q1350" s="5">
        <f t="shared" ca="1" si="409"/>
        <v>31.431123058687799</v>
      </c>
      <c r="R1350" s="5">
        <f t="shared" ca="1" si="415"/>
        <v>21.268342323637683</v>
      </c>
      <c r="S1350" s="5">
        <f t="shared" si="413"/>
        <v>25</v>
      </c>
      <c r="T1350" s="5">
        <f t="shared" ca="1" si="414"/>
        <v>0</v>
      </c>
      <c r="U1350" s="6">
        <f t="shared" si="426"/>
        <v>19.570000000000618</v>
      </c>
      <c r="V1350" s="6">
        <f t="shared" si="420"/>
        <v>11.829999999999927</v>
      </c>
      <c r="W1350" s="8">
        <f t="shared" ca="1" si="416"/>
        <v>0</v>
      </c>
      <c r="X1350" s="8">
        <f t="shared" ca="1" si="417"/>
        <v>1</v>
      </c>
      <c r="Y1350" s="8">
        <f t="shared" ca="1" si="418"/>
        <v>31.400000000000546</v>
      </c>
      <c r="Z1350" s="8">
        <f t="shared" ca="1" si="419"/>
        <v>29663.689999999981</v>
      </c>
    </row>
    <row r="1351" spans="1:26" x14ac:dyDescent="0.2">
      <c r="A1351" s="2">
        <v>40354</v>
      </c>
      <c r="B1351" s="1">
        <v>7509.72</v>
      </c>
      <c r="C1351" s="1">
        <v>7537.37</v>
      </c>
      <c r="D1351" s="1">
        <v>7463.29</v>
      </c>
      <c r="E1351" s="1">
        <v>7474.71</v>
      </c>
      <c r="F1351" s="1">
        <v>3368200</v>
      </c>
      <c r="G1351" s="5">
        <f t="shared" si="421"/>
        <v>0</v>
      </c>
      <c r="H1351" s="5">
        <f t="shared" si="422"/>
        <v>104.67000000000007</v>
      </c>
      <c r="I1351" s="5">
        <f t="shared" si="423"/>
        <v>0</v>
      </c>
      <c r="J1351" s="5">
        <f t="shared" si="424"/>
        <v>104.67000000000007</v>
      </c>
      <c r="K1351" s="5">
        <f t="shared" ca="1" si="410"/>
        <v>29.658036485946013</v>
      </c>
      <c r="L1351" s="5">
        <f t="shared" ca="1" si="411"/>
        <v>38.960700935437913</v>
      </c>
      <c r="M1351" s="5">
        <f t="shared" si="425"/>
        <v>126.60000000000036</v>
      </c>
      <c r="N1351" s="5">
        <f t="shared" ca="1" si="407"/>
        <v>13.557032377854375</v>
      </c>
      <c r="O1351" s="5">
        <f t="shared" ca="1" si="412"/>
        <v>109.21195484013737</v>
      </c>
      <c r="P1351" s="5">
        <f t="shared" ca="1" si="408"/>
        <v>27.156401082060068</v>
      </c>
      <c r="Q1351" s="5">
        <f t="shared" ca="1" si="409"/>
        <v>35.674392050273191</v>
      </c>
      <c r="R1351" s="5">
        <f t="shared" ca="1" si="415"/>
        <v>20.717534470367447</v>
      </c>
      <c r="S1351" s="5">
        <f t="shared" si="413"/>
        <v>25</v>
      </c>
      <c r="T1351" s="5">
        <f t="shared" ca="1" si="414"/>
        <v>0</v>
      </c>
      <c r="U1351" s="6">
        <f t="shared" si="426"/>
        <v>-80.170000000000073</v>
      </c>
      <c r="V1351" s="6">
        <f t="shared" si="420"/>
        <v>35.010000000000218</v>
      </c>
      <c r="W1351" s="8">
        <f t="shared" ca="1" si="416"/>
        <v>0</v>
      </c>
      <c r="X1351" s="8">
        <f t="shared" ca="1" si="417"/>
        <v>1</v>
      </c>
      <c r="Y1351" s="8">
        <f t="shared" ca="1" si="418"/>
        <v>-45.159999999999854</v>
      </c>
      <c r="Z1351" s="8">
        <f t="shared" ca="1" si="419"/>
        <v>29618.529999999981</v>
      </c>
    </row>
    <row r="1352" spans="1:26" x14ac:dyDescent="0.2">
      <c r="A1352" s="2">
        <v>40357</v>
      </c>
      <c r="B1352" s="1">
        <v>7507.15</v>
      </c>
      <c r="C1352" s="1">
        <v>7536.61</v>
      </c>
      <c r="D1352" s="1">
        <v>7489.55</v>
      </c>
      <c r="E1352" s="1">
        <v>7500.79</v>
      </c>
      <c r="F1352" s="1">
        <v>3169800</v>
      </c>
      <c r="G1352" s="5">
        <f t="shared" si="421"/>
        <v>0</v>
      </c>
      <c r="H1352" s="5">
        <f t="shared" si="422"/>
        <v>0</v>
      </c>
      <c r="I1352" s="5">
        <f t="shared" si="423"/>
        <v>0</v>
      </c>
      <c r="J1352" s="5">
        <f t="shared" si="424"/>
        <v>0</v>
      </c>
      <c r="K1352" s="5">
        <f t="shared" ca="1" si="410"/>
        <v>27.539605308378441</v>
      </c>
      <c r="L1352" s="5">
        <f t="shared" ca="1" si="411"/>
        <v>36.177793725763777</v>
      </c>
      <c r="M1352" s="5">
        <f t="shared" si="425"/>
        <v>61.899999999999636</v>
      </c>
      <c r="N1352" s="5">
        <f t="shared" ca="1" si="407"/>
        <v>13.557032377854384</v>
      </c>
      <c r="O1352" s="5">
        <f t="shared" ca="1" si="412"/>
        <v>105.83252949441325</v>
      </c>
      <c r="P1352" s="5">
        <f t="shared" ca="1" si="408"/>
        <v>26.021871951791738</v>
      </c>
      <c r="Q1352" s="5">
        <f t="shared" ca="1" si="409"/>
        <v>34.184001741802412</v>
      </c>
      <c r="R1352" s="5">
        <f t="shared" ca="1" si="415"/>
        <v>20.206070035187942</v>
      </c>
      <c r="S1352" s="5">
        <f t="shared" si="413"/>
        <v>25</v>
      </c>
      <c r="T1352" s="5">
        <f t="shared" ca="1" si="414"/>
        <v>0</v>
      </c>
      <c r="U1352" s="6">
        <f t="shared" si="426"/>
        <v>32.4399999999996</v>
      </c>
      <c r="V1352" s="6">
        <f t="shared" si="420"/>
        <v>6.3599999999996726</v>
      </c>
      <c r="W1352" s="8">
        <f t="shared" ca="1" si="416"/>
        <v>0</v>
      </c>
      <c r="X1352" s="8">
        <f t="shared" ca="1" si="417"/>
        <v>1</v>
      </c>
      <c r="Y1352" s="8">
        <f t="shared" ca="1" si="418"/>
        <v>38.799999999999272</v>
      </c>
      <c r="Z1352" s="8">
        <f t="shared" ca="1" si="419"/>
        <v>29657.32999999998</v>
      </c>
    </row>
    <row r="1353" spans="1:26" x14ac:dyDescent="0.2">
      <c r="A1353" s="2">
        <v>40358</v>
      </c>
      <c r="B1353" s="1">
        <v>7554.78</v>
      </c>
      <c r="C1353" s="1">
        <v>7584.81</v>
      </c>
      <c r="D1353" s="1">
        <v>7423.57</v>
      </c>
      <c r="E1353" s="1">
        <v>7423.57</v>
      </c>
      <c r="F1353" s="1">
        <v>3366600</v>
      </c>
      <c r="G1353" s="5">
        <f t="shared" si="421"/>
        <v>48.200000000000728</v>
      </c>
      <c r="H1353" s="5">
        <f t="shared" si="422"/>
        <v>65.980000000000473</v>
      </c>
      <c r="I1353" s="5">
        <f t="shared" si="423"/>
        <v>0</v>
      </c>
      <c r="J1353" s="5">
        <f t="shared" si="424"/>
        <v>65.980000000000473</v>
      </c>
      <c r="K1353" s="5">
        <f t="shared" ca="1" si="410"/>
        <v>25.572490643494266</v>
      </c>
      <c r="L1353" s="5">
        <f t="shared" ca="1" si="411"/>
        <v>38.306522745352112</v>
      </c>
      <c r="M1353" s="5">
        <f t="shared" si="425"/>
        <v>161.24000000000069</v>
      </c>
      <c r="N1353" s="5">
        <f t="shared" ca="1" si="407"/>
        <v>19.934609860585724</v>
      </c>
      <c r="O1353" s="5">
        <f t="shared" ca="1" si="412"/>
        <v>109.79020595909806</v>
      </c>
      <c r="P1353" s="5">
        <f t="shared" ca="1" si="408"/>
        <v>23.292141972136569</v>
      </c>
      <c r="Q1353" s="5">
        <f t="shared" ca="1" si="409"/>
        <v>34.890655692569759</v>
      </c>
      <c r="R1353" s="5">
        <f t="shared" ca="1" si="415"/>
        <v>20.186680022716352</v>
      </c>
      <c r="S1353" s="5">
        <f t="shared" si="413"/>
        <v>25</v>
      </c>
      <c r="T1353" s="5">
        <f t="shared" ca="1" si="414"/>
        <v>0</v>
      </c>
      <c r="U1353" s="6">
        <f t="shared" si="426"/>
        <v>53.989999999999782</v>
      </c>
      <c r="V1353" s="6">
        <f t="shared" si="420"/>
        <v>131.21000000000004</v>
      </c>
      <c r="W1353" s="8">
        <f t="shared" ca="1" si="416"/>
        <v>0</v>
      </c>
      <c r="X1353" s="8">
        <f t="shared" ca="1" si="417"/>
        <v>1</v>
      </c>
      <c r="Y1353" s="8">
        <f t="shared" ca="1" si="418"/>
        <v>185.19999999999982</v>
      </c>
      <c r="Z1353" s="8">
        <f t="shared" ca="1" si="419"/>
        <v>29842.529999999981</v>
      </c>
    </row>
    <row r="1354" spans="1:26" x14ac:dyDescent="0.2">
      <c r="A1354" s="2">
        <v>40359</v>
      </c>
      <c r="B1354" s="1">
        <v>7277.39</v>
      </c>
      <c r="C1354" s="1">
        <v>7337.32</v>
      </c>
      <c r="D1354" s="1">
        <v>7255.09</v>
      </c>
      <c r="E1354" s="1">
        <v>7329.37</v>
      </c>
      <c r="F1354" s="1">
        <v>3332000</v>
      </c>
      <c r="G1354" s="5">
        <f t="shared" si="421"/>
        <v>0</v>
      </c>
      <c r="H1354" s="5">
        <f t="shared" si="422"/>
        <v>168.47999999999956</v>
      </c>
      <c r="I1354" s="5">
        <f t="shared" si="423"/>
        <v>0</v>
      </c>
      <c r="J1354" s="5">
        <f t="shared" si="424"/>
        <v>168.47999999999956</v>
      </c>
      <c r="K1354" s="5">
        <f t="shared" ca="1" si="410"/>
        <v>23.745884168958959</v>
      </c>
      <c r="L1354" s="5">
        <f t="shared" ca="1" si="411"/>
        <v>47.604628263541215</v>
      </c>
      <c r="M1354" s="5">
        <f t="shared" si="425"/>
        <v>168.47999999999956</v>
      </c>
      <c r="N1354" s="5">
        <f t="shared" ca="1" si="407"/>
        <v>33.43878450368998</v>
      </c>
      <c r="O1354" s="5">
        <f t="shared" ca="1" si="412"/>
        <v>113.98233410487676</v>
      </c>
      <c r="P1354" s="5">
        <f t="shared" ca="1" si="408"/>
        <v>20.832951312534128</v>
      </c>
      <c r="Q1354" s="5">
        <f t="shared" ca="1" si="409"/>
        <v>41.764917903628401</v>
      </c>
      <c r="R1354" s="5">
        <f t="shared" ca="1" si="415"/>
        <v>21.133258914214466</v>
      </c>
      <c r="S1354" s="5">
        <f t="shared" si="413"/>
        <v>25</v>
      </c>
      <c r="T1354" s="5">
        <f t="shared" ca="1" si="414"/>
        <v>0</v>
      </c>
      <c r="U1354" s="6">
        <f t="shared" si="426"/>
        <v>-146.17999999999938</v>
      </c>
      <c r="V1354" s="6">
        <f t="shared" si="420"/>
        <v>-51.979999999999563</v>
      </c>
      <c r="W1354" s="8">
        <f t="shared" ca="1" si="416"/>
        <v>0</v>
      </c>
      <c r="X1354" s="8">
        <f t="shared" ca="1" si="417"/>
        <v>1</v>
      </c>
      <c r="Y1354" s="8">
        <f t="shared" ca="1" si="418"/>
        <v>-198.15999999999894</v>
      </c>
      <c r="Z1354" s="8">
        <f t="shared" ca="1" si="419"/>
        <v>29644.369999999981</v>
      </c>
    </row>
    <row r="1355" spans="1:26" x14ac:dyDescent="0.2">
      <c r="A1355" s="2">
        <v>40360</v>
      </c>
      <c r="B1355" s="1">
        <v>7326.89</v>
      </c>
      <c r="C1355" s="1">
        <v>7327.4</v>
      </c>
      <c r="D1355" s="1">
        <v>7251.6</v>
      </c>
      <c r="E1355" s="1">
        <v>7254.06</v>
      </c>
      <c r="F1355" s="1">
        <v>3086400</v>
      </c>
      <c r="G1355" s="5">
        <f t="shared" si="421"/>
        <v>0</v>
      </c>
      <c r="H1355" s="5">
        <f t="shared" si="422"/>
        <v>3.4899999999997817</v>
      </c>
      <c r="I1355" s="5">
        <f t="shared" si="423"/>
        <v>0</v>
      </c>
      <c r="J1355" s="5">
        <f t="shared" si="424"/>
        <v>3.4899999999997817</v>
      </c>
      <c r="K1355" s="5">
        <f t="shared" ca="1" si="410"/>
        <v>22.049749585461889</v>
      </c>
      <c r="L1355" s="5">
        <f t="shared" ca="1" si="411"/>
        <v>44.453583387573971</v>
      </c>
      <c r="M1355" s="5">
        <f t="shared" si="425"/>
        <v>77.769999999999527</v>
      </c>
      <c r="N1355" s="5">
        <f t="shared" ca="1" si="407"/>
        <v>33.688287188847873</v>
      </c>
      <c r="O1355" s="5">
        <f t="shared" ca="1" si="412"/>
        <v>111.39573881167124</v>
      </c>
      <c r="P1355" s="5">
        <f t="shared" ca="1" si="408"/>
        <v>19.794069163399342</v>
      </c>
      <c r="Q1355" s="5">
        <f t="shared" ca="1" si="409"/>
        <v>39.905999871977549</v>
      </c>
      <c r="R1355" s="5">
        <f t="shared" ca="1" si="415"/>
        <v>22.030046648116855</v>
      </c>
      <c r="S1355" s="5">
        <f t="shared" si="413"/>
        <v>25</v>
      </c>
      <c r="T1355" s="5">
        <f t="shared" ca="1" si="414"/>
        <v>0</v>
      </c>
      <c r="U1355" s="6">
        <f t="shared" si="426"/>
        <v>-2.4799999999995634</v>
      </c>
      <c r="V1355" s="6">
        <f t="shared" si="420"/>
        <v>72.829999999999927</v>
      </c>
      <c r="W1355" s="8">
        <f t="shared" ca="1" si="416"/>
        <v>0</v>
      </c>
      <c r="X1355" s="8">
        <f t="shared" ca="1" si="417"/>
        <v>1</v>
      </c>
      <c r="Y1355" s="8">
        <f t="shared" ca="1" si="418"/>
        <v>70.350000000000364</v>
      </c>
      <c r="Z1355" s="8">
        <f t="shared" ca="1" si="419"/>
        <v>29714.719999999979</v>
      </c>
    </row>
    <row r="1356" spans="1:26" x14ac:dyDescent="0.2">
      <c r="A1356" s="2">
        <v>40361</v>
      </c>
      <c r="B1356" s="1">
        <v>7285.01</v>
      </c>
      <c r="C1356" s="1">
        <v>7378.77</v>
      </c>
      <c r="D1356" s="1">
        <v>7285.01</v>
      </c>
      <c r="E1356" s="1">
        <v>7330.74</v>
      </c>
      <c r="F1356" s="1">
        <v>3677600</v>
      </c>
      <c r="G1356" s="5">
        <f t="shared" si="421"/>
        <v>51.3700000000008</v>
      </c>
      <c r="H1356" s="5">
        <f t="shared" si="422"/>
        <v>0</v>
      </c>
      <c r="I1356" s="5">
        <f t="shared" si="423"/>
        <v>51.3700000000008</v>
      </c>
      <c r="J1356" s="5">
        <f t="shared" si="424"/>
        <v>0</v>
      </c>
      <c r="K1356" s="5">
        <f t="shared" ca="1" si="410"/>
        <v>24.144053186500383</v>
      </c>
      <c r="L1356" s="5">
        <f t="shared" ca="1" si="411"/>
        <v>41.278327431318687</v>
      </c>
      <c r="M1356" s="5">
        <f t="shared" si="425"/>
        <v>124.71000000000004</v>
      </c>
      <c r="N1356" s="5">
        <f t="shared" ca="1" si="407"/>
        <v>26.190233499622067</v>
      </c>
      <c r="O1356" s="5">
        <f t="shared" ca="1" si="412"/>
        <v>112.34675746798044</v>
      </c>
      <c r="P1356" s="5">
        <f t="shared" ca="1" si="408"/>
        <v>21.490654230391648</v>
      </c>
      <c r="Q1356" s="5">
        <f t="shared" ca="1" si="409"/>
        <v>36.741894792186841</v>
      </c>
      <c r="R1356" s="5">
        <f t="shared" ca="1" si="415"/>
        <v>22.3272028517958</v>
      </c>
      <c r="S1356" s="5">
        <f t="shared" si="413"/>
        <v>25</v>
      </c>
      <c r="T1356" s="5">
        <f t="shared" ca="1" si="414"/>
        <v>0</v>
      </c>
      <c r="U1356" s="6">
        <f t="shared" si="426"/>
        <v>30.949999999999818</v>
      </c>
      <c r="V1356" s="6">
        <f t="shared" si="420"/>
        <v>-45.729999999999563</v>
      </c>
      <c r="W1356" s="8">
        <f t="shared" ca="1" si="416"/>
        <v>0</v>
      </c>
      <c r="X1356" s="8">
        <f t="shared" ca="1" si="417"/>
        <v>1</v>
      </c>
      <c r="Y1356" s="8">
        <f t="shared" ca="1" si="418"/>
        <v>-14.779999999999745</v>
      </c>
      <c r="Z1356" s="8">
        <f t="shared" ca="1" si="419"/>
        <v>29699.939999999981</v>
      </c>
    </row>
    <row r="1357" spans="1:26" x14ac:dyDescent="0.2">
      <c r="A1357" s="2">
        <v>40364</v>
      </c>
      <c r="B1357" s="1">
        <v>7351.18</v>
      </c>
      <c r="C1357" s="1">
        <v>7447.18</v>
      </c>
      <c r="D1357" s="1">
        <v>7351.18</v>
      </c>
      <c r="E1357" s="1">
        <v>7439.96</v>
      </c>
      <c r="F1357" s="1">
        <v>3403400</v>
      </c>
      <c r="G1357" s="5">
        <f t="shared" si="421"/>
        <v>68.409999999999854</v>
      </c>
      <c r="H1357" s="5">
        <f t="shared" si="422"/>
        <v>0</v>
      </c>
      <c r="I1357" s="5">
        <f t="shared" si="423"/>
        <v>68.409999999999854</v>
      </c>
      <c r="J1357" s="5">
        <f t="shared" si="424"/>
        <v>0</v>
      </c>
      <c r="K1357" s="5">
        <f t="shared" ca="1" si="410"/>
        <v>27.305906530321774</v>
      </c>
      <c r="L1357" s="5">
        <f t="shared" ca="1" si="411"/>
        <v>38.329875471938784</v>
      </c>
      <c r="M1357" s="5">
        <f t="shared" si="425"/>
        <v>116.44000000000051</v>
      </c>
      <c r="N1357" s="5">
        <f t="shared" ca="1" si="407"/>
        <v>16.795669382345945</v>
      </c>
      <c r="O1357" s="5">
        <f t="shared" ca="1" si="412"/>
        <v>112.6391319345533</v>
      </c>
      <c r="P1357" s="5">
        <f t="shared" ca="1" si="408"/>
        <v>24.241936227089642</v>
      </c>
      <c r="Q1357" s="5">
        <f t="shared" ca="1" si="409"/>
        <v>34.028915895951314</v>
      </c>
      <c r="R1357" s="5">
        <f t="shared" ca="1" si="415"/>
        <v>21.932093318263664</v>
      </c>
      <c r="S1357" s="5">
        <f t="shared" si="413"/>
        <v>25</v>
      </c>
      <c r="T1357" s="5">
        <f t="shared" ca="1" si="414"/>
        <v>0</v>
      </c>
      <c r="U1357" s="6">
        <f t="shared" si="426"/>
        <v>20.440000000000509</v>
      </c>
      <c r="V1357" s="6">
        <f t="shared" si="420"/>
        <v>-88.779999999999745</v>
      </c>
      <c r="W1357" s="8">
        <f t="shared" ca="1" si="416"/>
        <v>0</v>
      </c>
      <c r="X1357" s="8">
        <f t="shared" ca="1" si="417"/>
        <v>1</v>
      </c>
      <c r="Y1357" s="8">
        <f t="shared" ca="1" si="418"/>
        <v>-68.339999999999236</v>
      </c>
      <c r="Z1357" s="8">
        <f t="shared" ca="1" si="419"/>
        <v>29631.59999999998</v>
      </c>
    </row>
    <row r="1358" spans="1:26" x14ac:dyDescent="0.2">
      <c r="A1358" s="2">
        <v>40365</v>
      </c>
      <c r="B1358" s="1">
        <v>7385.33</v>
      </c>
      <c r="C1358" s="1">
        <v>7548.48</v>
      </c>
      <c r="D1358" s="1">
        <v>7382.37</v>
      </c>
      <c r="E1358" s="1">
        <v>7548.48</v>
      </c>
      <c r="F1358" s="1">
        <v>4087000</v>
      </c>
      <c r="G1358" s="5">
        <f t="shared" si="421"/>
        <v>101.29999999999927</v>
      </c>
      <c r="H1358" s="5">
        <f t="shared" si="422"/>
        <v>0</v>
      </c>
      <c r="I1358" s="5">
        <f t="shared" si="423"/>
        <v>101.29999999999927</v>
      </c>
      <c r="J1358" s="5">
        <f t="shared" si="424"/>
        <v>0</v>
      </c>
      <c r="K1358" s="5">
        <f t="shared" ca="1" si="410"/>
        <v>32.591198921013024</v>
      </c>
      <c r="L1358" s="5">
        <f t="shared" ca="1" si="411"/>
        <v>35.592027223943155</v>
      </c>
      <c r="M1358" s="5">
        <f t="shared" si="425"/>
        <v>166.10999999999967</v>
      </c>
      <c r="N1358" s="5">
        <f t="shared" ca="1" si="407"/>
        <v>4.4011239605330914</v>
      </c>
      <c r="O1358" s="5">
        <f t="shared" ca="1" si="412"/>
        <v>116.45847965351376</v>
      </c>
      <c r="P1358" s="5">
        <f t="shared" ca="1" si="408"/>
        <v>27.985251926676419</v>
      </c>
      <c r="Q1358" s="5">
        <f t="shared" ca="1" si="409"/>
        <v>30.561988555780772</v>
      </c>
      <c r="R1358" s="5">
        <f t="shared" ca="1" si="415"/>
        <v>20.679881221282912</v>
      </c>
      <c r="S1358" s="5">
        <f t="shared" si="413"/>
        <v>25</v>
      </c>
      <c r="T1358" s="5">
        <f t="shared" ca="1" si="414"/>
        <v>0</v>
      </c>
      <c r="U1358" s="6">
        <f t="shared" si="426"/>
        <v>-54.630000000000109</v>
      </c>
      <c r="V1358" s="6">
        <f t="shared" si="420"/>
        <v>-163.14999999999964</v>
      </c>
      <c r="W1358" s="8">
        <f t="shared" ca="1" si="416"/>
        <v>0</v>
      </c>
      <c r="X1358" s="8">
        <f t="shared" ca="1" si="417"/>
        <v>1</v>
      </c>
      <c r="Y1358" s="8">
        <f t="shared" ca="1" si="418"/>
        <v>-217.77999999999975</v>
      </c>
      <c r="Z1358" s="8">
        <f t="shared" ca="1" si="419"/>
        <v>29413.819999999982</v>
      </c>
    </row>
    <row r="1359" spans="1:26" x14ac:dyDescent="0.2">
      <c r="A1359" s="2">
        <v>40366</v>
      </c>
      <c r="B1359" s="1">
        <v>7560.22</v>
      </c>
      <c r="C1359" s="1">
        <v>7565.37</v>
      </c>
      <c r="D1359" s="1">
        <v>7517.68</v>
      </c>
      <c r="E1359" s="1">
        <v>7534.46</v>
      </c>
      <c r="F1359" s="1">
        <v>3765400</v>
      </c>
      <c r="G1359" s="5">
        <f t="shared" si="421"/>
        <v>16.890000000000327</v>
      </c>
      <c r="H1359" s="5">
        <f t="shared" si="422"/>
        <v>0</v>
      </c>
      <c r="I1359" s="5">
        <f t="shared" si="423"/>
        <v>16.890000000000327</v>
      </c>
      <c r="J1359" s="5">
        <f t="shared" si="424"/>
        <v>0</v>
      </c>
      <c r="K1359" s="5">
        <f t="shared" ca="1" si="410"/>
        <v>31.469684712369261</v>
      </c>
      <c r="L1359" s="5">
        <f t="shared" ca="1" si="411"/>
        <v>33.049739565090071</v>
      </c>
      <c r="M1359" s="5">
        <f t="shared" si="425"/>
        <v>47.6899999999996</v>
      </c>
      <c r="N1359" s="5">
        <f t="shared" ca="1" si="407"/>
        <v>2.4489599379032656</v>
      </c>
      <c r="O1359" s="5">
        <f t="shared" ca="1" si="412"/>
        <v>111.54644539254848</v>
      </c>
      <c r="P1359" s="5">
        <f t="shared" ca="1" si="408"/>
        <v>28.212180676509028</v>
      </c>
      <c r="Q1359" s="5">
        <f t="shared" ca="1" si="409"/>
        <v>29.62868018678958</v>
      </c>
      <c r="R1359" s="5">
        <f t="shared" ca="1" si="415"/>
        <v>19.377672558184365</v>
      </c>
      <c r="S1359" s="5">
        <f t="shared" si="413"/>
        <v>25</v>
      </c>
      <c r="T1359" s="5">
        <f t="shared" ca="1" si="414"/>
        <v>0</v>
      </c>
      <c r="U1359" s="6">
        <f t="shared" si="426"/>
        <v>11.740000000000691</v>
      </c>
      <c r="V1359" s="6">
        <f t="shared" si="420"/>
        <v>25.760000000000218</v>
      </c>
      <c r="W1359" s="8">
        <f t="shared" ca="1" si="416"/>
        <v>0</v>
      </c>
      <c r="X1359" s="8">
        <f t="shared" ca="1" si="417"/>
        <v>1</v>
      </c>
      <c r="Y1359" s="8">
        <f t="shared" ca="1" si="418"/>
        <v>37.500000000000909</v>
      </c>
      <c r="Z1359" s="8">
        <f t="shared" ca="1" si="419"/>
        <v>29451.319999999982</v>
      </c>
    </row>
    <row r="1360" spans="1:26" x14ac:dyDescent="0.2">
      <c r="A1360" s="2">
        <v>40367</v>
      </c>
      <c r="B1360" s="1">
        <v>7612.71</v>
      </c>
      <c r="C1360" s="1">
        <v>7622.46</v>
      </c>
      <c r="D1360" s="1">
        <v>7583.36</v>
      </c>
      <c r="E1360" s="1">
        <v>7608.85</v>
      </c>
      <c r="F1360" s="1">
        <v>4278000</v>
      </c>
      <c r="G1360" s="5">
        <f t="shared" si="421"/>
        <v>57.090000000000146</v>
      </c>
      <c r="H1360" s="5">
        <f t="shared" si="422"/>
        <v>0</v>
      </c>
      <c r="I1360" s="5">
        <f t="shared" si="423"/>
        <v>57.090000000000146</v>
      </c>
      <c r="J1360" s="5">
        <f t="shared" si="424"/>
        <v>0</v>
      </c>
      <c r="K1360" s="5">
        <f t="shared" ca="1" si="410"/>
        <v>33.299707232914322</v>
      </c>
      <c r="L1360" s="5">
        <f t="shared" ca="1" si="411"/>
        <v>30.689043881869349</v>
      </c>
      <c r="M1360" s="5">
        <f t="shared" si="425"/>
        <v>88</v>
      </c>
      <c r="N1360" s="5">
        <f t="shared" ca="1" si="407"/>
        <v>4.0798785810992628</v>
      </c>
      <c r="O1360" s="5">
        <f t="shared" ca="1" si="412"/>
        <v>109.86455643593789</v>
      </c>
      <c r="P1360" s="5">
        <f t="shared" ca="1" si="408"/>
        <v>30.309781710474944</v>
      </c>
      <c r="Q1360" s="5">
        <f t="shared" ca="1" si="409"/>
        <v>27.933525494879831</v>
      </c>
      <c r="R1360" s="5">
        <f t="shared" ca="1" si="415"/>
        <v>18.284972988392575</v>
      </c>
      <c r="S1360" s="5">
        <f t="shared" si="413"/>
        <v>25</v>
      </c>
      <c r="T1360" s="5">
        <f t="shared" ca="1" si="414"/>
        <v>0</v>
      </c>
      <c r="U1360" s="6">
        <f t="shared" si="426"/>
        <v>78.25</v>
      </c>
      <c r="V1360" s="6">
        <f t="shared" si="420"/>
        <v>3.8599999999996726</v>
      </c>
      <c r="W1360" s="8">
        <f t="shared" ca="1" si="416"/>
        <v>0</v>
      </c>
      <c r="X1360" s="8">
        <f t="shared" ca="1" si="417"/>
        <v>1</v>
      </c>
      <c r="Y1360" s="8">
        <f t="shared" ca="1" si="418"/>
        <v>82.109999999999673</v>
      </c>
      <c r="Z1360" s="8">
        <f t="shared" ca="1" si="419"/>
        <v>29533.429999999982</v>
      </c>
    </row>
    <row r="1361" spans="1:26" x14ac:dyDescent="0.2">
      <c r="A1361" s="2">
        <v>40368</v>
      </c>
      <c r="B1361" s="1">
        <v>7644.11</v>
      </c>
      <c r="C1361" s="1">
        <v>7652.55</v>
      </c>
      <c r="D1361" s="1">
        <v>7599.84</v>
      </c>
      <c r="E1361" s="1">
        <v>7647.25</v>
      </c>
      <c r="F1361" s="1">
        <v>3585200</v>
      </c>
      <c r="G1361" s="5">
        <f t="shared" si="421"/>
        <v>30.090000000000146</v>
      </c>
      <c r="H1361" s="5">
        <f t="shared" si="422"/>
        <v>0</v>
      </c>
      <c r="I1361" s="5">
        <f t="shared" si="423"/>
        <v>30.090000000000146</v>
      </c>
      <c r="J1361" s="5">
        <f t="shared" si="424"/>
        <v>0</v>
      </c>
      <c r="K1361" s="5">
        <f t="shared" ca="1" si="410"/>
        <v>33.070442430563304</v>
      </c>
      <c r="L1361" s="5">
        <f t="shared" ca="1" si="411"/>
        <v>28.49696931887868</v>
      </c>
      <c r="M1361" s="5">
        <f t="shared" si="425"/>
        <v>52.710000000000036</v>
      </c>
      <c r="N1361" s="5">
        <f t="shared" ref="N1361:N1424" ca="1" si="427">ABS(P1361-Q1361)/(P1361+Q1361)*100</f>
        <v>7.4283991834788674</v>
      </c>
      <c r="O1361" s="5">
        <f t="shared" ca="1" si="412"/>
        <v>105.78208811908519</v>
      </c>
      <c r="P1361" s="5">
        <f t="shared" ref="P1361:P1424" ca="1" si="428">K1361/O1361*100</f>
        <v>31.262799797763435</v>
      </c>
      <c r="Q1361" s="5">
        <f t="shared" ref="Q1361:Q1424" ca="1" si="429">L1361/O1361*100</f>
        <v>26.93931442041298</v>
      </c>
      <c r="R1361" s="5">
        <f t="shared" ca="1" si="415"/>
        <v>17.509503430898736</v>
      </c>
      <c r="S1361" s="5">
        <f t="shared" si="413"/>
        <v>25</v>
      </c>
      <c r="T1361" s="5">
        <f t="shared" ca="1" si="414"/>
        <v>0</v>
      </c>
      <c r="U1361" s="6">
        <f t="shared" si="426"/>
        <v>35.259999999999309</v>
      </c>
      <c r="V1361" s="6">
        <f t="shared" si="420"/>
        <v>-3.1400000000003274</v>
      </c>
      <c r="W1361" s="8">
        <f t="shared" ca="1" si="416"/>
        <v>0</v>
      </c>
      <c r="X1361" s="8">
        <f t="shared" ca="1" si="417"/>
        <v>1</v>
      </c>
      <c r="Y1361" s="8">
        <f t="shared" ca="1" si="418"/>
        <v>32.119999999998981</v>
      </c>
      <c r="Z1361" s="8">
        <f t="shared" ca="1" si="419"/>
        <v>29565.549999999981</v>
      </c>
    </row>
    <row r="1362" spans="1:26" x14ac:dyDescent="0.2">
      <c r="A1362" s="2">
        <v>40371</v>
      </c>
      <c r="B1362" s="1">
        <v>7674.26</v>
      </c>
      <c r="C1362" s="1">
        <v>7705.11</v>
      </c>
      <c r="D1362" s="1">
        <v>7636.81</v>
      </c>
      <c r="E1362" s="1">
        <v>7639.55</v>
      </c>
      <c r="F1362" s="1">
        <v>3604800</v>
      </c>
      <c r="G1362" s="5">
        <f t="shared" si="421"/>
        <v>52.559999999999491</v>
      </c>
      <c r="H1362" s="5">
        <f t="shared" si="422"/>
        <v>0</v>
      </c>
      <c r="I1362" s="5">
        <f t="shared" si="423"/>
        <v>52.559999999999491</v>
      </c>
      <c r="J1362" s="5">
        <f t="shared" si="424"/>
        <v>0</v>
      </c>
      <c r="K1362" s="5">
        <f t="shared" ca="1" si="410"/>
        <v>34.462553685523027</v>
      </c>
      <c r="L1362" s="5">
        <f t="shared" ca="1" si="411"/>
        <v>26.461471510387348</v>
      </c>
      <c r="M1362" s="5">
        <f t="shared" si="425"/>
        <v>68.299999999999272</v>
      </c>
      <c r="N1362" s="5">
        <f t="shared" ca="1" si="427"/>
        <v>13.13288501442082</v>
      </c>
      <c r="O1362" s="5">
        <f t="shared" ca="1" si="412"/>
        <v>103.10479611057904</v>
      </c>
      <c r="P1362" s="5">
        <f t="shared" ca="1" si="428"/>
        <v>33.424782343356966</v>
      </c>
      <c r="Q1362" s="5">
        <f t="shared" ca="1" si="429"/>
        <v>25.664636863262537</v>
      </c>
      <c r="R1362" s="5">
        <f t="shared" ca="1" si="415"/>
        <v>17.196887829721742</v>
      </c>
      <c r="S1362" s="5">
        <f t="shared" si="413"/>
        <v>25</v>
      </c>
      <c r="T1362" s="5">
        <f t="shared" ca="1" si="414"/>
        <v>0</v>
      </c>
      <c r="U1362" s="6">
        <f t="shared" si="426"/>
        <v>27.010000000000218</v>
      </c>
      <c r="V1362" s="6">
        <f t="shared" si="420"/>
        <v>34.710000000000036</v>
      </c>
      <c r="W1362" s="8">
        <f t="shared" ca="1" si="416"/>
        <v>0</v>
      </c>
      <c r="X1362" s="8">
        <f t="shared" ca="1" si="417"/>
        <v>1</v>
      </c>
      <c r="Y1362" s="8">
        <f t="shared" ca="1" si="418"/>
        <v>61.720000000000255</v>
      </c>
      <c r="Z1362" s="8">
        <f t="shared" ca="1" si="419"/>
        <v>29627.269999999982</v>
      </c>
    </row>
    <row r="1363" spans="1:26" x14ac:dyDescent="0.2">
      <c r="A1363" s="2">
        <v>40372</v>
      </c>
      <c r="B1363" s="1">
        <v>7664.71</v>
      </c>
      <c r="C1363" s="1">
        <v>7671.48</v>
      </c>
      <c r="D1363" s="1">
        <v>7587.87</v>
      </c>
      <c r="E1363" s="1">
        <v>7597.42</v>
      </c>
      <c r="F1363" s="1">
        <v>3037600</v>
      </c>
      <c r="G1363" s="5">
        <f t="shared" si="421"/>
        <v>0</v>
      </c>
      <c r="H1363" s="5">
        <f t="shared" si="422"/>
        <v>48.940000000000509</v>
      </c>
      <c r="I1363" s="5">
        <f t="shared" si="423"/>
        <v>0</v>
      </c>
      <c r="J1363" s="5">
        <f t="shared" si="424"/>
        <v>48.940000000000509</v>
      </c>
      <c r="K1363" s="5">
        <f t="shared" ref="K1363:K1426" ca="1" si="430">K1362*13/14 + I1363/14</f>
        <v>32.000942707985665</v>
      </c>
      <c r="L1363" s="5">
        <f t="shared" ref="L1363:L1426" ca="1" si="431">L1362*13/14 + J1363/14</f>
        <v>28.067080688216858</v>
      </c>
      <c r="M1363" s="5">
        <f t="shared" si="425"/>
        <v>83.609999999999673</v>
      </c>
      <c r="N1363" s="5">
        <f t="shared" ca="1" si="427"/>
        <v>6.5490119323911395</v>
      </c>
      <c r="O1363" s="5">
        <f t="shared" ref="O1363:O1426" ca="1" si="432">O1362*13/14 + M1363/14</f>
        <v>101.71231067410909</v>
      </c>
      <c r="P1363" s="5">
        <f t="shared" ca="1" si="428"/>
        <v>31.46221189539008</v>
      </c>
      <c r="Q1363" s="5">
        <f t="shared" ca="1" si="429"/>
        <v>27.594575820959445</v>
      </c>
      <c r="R1363" s="5">
        <f t="shared" ca="1" si="415"/>
        <v>16.436325265626699</v>
      </c>
      <c r="S1363" s="5">
        <f t="shared" si="413"/>
        <v>25</v>
      </c>
      <c r="T1363" s="5">
        <f t="shared" ca="1" si="414"/>
        <v>0</v>
      </c>
      <c r="U1363" s="6">
        <f t="shared" si="426"/>
        <v>25.159999999999854</v>
      </c>
      <c r="V1363" s="6">
        <f t="shared" si="420"/>
        <v>67.289999999999964</v>
      </c>
      <c r="W1363" s="8">
        <f t="shared" ca="1" si="416"/>
        <v>0</v>
      </c>
      <c r="X1363" s="8">
        <f t="shared" ca="1" si="417"/>
        <v>1</v>
      </c>
      <c r="Y1363" s="8">
        <f t="shared" ca="1" si="418"/>
        <v>92.449999999999818</v>
      </c>
      <c r="Z1363" s="8">
        <f t="shared" ca="1" si="419"/>
        <v>29719.719999999983</v>
      </c>
    </row>
    <row r="1364" spans="1:26" x14ac:dyDescent="0.2">
      <c r="A1364" s="2">
        <v>40373</v>
      </c>
      <c r="B1364" s="1">
        <v>7688.82</v>
      </c>
      <c r="C1364" s="1">
        <v>7720.63</v>
      </c>
      <c r="D1364" s="1">
        <v>7683.83</v>
      </c>
      <c r="E1364" s="1">
        <v>7714.51</v>
      </c>
      <c r="F1364" s="1">
        <v>4078000</v>
      </c>
      <c r="G1364" s="5">
        <f t="shared" si="421"/>
        <v>49.150000000000546</v>
      </c>
      <c r="H1364" s="5">
        <f t="shared" si="422"/>
        <v>0</v>
      </c>
      <c r="I1364" s="5">
        <f t="shared" si="423"/>
        <v>49.150000000000546</v>
      </c>
      <c r="J1364" s="5">
        <f t="shared" si="424"/>
        <v>0</v>
      </c>
      <c r="K1364" s="5">
        <f t="shared" ca="1" si="430"/>
        <v>33.225875371701015</v>
      </c>
      <c r="L1364" s="5">
        <f t="shared" ca="1" si="431"/>
        <v>26.062289210487084</v>
      </c>
      <c r="M1364" s="5">
        <f t="shared" si="425"/>
        <v>123.21000000000004</v>
      </c>
      <c r="N1364" s="5">
        <f t="shared" ca="1" si="427"/>
        <v>12.08265800045711</v>
      </c>
      <c r="O1364" s="5">
        <f t="shared" ca="1" si="432"/>
        <v>103.24785991167273</v>
      </c>
      <c r="P1364" s="5">
        <f t="shared" ca="1" si="428"/>
        <v>32.180691590242489</v>
      </c>
      <c r="Q1364" s="5">
        <f t="shared" ca="1" si="429"/>
        <v>25.242449802623561</v>
      </c>
      <c r="R1364" s="5">
        <f t="shared" ca="1" si="415"/>
        <v>16.125349032400297</v>
      </c>
      <c r="S1364" s="5">
        <f t="shared" si="413"/>
        <v>25</v>
      </c>
      <c r="T1364" s="5">
        <f t="shared" ca="1" si="414"/>
        <v>0</v>
      </c>
      <c r="U1364" s="6">
        <f t="shared" si="426"/>
        <v>91.399999999999636</v>
      </c>
      <c r="V1364" s="6">
        <f t="shared" si="420"/>
        <v>-25.690000000000509</v>
      </c>
      <c r="W1364" s="8">
        <f t="shared" ca="1" si="416"/>
        <v>0</v>
      </c>
      <c r="X1364" s="8">
        <f t="shared" ca="1" si="417"/>
        <v>1</v>
      </c>
      <c r="Y1364" s="8">
        <f t="shared" ca="1" si="418"/>
        <v>65.709999999999127</v>
      </c>
      <c r="Z1364" s="8">
        <f t="shared" ca="1" si="419"/>
        <v>29785.429999999982</v>
      </c>
    </row>
    <row r="1365" spans="1:26" x14ac:dyDescent="0.2">
      <c r="A1365" s="2">
        <v>40374</v>
      </c>
      <c r="B1365" s="1">
        <v>7699.49</v>
      </c>
      <c r="C1365" s="1">
        <v>7732.31</v>
      </c>
      <c r="D1365" s="1">
        <v>7681.87</v>
      </c>
      <c r="E1365" s="1">
        <v>7704.52</v>
      </c>
      <c r="F1365" s="1">
        <v>3892600</v>
      </c>
      <c r="G1365" s="5">
        <f t="shared" si="421"/>
        <v>11.680000000000291</v>
      </c>
      <c r="H1365" s="5">
        <f t="shared" si="422"/>
        <v>1.9600000000000364</v>
      </c>
      <c r="I1365" s="5">
        <f t="shared" si="423"/>
        <v>11.680000000000291</v>
      </c>
      <c r="J1365" s="5">
        <f t="shared" si="424"/>
        <v>0</v>
      </c>
      <c r="K1365" s="5">
        <f t="shared" ca="1" si="430"/>
        <v>31.686884273722388</v>
      </c>
      <c r="L1365" s="5">
        <f t="shared" ca="1" si="431"/>
        <v>24.200697124023719</v>
      </c>
      <c r="M1365" s="5">
        <f t="shared" si="425"/>
        <v>50.440000000000509</v>
      </c>
      <c r="N1365" s="5">
        <f t="shared" ca="1" si="427"/>
        <v>13.395081630783503</v>
      </c>
      <c r="O1365" s="5">
        <f t="shared" ca="1" si="432"/>
        <v>99.475869917981868</v>
      </c>
      <c r="P1365" s="5">
        <f t="shared" ca="1" si="428"/>
        <v>31.853839830552182</v>
      </c>
      <c r="Q1365" s="5">
        <f t="shared" ca="1" si="429"/>
        <v>24.328208583626623</v>
      </c>
      <c r="R1365" s="5">
        <f t="shared" ca="1" si="415"/>
        <v>15.930329932284812</v>
      </c>
      <c r="S1365" s="5">
        <f t="shared" si="413"/>
        <v>25</v>
      </c>
      <c r="T1365" s="5">
        <f t="shared" ca="1" si="414"/>
        <v>0</v>
      </c>
      <c r="U1365" s="6">
        <f t="shared" si="426"/>
        <v>-15.020000000000437</v>
      </c>
      <c r="V1365" s="6">
        <f t="shared" si="420"/>
        <v>-5.0300000000006548</v>
      </c>
      <c r="W1365" s="8">
        <f t="shared" ca="1" si="416"/>
        <v>0</v>
      </c>
      <c r="X1365" s="8">
        <f t="shared" ca="1" si="417"/>
        <v>1</v>
      </c>
      <c r="Y1365" s="8">
        <f t="shared" ca="1" si="418"/>
        <v>-20.050000000001091</v>
      </c>
      <c r="Z1365" s="8">
        <f t="shared" ca="1" si="419"/>
        <v>29765.379999999983</v>
      </c>
    </row>
    <row r="1366" spans="1:26" x14ac:dyDescent="0.2">
      <c r="A1366" s="2">
        <v>40375</v>
      </c>
      <c r="B1366" s="1">
        <v>7717.24</v>
      </c>
      <c r="C1366" s="1">
        <v>7719.05</v>
      </c>
      <c r="D1366" s="1">
        <v>7660.76</v>
      </c>
      <c r="E1366" s="1">
        <v>7664.57</v>
      </c>
      <c r="F1366" s="1">
        <v>4754200</v>
      </c>
      <c r="G1366" s="5">
        <f t="shared" si="421"/>
        <v>0</v>
      </c>
      <c r="H1366" s="5">
        <f t="shared" si="422"/>
        <v>21.109999999999673</v>
      </c>
      <c r="I1366" s="5">
        <f t="shared" si="423"/>
        <v>0</v>
      </c>
      <c r="J1366" s="5">
        <f t="shared" si="424"/>
        <v>21.109999999999673</v>
      </c>
      <c r="K1366" s="5">
        <f t="shared" ca="1" si="430"/>
        <v>29.423535397027933</v>
      </c>
      <c r="L1366" s="5">
        <f t="shared" ca="1" si="431"/>
        <v>23.979933043736285</v>
      </c>
      <c r="M1366" s="5">
        <f t="shared" si="425"/>
        <v>58.289999999999964</v>
      </c>
      <c r="N1366" s="5">
        <f t="shared" ca="1" si="427"/>
        <v>10.193349818335783</v>
      </c>
      <c r="O1366" s="5">
        <f t="shared" ca="1" si="432"/>
        <v>96.53402206669746</v>
      </c>
      <c r="P1366" s="5">
        <f t="shared" ca="1" si="428"/>
        <v>30.479964231365571</v>
      </c>
      <c r="Q1366" s="5">
        <f t="shared" ca="1" si="429"/>
        <v>24.840913628531947</v>
      </c>
      <c r="R1366" s="5">
        <f t="shared" ca="1" si="415"/>
        <v>15.52054563843131</v>
      </c>
      <c r="S1366" s="5">
        <f t="shared" si="413"/>
        <v>25</v>
      </c>
      <c r="T1366" s="5">
        <f t="shared" ca="1" si="414"/>
        <v>0</v>
      </c>
      <c r="U1366" s="6">
        <f t="shared" si="426"/>
        <v>12.719999999999345</v>
      </c>
      <c r="V1366" s="6">
        <f t="shared" si="420"/>
        <v>52.670000000000073</v>
      </c>
      <c r="W1366" s="8">
        <f t="shared" ca="1" si="416"/>
        <v>0</v>
      </c>
      <c r="X1366" s="8">
        <f t="shared" ca="1" si="417"/>
        <v>1</v>
      </c>
      <c r="Y1366" s="8">
        <f t="shared" ca="1" si="418"/>
        <v>65.389999999999418</v>
      </c>
      <c r="Z1366" s="8">
        <f t="shared" ca="1" si="419"/>
        <v>29830.769999999982</v>
      </c>
    </row>
    <row r="1367" spans="1:26" x14ac:dyDescent="0.2">
      <c r="A1367" s="2">
        <v>40378</v>
      </c>
      <c r="B1367" s="1">
        <v>7602.68</v>
      </c>
      <c r="C1367" s="1">
        <v>7666.58</v>
      </c>
      <c r="D1367" s="1">
        <v>7596.26</v>
      </c>
      <c r="E1367" s="1">
        <v>7649.83</v>
      </c>
      <c r="F1367" s="1">
        <v>3152200</v>
      </c>
      <c r="G1367" s="5">
        <f t="shared" si="421"/>
        <v>0</v>
      </c>
      <c r="H1367" s="5">
        <f t="shared" si="422"/>
        <v>64.5</v>
      </c>
      <c r="I1367" s="5">
        <f t="shared" si="423"/>
        <v>0</v>
      </c>
      <c r="J1367" s="5">
        <f t="shared" si="424"/>
        <v>64.5</v>
      </c>
      <c r="K1367" s="5">
        <f t="shared" ca="1" si="430"/>
        <v>27.321854297240225</v>
      </c>
      <c r="L1367" s="5">
        <f t="shared" ca="1" si="431"/>
        <v>26.874223540612263</v>
      </c>
      <c r="M1367" s="5">
        <f t="shared" si="425"/>
        <v>70.319999999999709</v>
      </c>
      <c r="N1367" s="5">
        <f t="shared" ca="1" si="427"/>
        <v>0.8259467741691805</v>
      </c>
      <c r="O1367" s="5">
        <f t="shared" ca="1" si="432"/>
        <v>94.661591919076187</v>
      </c>
      <c r="P1367" s="5">
        <f t="shared" ca="1" si="428"/>
        <v>28.862660920172345</v>
      </c>
      <c r="Q1367" s="5">
        <f t="shared" ca="1" si="429"/>
        <v>28.38978618021379</v>
      </c>
      <c r="R1367" s="5">
        <f t="shared" ca="1" si="415"/>
        <v>14.470931433841159</v>
      </c>
      <c r="S1367" s="5">
        <f t="shared" si="413"/>
        <v>25</v>
      </c>
      <c r="T1367" s="5">
        <f t="shared" ca="1" si="414"/>
        <v>0</v>
      </c>
      <c r="U1367" s="6">
        <f t="shared" si="426"/>
        <v>-61.889999999999418</v>
      </c>
      <c r="V1367" s="6">
        <f t="shared" si="420"/>
        <v>-47.149999999999636</v>
      </c>
      <c r="W1367" s="8">
        <f t="shared" ca="1" si="416"/>
        <v>0</v>
      </c>
      <c r="X1367" s="8">
        <f t="shared" ca="1" si="417"/>
        <v>1</v>
      </c>
      <c r="Y1367" s="8">
        <f t="shared" ca="1" si="418"/>
        <v>-109.03999999999905</v>
      </c>
      <c r="Z1367" s="8">
        <f t="shared" ca="1" si="419"/>
        <v>29721.729999999981</v>
      </c>
    </row>
    <row r="1368" spans="1:26" x14ac:dyDescent="0.2">
      <c r="A1368" s="2">
        <v>40379</v>
      </c>
      <c r="B1368" s="1">
        <v>7678.89</v>
      </c>
      <c r="C1368" s="1">
        <v>7730.88</v>
      </c>
      <c r="D1368" s="1">
        <v>7638.49</v>
      </c>
      <c r="E1368" s="1">
        <v>7712.03</v>
      </c>
      <c r="F1368" s="1">
        <v>3555000</v>
      </c>
      <c r="G1368" s="5">
        <f t="shared" si="421"/>
        <v>64.300000000000182</v>
      </c>
      <c r="H1368" s="5">
        <f t="shared" si="422"/>
        <v>0</v>
      </c>
      <c r="I1368" s="5">
        <f t="shared" si="423"/>
        <v>64.300000000000182</v>
      </c>
      <c r="J1368" s="5">
        <f t="shared" si="424"/>
        <v>0</v>
      </c>
      <c r="K1368" s="5">
        <f t="shared" ca="1" si="430"/>
        <v>29.96315041886594</v>
      </c>
      <c r="L1368" s="5">
        <f t="shared" ca="1" si="431"/>
        <v>24.954636144854245</v>
      </c>
      <c r="M1368" s="5">
        <f t="shared" si="425"/>
        <v>92.390000000000327</v>
      </c>
      <c r="N1368" s="5">
        <f t="shared" ca="1" si="427"/>
        <v>9.1200221046789647</v>
      </c>
      <c r="O1368" s="5">
        <f t="shared" ca="1" si="432"/>
        <v>94.499335353427909</v>
      </c>
      <c r="P1368" s="5">
        <f t="shared" ca="1" si="428"/>
        <v>31.707260486863355</v>
      </c>
      <c r="Q1368" s="5">
        <f t="shared" ca="1" si="429"/>
        <v>26.407208105246244</v>
      </c>
      <c r="R1368" s="5">
        <f t="shared" ca="1" si="415"/>
        <v>14.088723624615287</v>
      </c>
      <c r="S1368" s="5">
        <f t="shared" si="413"/>
        <v>25</v>
      </c>
      <c r="T1368" s="5">
        <f t="shared" ca="1" si="414"/>
        <v>0</v>
      </c>
      <c r="U1368" s="6">
        <f t="shared" si="426"/>
        <v>29.0600000000004</v>
      </c>
      <c r="V1368" s="6">
        <f t="shared" si="420"/>
        <v>-33.139999999999418</v>
      </c>
      <c r="W1368" s="8">
        <f t="shared" ca="1" si="416"/>
        <v>0</v>
      </c>
      <c r="X1368" s="8">
        <f t="shared" ca="1" si="417"/>
        <v>1</v>
      </c>
      <c r="Y1368" s="8">
        <f t="shared" ca="1" si="418"/>
        <v>-4.0799999999990177</v>
      </c>
      <c r="Z1368" s="8">
        <f t="shared" ca="1" si="419"/>
        <v>29717.649999999983</v>
      </c>
    </row>
    <row r="1369" spans="1:26" x14ac:dyDescent="0.2">
      <c r="A1369" s="2">
        <v>40380</v>
      </c>
      <c r="B1369" s="1">
        <v>7742.48</v>
      </c>
      <c r="C1369" s="1">
        <v>7752.8</v>
      </c>
      <c r="D1369" s="1">
        <v>7678.3</v>
      </c>
      <c r="E1369" s="1">
        <v>7701.29</v>
      </c>
      <c r="F1369" s="1">
        <v>3832000</v>
      </c>
      <c r="G1369" s="5">
        <f t="shared" si="421"/>
        <v>21.920000000000073</v>
      </c>
      <c r="H1369" s="5">
        <f t="shared" si="422"/>
        <v>0</v>
      </c>
      <c r="I1369" s="5">
        <f t="shared" si="423"/>
        <v>21.920000000000073</v>
      </c>
      <c r="J1369" s="5">
        <f t="shared" si="424"/>
        <v>0</v>
      </c>
      <c r="K1369" s="5">
        <f t="shared" ca="1" si="430"/>
        <v>29.388639674661235</v>
      </c>
      <c r="L1369" s="5">
        <f t="shared" ca="1" si="431"/>
        <v>23.172162134507513</v>
      </c>
      <c r="M1369" s="5">
        <f t="shared" si="425"/>
        <v>74.5</v>
      </c>
      <c r="N1369" s="5">
        <f t="shared" ca="1" si="427"/>
        <v>11.82721215464661</v>
      </c>
      <c r="O1369" s="5">
        <f t="shared" ca="1" si="432"/>
        <v>93.070811399611614</v>
      </c>
      <c r="P1369" s="5">
        <f t="shared" ca="1" si="428"/>
        <v>31.576644957437079</v>
      </c>
      <c r="Q1369" s="5">
        <f t="shared" ca="1" si="429"/>
        <v>24.897346209881878</v>
      </c>
      <c r="R1369" s="5">
        <f t="shared" ca="1" si="415"/>
        <v>13.927187091046097</v>
      </c>
      <c r="S1369" s="5">
        <f t="shared" si="413"/>
        <v>25</v>
      </c>
      <c r="T1369" s="5">
        <f t="shared" ca="1" si="414"/>
        <v>0</v>
      </c>
      <c r="U1369" s="6">
        <f t="shared" si="426"/>
        <v>30.449999999999818</v>
      </c>
      <c r="V1369" s="6">
        <f t="shared" si="420"/>
        <v>41.1899999999996</v>
      </c>
      <c r="W1369" s="8">
        <f t="shared" ca="1" si="416"/>
        <v>0</v>
      </c>
      <c r="X1369" s="8">
        <f t="shared" ca="1" si="417"/>
        <v>1</v>
      </c>
      <c r="Y1369" s="8">
        <f t="shared" ca="1" si="418"/>
        <v>71.639999999999418</v>
      </c>
      <c r="Z1369" s="8">
        <f t="shared" ca="1" si="419"/>
        <v>29789.289999999983</v>
      </c>
    </row>
    <row r="1370" spans="1:26" x14ac:dyDescent="0.2">
      <c r="A1370" s="2">
        <v>40381</v>
      </c>
      <c r="B1370" s="1">
        <v>7699.36</v>
      </c>
      <c r="C1370" s="1">
        <v>7718.92</v>
      </c>
      <c r="D1370" s="1">
        <v>7665.78</v>
      </c>
      <c r="E1370" s="1">
        <v>7666.34</v>
      </c>
      <c r="F1370" s="1">
        <v>3409400</v>
      </c>
      <c r="G1370" s="5">
        <f t="shared" si="421"/>
        <v>0</v>
      </c>
      <c r="H1370" s="5">
        <f t="shared" si="422"/>
        <v>12.520000000000437</v>
      </c>
      <c r="I1370" s="5">
        <f t="shared" si="423"/>
        <v>0</v>
      </c>
      <c r="J1370" s="5">
        <f t="shared" si="424"/>
        <v>12.520000000000437</v>
      </c>
      <c r="K1370" s="5">
        <f t="shared" ca="1" si="430"/>
        <v>27.289451126471146</v>
      </c>
      <c r="L1370" s="5">
        <f t="shared" ca="1" si="431"/>
        <v>22.411293410614149</v>
      </c>
      <c r="M1370" s="5">
        <f t="shared" si="425"/>
        <v>53.140000000000327</v>
      </c>
      <c r="N1370" s="5">
        <f t="shared" ca="1" si="427"/>
        <v>9.8150596360121973</v>
      </c>
      <c r="O1370" s="5">
        <f t="shared" ca="1" si="432"/>
        <v>90.218610585353659</v>
      </c>
      <c r="P1370" s="5">
        <f t="shared" ca="1" si="428"/>
        <v>30.248139435325545</v>
      </c>
      <c r="Q1370" s="5">
        <f t="shared" ca="1" si="429"/>
        <v>24.841097934457064</v>
      </c>
      <c r="R1370" s="5">
        <f t="shared" ca="1" si="415"/>
        <v>13.633463701400819</v>
      </c>
      <c r="S1370" s="5">
        <f t="shared" si="413"/>
        <v>25</v>
      </c>
      <c r="T1370" s="5">
        <f t="shared" ca="1" si="414"/>
        <v>0</v>
      </c>
      <c r="U1370" s="6">
        <f t="shared" si="426"/>
        <v>-1.930000000000291</v>
      </c>
      <c r="V1370" s="6">
        <f t="shared" si="420"/>
        <v>33.019999999999527</v>
      </c>
      <c r="W1370" s="8">
        <f t="shared" ca="1" si="416"/>
        <v>0</v>
      </c>
      <c r="X1370" s="8">
        <f t="shared" ca="1" si="417"/>
        <v>1</v>
      </c>
      <c r="Y1370" s="8">
        <f t="shared" ca="1" si="418"/>
        <v>31.089999999999236</v>
      </c>
      <c r="Z1370" s="8">
        <f t="shared" ca="1" si="419"/>
        <v>29820.379999999983</v>
      </c>
    </row>
    <row r="1371" spans="1:26" x14ac:dyDescent="0.2">
      <c r="A1371" s="2">
        <v>40382</v>
      </c>
      <c r="B1371" s="1">
        <v>7747.03</v>
      </c>
      <c r="C1371" s="1">
        <v>7782.02</v>
      </c>
      <c r="D1371" s="1">
        <v>7739.04</v>
      </c>
      <c r="E1371" s="1">
        <v>7761.22</v>
      </c>
      <c r="F1371" s="1">
        <v>4402800</v>
      </c>
      <c r="G1371" s="5">
        <f t="shared" si="421"/>
        <v>63.100000000000364</v>
      </c>
      <c r="H1371" s="5">
        <f t="shared" si="422"/>
        <v>0</v>
      </c>
      <c r="I1371" s="5">
        <f t="shared" si="423"/>
        <v>63.100000000000364</v>
      </c>
      <c r="J1371" s="5">
        <f t="shared" si="424"/>
        <v>0</v>
      </c>
      <c r="K1371" s="5">
        <f t="shared" ca="1" si="430"/>
        <v>29.847347474580374</v>
      </c>
      <c r="L1371" s="5">
        <f t="shared" ca="1" si="431"/>
        <v>20.810486738427421</v>
      </c>
      <c r="M1371" s="5">
        <f t="shared" si="425"/>
        <v>115.68000000000029</v>
      </c>
      <c r="N1371" s="5">
        <f t="shared" ca="1" si="427"/>
        <v>17.83901913010029</v>
      </c>
      <c r="O1371" s="5">
        <f t="shared" ca="1" si="432"/>
        <v>92.037281257828411</v>
      </c>
      <c r="P1371" s="5">
        <f t="shared" ca="1" si="428"/>
        <v>32.429627501672478</v>
      </c>
      <c r="Q1371" s="5">
        <f t="shared" ca="1" si="429"/>
        <v>22.610931629031953</v>
      </c>
      <c r="R1371" s="5">
        <f t="shared" ca="1" si="415"/>
        <v>13.933860517736495</v>
      </c>
      <c r="S1371" s="5">
        <f t="shared" si="413"/>
        <v>25</v>
      </c>
      <c r="T1371" s="5">
        <f t="shared" ca="1" si="414"/>
        <v>0</v>
      </c>
      <c r="U1371" s="6">
        <f t="shared" si="426"/>
        <v>80.6899999999996</v>
      </c>
      <c r="V1371" s="6">
        <f t="shared" si="420"/>
        <v>-14.190000000000509</v>
      </c>
      <c r="W1371" s="8">
        <f t="shared" ca="1" si="416"/>
        <v>0</v>
      </c>
      <c r="X1371" s="8">
        <f t="shared" ca="1" si="417"/>
        <v>1</v>
      </c>
      <c r="Y1371" s="8">
        <f t="shared" ca="1" si="418"/>
        <v>66.499999999999091</v>
      </c>
      <c r="Z1371" s="8">
        <f t="shared" ca="1" si="419"/>
        <v>29886.879999999983</v>
      </c>
    </row>
    <row r="1372" spans="1:26" x14ac:dyDescent="0.2">
      <c r="A1372" s="2">
        <v>40385</v>
      </c>
      <c r="B1372" s="1">
        <v>7787.07</v>
      </c>
      <c r="C1372" s="1">
        <v>7807.07</v>
      </c>
      <c r="D1372" s="1">
        <v>7765.68</v>
      </c>
      <c r="E1372" s="1">
        <v>7787.45</v>
      </c>
      <c r="F1372" s="1">
        <v>3916600</v>
      </c>
      <c r="G1372" s="5">
        <f t="shared" si="421"/>
        <v>25.049999999999272</v>
      </c>
      <c r="H1372" s="5">
        <f t="shared" si="422"/>
        <v>0</v>
      </c>
      <c r="I1372" s="5">
        <f t="shared" si="423"/>
        <v>25.049999999999272</v>
      </c>
      <c r="J1372" s="5">
        <f t="shared" si="424"/>
        <v>0</v>
      </c>
      <c r="K1372" s="5">
        <f t="shared" ca="1" si="430"/>
        <v>29.504679797824579</v>
      </c>
      <c r="L1372" s="5">
        <f t="shared" ca="1" si="431"/>
        <v>19.324023399968322</v>
      </c>
      <c r="M1372" s="5">
        <f t="shared" si="425"/>
        <v>45.849999999999454</v>
      </c>
      <c r="N1372" s="5">
        <f t="shared" ca="1" si="427"/>
        <v>20.84973741083591</v>
      </c>
      <c r="O1372" s="5">
        <f t="shared" ca="1" si="432"/>
        <v>88.738189739412064</v>
      </c>
      <c r="P1372" s="5">
        <f t="shared" ca="1" si="428"/>
        <v>33.249134205315443</v>
      </c>
      <c r="Q1372" s="5">
        <f t="shared" ca="1" si="429"/>
        <v>21.776445357647152</v>
      </c>
      <c r="R1372" s="5">
        <f t="shared" ca="1" si="415"/>
        <v>14.427851724386453</v>
      </c>
      <c r="S1372" s="5">
        <f t="shared" si="413"/>
        <v>25</v>
      </c>
      <c r="T1372" s="5">
        <f t="shared" ca="1" si="414"/>
        <v>0</v>
      </c>
      <c r="U1372" s="6">
        <f t="shared" si="426"/>
        <v>25.849999999999454</v>
      </c>
      <c r="V1372" s="6">
        <f t="shared" si="420"/>
        <v>-0.38000000000010914</v>
      </c>
      <c r="W1372" s="8">
        <f t="shared" ca="1" si="416"/>
        <v>0</v>
      </c>
      <c r="X1372" s="8">
        <f t="shared" ca="1" si="417"/>
        <v>1</v>
      </c>
      <c r="Y1372" s="8">
        <f t="shared" ca="1" si="418"/>
        <v>25.469999999999345</v>
      </c>
      <c r="Z1372" s="8">
        <f t="shared" ca="1" si="419"/>
        <v>29912.349999999984</v>
      </c>
    </row>
    <row r="1373" spans="1:26" x14ac:dyDescent="0.2">
      <c r="A1373" s="2">
        <v>40386</v>
      </c>
      <c r="B1373" s="1">
        <v>7806.25</v>
      </c>
      <c r="C1373" s="1">
        <v>7806.25</v>
      </c>
      <c r="D1373" s="1">
        <v>7748.01</v>
      </c>
      <c r="E1373" s="1">
        <v>7748.01</v>
      </c>
      <c r="F1373" s="1">
        <v>3609200</v>
      </c>
      <c r="G1373" s="5">
        <f t="shared" si="421"/>
        <v>0</v>
      </c>
      <c r="H1373" s="5">
        <f t="shared" si="422"/>
        <v>17.670000000000073</v>
      </c>
      <c r="I1373" s="5">
        <f t="shared" si="423"/>
        <v>0</v>
      </c>
      <c r="J1373" s="5">
        <f t="shared" si="424"/>
        <v>17.670000000000073</v>
      </c>
      <c r="K1373" s="5">
        <f t="shared" ca="1" si="430"/>
        <v>27.397202669408536</v>
      </c>
      <c r="L1373" s="5">
        <f t="shared" ca="1" si="431"/>
        <v>19.205878871399161</v>
      </c>
      <c r="M1373" s="5">
        <f t="shared" si="425"/>
        <v>58.239999999999782</v>
      </c>
      <c r="N1373" s="5">
        <f t="shared" ca="1" si="427"/>
        <v>17.576785755758863</v>
      </c>
      <c r="O1373" s="5">
        <f t="shared" ca="1" si="432"/>
        <v>86.559747615168334</v>
      </c>
      <c r="P1373" s="5">
        <f t="shared" ca="1" si="428"/>
        <v>31.651204427273051</v>
      </c>
      <c r="Q1373" s="5">
        <f t="shared" ca="1" si="429"/>
        <v>22.188002392042108</v>
      </c>
      <c r="R1373" s="5">
        <f t="shared" ca="1" si="415"/>
        <v>14.652775583770197</v>
      </c>
      <c r="S1373" s="5">
        <f t="shared" si="413"/>
        <v>25</v>
      </c>
      <c r="T1373" s="5">
        <f t="shared" ca="1" si="414"/>
        <v>0</v>
      </c>
      <c r="U1373" s="6">
        <f t="shared" si="426"/>
        <v>18.800000000000182</v>
      </c>
      <c r="V1373" s="6">
        <f t="shared" si="420"/>
        <v>58.239999999999782</v>
      </c>
      <c r="W1373" s="8">
        <f t="shared" ca="1" si="416"/>
        <v>0</v>
      </c>
      <c r="X1373" s="8">
        <f t="shared" ca="1" si="417"/>
        <v>1</v>
      </c>
      <c r="Y1373" s="8">
        <f t="shared" ca="1" si="418"/>
        <v>77.039999999999964</v>
      </c>
      <c r="Z1373" s="8">
        <f t="shared" ca="1" si="419"/>
        <v>29989.389999999985</v>
      </c>
    </row>
    <row r="1374" spans="1:26" x14ac:dyDescent="0.2">
      <c r="A1374" s="2">
        <v>40387</v>
      </c>
      <c r="B1374" s="1">
        <v>7736.59</v>
      </c>
      <c r="C1374" s="1">
        <v>7786.23</v>
      </c>
      <c r="D1374" s="1">
        <v>7726.4</v>
      </c>
      <c r="E1374" s="1">
        <v>7784.81</v>
      </c>
      <c r="F1374" s="1">
        <v>4175400</v>
      </c>
      <c r="G1374" s="5">
        <f t="shared" si="421"/>
        <v>0</v>
      </c>
      <c r="H1374" s="5">
        <f t="shared" si="422"/>
        <v>21.610000000000582</v>
      </c>
      <c r="I1374" s="5">
        <f t="shared" si="423"/>
        <v>0</v>
      </c>
      <c r="J1374" s="5">
        <f t="shared" si="424"/>
        <v>21.610000000000582</v>
      </c>
      <c r="K1374" s="5">
        <f t="shared" ca="1" si="430"/>
        <v>25.44025962159364</v>
      </c>
      <c r="L1374" s="5">
        <f t="shared" ca="1" si="431"/>
        <v>19.377601809156406</v>
      </c>
      <c r="M1374" s="5">
        <f t="shared" si="425"/>
        <v>59.829999999999927</v>
      </c>
      <c r="N1374" s="5">
        <f t="shared" ca="1" si="427"/>
        <v>13.527325086237992</v>
      </c>
      <c r="O1374" s="5">
        <f t="shared" ca="1" si="432"/>
        <v>84.650479928370586</v>
      </c>
      <c r="P1374" s="5">
        <f t="shared" ca="1" si="428"/>
        <v>30.053296381923222</v>
      </c>
      <c r="Q1374" s="5">
        <f t="shared" ca="1" si="429"/>
        <v>22.891307675459508</v>
      </c>
      <c r="R1374" s="5">
        <f t="shared" ca="1" si="415"/>
        <v>14.572386262517897</v>
      </c>
      <c r="S1374" s="5">
        <f t="shared" ref="S1374:S1437" si="433">$P$8</f>
        <v>25</v>
      </c>
      <c r="T1374" s="5">
        <f t="shared" ref="T1374:T1437" ca="1" si="434">IF(AND(AND(P1373&lt;=Q1373,P1374&gt;Q1374),R1374&gt;=P$8),1,IF(AND(AND(P1373&gt;=Q1373,P1374&lt;Q1374), R1374&gt;=P$8),-1,0))</f>
        <v>0</v>
      </c>
      <c r="U1374" s="6">
        <f t="shared" si="426"/>
        <v>-11.420000000000073</v>
      </c>
      <c r="V1374" s="6">
        <f t="shared" si="420"/>
        <v>-48.220000000000255</v>
      </c>
      <c r="W1374" s="8">
        <f t="shared" ca="1" si="416"/>
        <v>0</v>
      </c>
      <c r="X1374" s="8">
        <f t="shared" ca="1" si="417"/>
        <v>1</v>
      </c>
      <c r="Y1374" s="8">
        <f t="shared" ca="1" si="418"/>
        <v>-59.640000000000327</v>
      </c>
      <c r="Z1374" s="8">
        <f t="shared" ca="1" si="419"/>
        <v>29929.749999999985</v>
      </c>
    </row>
    <row r="1375" spans="1:26" x14ac:dyDescent="0.2">
      <c r="A1375" s="2">
        <v>40388</v>
      </c>
      <c r="B1375" s="1">
        <v>7778.74</v>
      </c>
      <c r="C1375" s="1">
        <v>7799.57</v>
      </c>
      <c r="D1375" s="1">
        <v>7738.48</v>
      </c>
      <c r="E1375" s="1">
        <v>7798.99</v>
      </c>
      <c r="F1375" s="1">
        <v>4541000</v>
      </c>
      <c r="G1375" s="5">
        <f t="shared" si="421"/>
        <v>13.340000000000146</v>
      </c>
      <c r="H1375" s="5">
        <f t="shared" si="422"/>
        <v>0</v>
      </c>
      <c r="I1375" s="5">
        <f t="shared" si="423"/>
        <v>13.340000000000146</v>
      </c>
      <c r="J1375" s="5">
        <f t="shared" si="424"/>
        <v>0</v>
      </c>
      <c r="K1375" s="5">
        <f t="shared" ca="1" si="430"/>
        <v>24.575955362908392</v>
      </c>
      <c r="L1375" s="5">
        <f t="shared" ca="1" si="431"/>
        <v>17.993487394216665</v>
      </c>
      <c r="M1375" s="5">
        <f t="shared" si="425"/>
        <v>61.090000000000146</v>
      </c>
      <c r="N1375" s="5">
        <f t="shared" ca="1" si="427"/>
        <v>15.462894372959548</v>
      </c>
      <c r="O1375" s="5">
        <f t="shared" ca="1" si="432"/>
        <v>82.967588504915554</v>
      </c>
      <c r="P1375" s="5">
        <f t="shared" ca="1" si="428"/>
        <v>29.621151832624793</v>
      </c>
      <c r="Q1375" s="5">
        <f t="shared" ca="1" si="429"/>
        <v>21.687369391422784</v>
      </c>
      <c r="R1375" s="5">
        <f t="shared" ref="R1375:R1438" ca="1" si="435">R1374*13/14 + N1375/14</f>
        <v>14.6359939846923</v>
      </c>
      <c r="S1375" s="5">
        <f t="shared" si="433"/>
        <v>25</v>
      </c>
      <c r="T1375" s="5">
        <f t="shared" ca="1" si="434"/>
        <v>0</v>
      </c>
      <c r="U1375" s="6">
        <f t="shared" si="426"/>
        <v>-6.0700000000006185</v>
      </c>
      <c r="V1375" s="6">
        <f t="shared" si="420"/>
        <v>-20.25</v>
      </c>
      <c r="W1375" s="8">
        <f t="shared" ref="W1375:W1438" ca="1" si="436">T1375</f>
        <v>0</v>
      </c>
      <c r="X1375" s="8">
        <f t="shared" ref="X1375:X1438" ca="1" si="437">IF(X1374+W1374&gt;X$5,X$5, IF(X1374+W1374&lt;X$7,X$7, X1374+W1374))</f>
        <v>1</v>
      </c>
      <c r="Y1375" s="8">
        <f t="shared" ref="Y1375:Y1438" ca="1" si="438">X1374*U1375+X1375*V1375</f>
        <v>-26.320000000000618</v>
      </c>
      <c r="Z1375" s="8">
        <f t="shared" ref="Z1375:Z1438" ca="1" si="439">Z1374+Y1375</f>
        <v>29903.429999999986</v>
      </c>
    </row>
    <row r="1376" spans="1:26" x14ac:dyDescent="0.2">
      <c r="A1376" s="2">
        <v>40389</v>
      </c>
      <c r="B1376" s="1">
        <v>7765.25</v>
      </c>
      <c r="C1376" s="1">
        <v>7781.24</v>
      </c>
      <c r="D1376" s="1">
        <v>7731.19</v>
      </c>
      <c r="E1376" s="1">
        <v>7760.63</v>
      </c>
      <c r="F1376" s="1">
        <v>4154600</v>
      </c>
      <c r="G1376" s="5">
        <f t="shared" si="421"/>
        <v>0</v>
      </c>
      <c r="H1376" s="5">
        <f t="shared" si="422"/>
        <v>7.2899999999999636</v>
      </c>
      <c r="I1376" s="5">
        <f t="shared" si="423"/>
        <v>0</v>
      </c>
      <c r="J1376" s="5">
        <f t="shared" si="424"/>
        <v>7.2899999999999636</v>
      </c>
      <c r="K1376" s="5">
        <f t="shared" ca="1" si="430"/>
        <v>22.820529979843506</v>
      </c>
      <c r="L1376" s="5">
        <f t="shared" ca="1" si="431"/>
        <v>17.228952580344043</v>
      </c>
      <c r="M1376" s="5">
        <f t="shared" si="425"/>
        <v>67.800000000000182</v>
      </c>
      <c r="N1376" s="5">
        <f t="shared" ca="1" si="427"/>
        <v>13.961672016851345</v>
      </c>
      <c r="O1376" s="5">
        <f t="shared" ca="1" si="432"/>
        <v>81.88418932599302</v>
      </c>
      <c r="P1376" s="5">
        <f t="shared" ca="1" si="428"/>
        <v>27.869275091668328</v>
      </c>
      <c r="Q1376" s="5">
        <f t="shared" ca="1" si="429"/>
        <v>21.040634000482125</v>
      </c>
      <c r="R1376" s="5">
        <f t="shared" ca="1" si="435"/>
        <v>14.587828129846519</v>
      </c>
      <c r="S1376" s="5">
        <f t="shared" si="433"/>
        <v>25</v>
      </c>
      <c r="T1376" s="5">
        <f t="shared" ca="1" si="434"/>
        <v>0</v>
      </c>
      <c r="U1376" s="6">
        <f t="shared" si="426"/>
        <v>-33.739999999999782</v>
      </c>
      <c r="V1376" s="6">
        <f t="shared" si="420"/>
        <v>4.6199999999998909</v>
      </c>
      <c r="W1376" s="8">
        <f t="shared" ca="1" si="436"/>
        <v>0</v>
      </c>
      <c r="X1376" s="8">
        <f t="shared" ca="1" si="437"/>
        <v>1</v>
      </c>
      <c r="Y1376" s="8">
        <f t="shared" ca="1" si="438"/>
        <v>-29.119999999999891</v>
      </c>
      <c r="Z1376" s="8">
        <f t="shared" ca="1" si="439"/>
        <v>29874.309999999987</v>
      </c>
    </row>
    <row r="1377" spans="1:26" x14ac:dyDescent="0.2">
      <c r="A1377" s="2">
        <v>40392</v>
      </c>
      <c r="B1377" s="1">
        <v>7829.19</v>
      </c>
      <c r="C1377" s="1">
        <v>7917.95</v>
      </c>
      <c r="D1377" s="1">
        <v>7829.19</v>
      </c>
      <c r="E1377" s="1">
        <v>7911.68</v>
      </c>
      <c r="F1377" s="1">
        <v>5231200</v>
      </c>
      <c r="G1377" s="5">
        <f t="shared" si="421"/>
        <v>136.71000000000004</v>
      </c>
      <c r="H1377" s="5">
        <f t="shared" si="422"/>
        <v>0</v>
      </c>
      <c r="I1377" s="5">
        <f t="shared" si="423"/>
        <v>136.71000000000004</v>
      </c>
      <c r="J1377" s="5">
        <f t="shared" si="424"/>
        <v>0</v>
      </c>
      <c r="K1377" s="5">
        <f t="shared" ca="1" si="430"/>
        <v>30.955492124140399</v>
      </c>
      <c r="L1377" s="5">
        <f t="shared" ca="1" si="431"/>
        <v>15.998313110319469</v>
      </c>
      <c r="M1377" s="5">
        <f t="shared" si="425"/>
        <v>157.31999999999971</v>
      </c>
      <c r="N1377" s="5">
        <f t="shared" ca="1" si="427"/>
        <v>31.855094468134194</v>
      </c>
      <c r="O1377" s="5">
        <f t="shared" ca="1" si="432"/>
        <v>87.272461516993502</v>
      </c>
      <c r="P1377" s="5">
        <f t="shared" ca="1" si="428"/>
        <v>35.469942735730918</v>
      </c>
      <c r="Q1377" s="5">
        <f t="shared" ca="1" si="429"/>
        <v>18.331456260351167</v>
      </c>
      <c r="R1377" s="5">
        <f t="shared" ca="1" si="435"/>
        <v>15.821204296867066</v>
      </c>
      <c r="S1377" s="5">
        <f t="shared" si="433"/>
        <v>25</v>
      </c>
      <c r="T1377" s="5">
        <f t="shared" ca="1" si="434"/>
        <v>0</v>
      </c>
      <c r="U1377" s="6">
        <f t="shared" si="426"/>
        <v>68.559999999999491</v>
      </c>
      <c r="V1377" s="6">
        <f t="shared" si="420"/>
        <v>-82.490000000000691</v>
      </c>
      <c r="W1377" s="8">
        <f t="shared" ca="1" si="436"/>
        <v>0</v>
      </c>
      <c r="X1377" s="8">
        <f t="shared" ca="1" si="437"/>
        <v>1</v>
      </c>
      <c r="Y1377" s="8">
        <f t="shared" ca="1" si="438"/>
        <v>-13.930000000001201</v>
      </c>
      <c r="Z1377" s="8">
        <f t="shared" ca="1" si="439"/>
        <v>29860.379999999986</v>
      </c>
    </row>
    <row r="1378" spans="1:26" x14ac:dyDescent="0.2">
      <c r="A1378" s="2">
        <v>40393</v>
      </c>
      <c r="B1378" s="1">
        <v>7961.68</v>
      </c>
      <c r="C1378" s="1">
        <v>7970.58</v>
      </c>
      <c r="D1378" s="1">
        <v>7915.83</v>
      </c>
      <c r="E1378" s="1">
        <v>7957.53</v>
      </c>
      <c r="F1378" s="1">
        <v>5229600</v>
      </c>
      <c r="G1378" s="5">
        <f t="shared" si="421"/>
        <v>52.630000000000109</v>
      </c>
      <c r="H1378" s="5">
        <f t="shared" si="422"/>
        <v>0</v>
      </c>
      <c r="I1378" s="5">
        <f t="shared" si="423"/>
        <v>52.630000000000109</v>
      </c>
      <c r="J1378" s="5">
        <f t="shared" si="424"/>
        <v>0</v>
      </c>
      <c r="K1378" s="5">
        <f t="shared" ca="1" si="430"/>
        <v>32.503671258130382</v>
      </c>
      <c r="L1378" s="5">
        <f t="shared" ca="1" si="431"/>
        <v>14.855576459582364</v>
      </c>
      <c r="M1378" s="5">
        <f t="shared" si="425"/>
        <v>58.899999999999636</v>
      </c>
      <c r="N1378" s="5">
        <f t="shared" ca="1" si="427"/>
        <v>37.264305598223174</v>
      </c>
      <c r="O1378" s="5">
        <f t="shared" ca="1" si="432"/>
        <v>85.245857122922516</v>
      </c>
      <c r="P1378" s="5">
        <f t="shared" ca="1" si="428"/>
        <v>38.129326579778358</v>
      </c>
      <c r="Q1378" s="5">
        <f t="shared" ca="1" si="429"/>
        <v>17.426743024192923</v>
      </c>
      <c r="R1378" s="5">
        <f t="shared" ca="1" si="435"/>
        <v>17.352854389821072</v>
      </c>
      <c r="S1378" s="5">
        <f t="shared" si="433"/>
        <v>25</v>
      </c>
      <c r="T1378" s="5">
        <f t="shared" ca="1" si="434"/>
        <v>0</v>
      </c>
      <c r="U1378" s="6">
        <f t="shared" si="426"/>
        <v>50</v>
      </c>
      <c r="V1378" s="6">
        <f t="shared" si="420"/>
        <v>4.1500000000005457</v>
      </c>
      <c r="W1378" s="8">
        <f t="shared" ca="1" si="436"/>
        <v>0</v>
      </c>
      <c r="X1378" s="8">
        <f t="shared" ca="1" si="437"/>
        <v>1</v>
      </c>
      <c r="Y1378" s="8">
        <f t="shared" ca="1" si="438"/>
        <v>54.150000000000546</v>
      </c>
      <c r="Z1378" s="8">
        <f t="shared" ca="1" si="439"/>
        <v>29914.529999999988</v>
      </c>
    </row>
    <row r="1379" spans="1:26" x14ac:dyDescent="0.2">
      <c r="A1379" s="2">
        <v>40394</v>
      </c>
      <c r="B1379" s="1">
        <v>7960.3</v>
      </c>
      <c r="C1379" s="1">
        <v>7978.16</v>
      </c>
      <c r="D1379" s="1">
        <v>7938.92</v>
      </c>
      <c r="E1379" s="1">
        <v>7972.66</v>
      </c>
      <c r="F1379" s="1">
        <v>4822400</v>
      </c>
      <c r="G1379" s="5">
        <f t="shared" si="421"/>
        <v>7.5799999999999272</v>
      </c>
      <c r="H1379" s="5">
        <f t="shared" si="422"/>
        <v>0</v>
      </c>
      <c r="I1379" s="5">
        <f t="shared" si="423"/>
        <v>7.5799999999999272</v>
      </c>
      <c r="J1379" s="5">
        <f t="shared" si="424"/>
        <v>0</v>
      </c>
      <c r="K1379" s="5">
        <f t="shared" ca="1" si="430"/>
        <v>30.723409025406777</v>
      </c>
      <c r="L1379" s="5">
        <f t="shared" ca="1" si="431"/>
        <v>13.794463855326482</v>
      </c>
      <c r="M1379" s="5">
        <f t="shared" si="425"/>
        <v>39.239999999999782</v>
      </c>
      <c r="N1379" s="5">
        <f t="shared" ca="1" si="427"/>
        <v>38.027300215880075</v>
      </c>
      <c r="O1379" s="5">
        <f t="shared" ca="1" si="432"/>
        <v>81.95972447128517</v>
      </c>
      <c r="P1379" s="5">
        <f t="shared" ca="1" si="428"/>
        <v>37.485983784841558</v>
      </c>
      <c r="Q1379" s="5">
        <f t="shared" ca="1" si="429"/>
        <v>16.830783588296971</v>
      </c>
      <c r="R1379" s="5">
        <f t="shared" ca="1" si="435"/>
        <v>18.829600520253859</v>
      </c>
      <c r="S1379" s="5">
        <f t="shared" si="433"/>
        <v>25</v>
      </c>
      <c r="T1379" s="5">
        <f t="shared" ca="1" si="434"/>
        <v>0</v>
      </c>
      <c r="U1379" s="6">
        <f t="shared" si="426"/>
        <v>2.7700000000004366</v>
      </c>
      <c r="V1379" s="6">
        <f t="shared" si="420"/>
        <v>-12.359999999999673</v>
      </c>
      <c r="W1379" s="8">
        <f t="shared" ca="1" si="436"/>
        <v>0</v>
      </c>
      <c r="X1379" s="8">
        <f t="shared" ca="1" si="437"/>
        <v>1</v>
      </c>
      <c r="Y1379" s="8">
        <f t="shared" ca="1" si="438"/>
        <v>-9.589999999999236</v>
      </c>
      <c r="Z1379" s="8">
        <f t="shared" ca="1" si="439"/>
        <v>29904.939999999988</v>
      </c>
    </row>
    <row r="1380" spans="1:26" x14ac:dyDescent="0.2">
      <c r="A1380" s="2">
        <v>40395</v>
      </c>
      <c r="B1380" s="1">
        <v>8010.07</v>
      </c>
      <c r="C1380" s="1">
        <v>8018.74</v>
      </c>
      <c r="D1380" s="1">
        <v>7921.98</v>
      </c>
      <c r="E1380" s="1">
        <v>7936.85</v>
      </c>
      <c r="F1380" s="1">
        <v>6156600</v>
      </c>
      <c r="G1380" s="5">
        <f t="shared" si="421"/>
        <v>40.579999999999927</v>
      </c>
      <c r="H1380" s="5">
        <f t="shared" si="422"/>
        <v>16.940000000000509</v>
      </c>
      <c r="I1380" s="5">
        <f t="shared" si="423"/>
        <v>40.579999999999927</v>
      </c>
      <c r="J1380" s="5">
        <f t="shared" si="424"/>
        <v>0</v>
      </c>
      <c r="K1380" s="5">
        <f t="shared" ca="1" si="430"/>
        <v>31.427451237877715</v>
      </c>
      <c r="L1380" s="5">
        <f t="shared" ca="1" si="431"/>
        <v>12.809145008517447</v>
      </c>
      <c r="M1380" s="5">
        <f t="shared" si="425"/>
        <v>96.760000000000218</v>
      </c>
      <c r="N1380" s="5">
        <f t="shared" ca="1" si="427"/>
        <v>42.088017183007096</v>
      </c>
      <c r="O1380" s="5">
        <f t="shared" ca="1" si="432"/>
        <v>83.016887009050521</v>
      </c>
      <c r="P1380" s="5">
        <f t="shared" ca="1" si="428"/>
        <v>37.856696836212961</v>
      </c>
      <c r="Q1380" s="5">
        <f t="shared" ca="1" si="429"/>
        <v>15.429565561909097</v>
      </c>
      <c r="R1380" s="5">
        <f t="shared" ca="1" si="435"/>
        <v>20.490915996164805</v>
      </c>
      <c r="S1380" s="5">
        <f t="shared" si="433"/>
        <v>25</v>
      </c>
      <c r="T1380" s="5">
        <f t="shared" ca="1" si="434"/>
        <v>0</v>
      </c>
      <c r="U1380" s="6">
        <f t="shared" si="426"/>
        <v>37.409999999999854</v>
      </c>
      <c r="V1380" s="6">
        <f t="shared" si="420"/>
        <v>73.219999999999345</v>
      </c>
      <c r="W1380" s="8">
        <f t="shared" ca="1" si="436"/>
        <v>0</v>
      </c>
      <c r="X1380" s="8">
        <f t="shared" ca="1" si="437"/>
        <v>1</v>
      </c>
      <c r="Y1380" s="8">
        <f t="shared" ca="1" si="438"/>
        <v>110.6299999999992</v>
      </c>
      <c r="Z1380" s="8">
        <f t="shared" ca="1" si="439"/>
        <v>30015.569999999985</v>
      </c>
    </row>
    <row r="1381" spans="1:26" x14ac:dyDescent="0.2">
      <c r="A1381" s="2">
        <v>40396</v>
      </c>
      <c r="B1381" s="1">
        <v>7938.09</v>
      </c>
      <c r="C1381" s="1">
        <v>7963.3</v>
      </c>
      <c r="D1381" s="1">
        <v>7922.29</v>
      </c>
      <c r="E1381" s="1">
        <v>7963.3</v>
      </c>
      <c r="F1381" s="1">
        <v>4304800</v>
      </c>
      <c r="G1381" s="5">
        <f t="shared" si="421"/>
        <v>0</v>
      </c>
      <c r="H1381" s="5">
        <f t="shared" si="422"/>
        <v>0</v>
      </c>
      <c r="I1381" s="5">
        <f t="shared" si="423"/>
        <v>0</v>
      </c>
      <c r="J1381" s="5">
        <f t="shared" si="424"/>
        <v>0</v>
      </c>
      <c r="K1381" s="5">
        <f t="shared" ca="1" si="430"/>
        <v>29.182633292315021</v>
      </c>
      <c r="L1381" s="5">
        <f t="shared" ca="1" si="431"/>
        <v>11.89420607933763</v>
      </c>
      <c r="M1381" s="5">
        <f t="shared" si="425"/>
        <v>41.010000000000218</v>
      </c>
      <c r="N1381" s="5">
        <f t="shared" ca="1" si="427"/>
        <v>42.088017183007089</v>
      </c>
      <c r="O1381" s="5">
        <f t="shared" ca="1" si="432"/>
        <v>80.016395079832634</v>
      </c>
      <c r="P1381" s="5">
        <f t="shared" ca="1" si="428"/>
        <v>36.470817340870468</v>
      </c>
      <c r="Q1381" s="5">
        <f t="shared" ca="1" si="429"/>
        <v>14.864711247577125</v>
      </c>
      <c r="R1381" s="5">
        <f t="shared" ca="1" si="435"/>
        <v>22.033566080939256</v>
      </c>
      <c r="S1381" s="5">
        <f t="shared" si="433"/>
        <v>25</v>
      </c>
      <c r="T1381" s="5">
        <f t="shared" ca="1" si="434"/>
        <v>0</v>
      </c>
      <c r="U1381" s="6">
        <f t="shared" si="426"/>
        <v>1.2399999999997817</v>
      </c>
      <c r="V1381" s="6">
        <f t="shared" si="420"/>
        <v>-25.210000000000036</v>
      </c>
      <c r="W1381" s="8">
        <f t="shared" ca="1" si="436"/>
        <v>0</v>
      </c>
      <c r="X1381" s="8">
        <f t="shared" ca="1" si="437"/>
        <v>1</v>
      </c>
      <c r="Y1381" s="8">
        <f t="shared" ca="1" si="438"/>
        <v>-23.970000000000255</v>
      </c>
      <c r="Z1381" s="8">
        <f t="shared" ca="1" si="439"/>
        <v>29991.599999999984</v>
      </c>
    </row>
    <row r="1382" spans="1:26" x14ac:dyDescent="0.2">
      <c r="A1382" s="2">
        <v>40399</v>
      </c>
      <c r="B1382" s="1">
        <v>7974.67</v>
      </c>
      <c r="C1382" s="1">
        <v>8040.94</v>
      </c>
      <c r="D1382" s="1">
        <v>7971.19</v>
      </c>
      <c r="E1382" s="1">
        <v>8034.49</v>
      </c>
      <c r="F1382" s="1">
        <v>4990400</v>
      </c>
      <c r="G1382" s="5">
        <f t="shared" si="421"/>
        <v>77.639999999999418</v>
      </c>
      <c r="H1382" s="5">
        <f t="shared" si="422"/>
        <v>0</v>
      </c>
      <c r="I1382" s="5">
        <f t="shared" si="423"/>
        <v>77.639999999999418</v>
      </c>
      <c r="J1382" s="5">
        <f t="shared" si="424"/>
        <v>0</v>
      </c>
      <c r="K1382" s="5">
        <f t="shared" ca="1" si="430"/>
        <v>32.643873771435338</v>
      </c>
      <c r="L1382" s="5">
        <f t="shared" ca="1" si="431"/>
        <v>11.044619930813514</v>
      </c>
      <c r="M1382" s="5">
        <f t="shared" si="425"/>
        <v>77.639999999999418</v>
      </c>
      <c r="N1382" s="5">
        <f t="shared" ca="1" si="427"/>
        <v>49.439227609511306</v>
      </c>
      <c r="O1382" s="5">
        <f t="shared" ca="1" si="432"/>
        <v>79.846652574130246</v>
      </c>
      <c r="P1382" s="5">
        <f t="shared" ca="1" si="428"/>
        <v>40.883208899870304</v>
      </c>
      <c r="Q1382" s="5">
        <f t="shared" ca="1" si="429"/>
        <v>13.832289237873315</v>
      </c>
      <c r="R1382" s="5">
        <f t="shared" ca="1" si="435"/>
        <v>23.991113332980117</v>
      </c>
      <c r="S1382" s="5">
        <f t="shared" si="433"/>
        <v>25</v>
      </c>
      <c r="T1382" s="5">
        <f t="shared" ca="1" si="434"/>
        <v>0</v>
      </c>
      <c r="U1382" s="6">
        <f t="shared" si="426"/>
        <v>11.369999999999891</v>
      </c>
      <c r="V1382" s="6">
        <f t="shared" si="420"/>
        <v>-59.819999999999709</v>
      </c>
      <c r="W1382" s="8">
        <f t="shared" ca="1" si="436"/>
        <v>0</v>
      </c>
      <c r="X1382" s="8">
        <f t="shared" ca="1" si="437"/>
        <v>1</v>
      </c>
      <c r="Y1382" s="8">
        <f t="shared" ca="1" si="438"/>
        <v>-48.449999999999818</v>
      </c>
      <c r="Z1382" s="8">
        <f t="shared" ca="1" si="439"/>
        <v>29943.149999999983</v>
      </c>
    </row>
    <row r="1383" spans="1:26" x14ac:dyDescent="0.2">
      <c r="A1383" s="2">
        <v>40400</v>
      </c>
      <c r="B1383" s="1">
        <v>8054.29</v>
      </c>
      <c r="C1383" s="1">
        <v>8054.29</v>
      </c>
      <c r="D1383" s="1">
        <v>7975.38</v>
      </c>
      <c r="E1383" s="1">
        <v>7976.74</v>
      </c>
      <c r="F1383" s="1">
        <v>5258800</v>
      </c>
      <c r="G1383" s="5">
        <f t="shared" si="421"/>
        <v>13.350000000000364</v>
      </c>
      <c r="H1383" s="5">
        <f t="shared" si="422"/>
        <v>0</v>
      </c>
      <c r="I1383" s="5">
        <f t="shared" si="423"/>
        <v>13.350000000000364</v>
      </c>
      <c r="J1383" s="5">
        <f t="shared" si="424"/>
        <v>0</v>
      </c>
      <c r="K1383" s="5">
        <f t="shared" ca="1" si="430"/>
        <v>31.265739930618551</v>
      </c>
      <c r="L1383" s="5">
        <f t="shared" ca="1" si="431"/>
        <v>10.255718507183976</v>
      </c>
      <c r="M1383" s="5">
        <f t="shared" si="425"/>
        <v>78.909999999999854</v>
      </c>
      <c r="N1383" s="5">
        <f t="shared" ca="1" si="427"/>
        <v>50.60039366128418</v>
      </c>
      <c r="O1383" s="5">
        <f t="shared" ca="1" si="432"/>
        <v>79.77974881883523</v>
      </c>
      <c r="P1383" s="5">
        <f t="shared" ca="1" si="428"/>
        <v>39.190070655169841</v>
      </c>
      <c r="Q1383" s="5">
        <f t="shared" ca="1" si="429"/>
        <v>12.855039855380818</v>
      </c>
      <c r="R1383" s="5">
        <f t="shared" ca="1" si="435"/>
        <v>25.891776213573266</v>
      </c>
      <c r="S1383" s="5">
        <f t="shared" si="433"/>
        <v>25</v>
      </c>
      <c r="T1383" s="5">
        <f t="shared" ca="1" si="434"/>
        <v>0</v>
      </c>
      <c r="U1383" s="6">
        <f t="shared" si="426"/>
        <v>19.800000000000182</v>
      </c>
      <c r="V1383" s="6">
        <f t="shared" si="420"/>
        <v>77.550000000000182</v>
      </c>
      <c r="W1383" s="8">
        <f t="shared" ca="1" si="436"/>
        <v>0</v>
      </c>
      <c r="X1383" s="8">
        <f t="shared" ca="1" si="437"/>
        <v>1</v>
      </c>
      <c r="Y1383" s="8">
        <f t="shared" ca="1" si="438"/>
        <v>97.350000000000364</v>
      </c>
      <c r="Z1383" s="8">
        <f t="shared" ca="1" si="439"/>
        <v>30040.499999999985</v>
      </c>
    </row>
    <row r="1384" spans="1:26" x14ac:dyDescent="0.2">
      <c r="A1384" s="2">
        <v>40401</v>
      </c>
      <c r="B1384" s="1">
        <v>7923.57</v>
      </c>
      <c r="C1384" s="1">
        <v>7956.9</v>
      </c>
      <c r="D1384" s="1">
        <v>7869.52</v>
      </c>
      <c r="E1384" s="1">
        <v>7895.03</v>
      </c>
      <c r="F1384" s="1">
        <v>4870400</v>
      </c>
      <c r="G1384" s="5">
        <f t="shared" si="421"/>
        <v>0</v>
      </c>
      <c r="H1384" s="5">
        <f t="shared" si="422"/>
        <v>105.85999999999967</v>
      </c>
      <c r="I1384" s="5">
        <f t="shared" si="423"/>
        <v>0</v>
      </c>
      <c r="J1384" s="5">
        <f t="shared" si="424"/>
        <v>105.85999999999967</v>
      </c>
      <c r="K1384" s="5">
        <f t="shared" ca="1" si="430"/>
        <v>29.032472792717225</v>
      </c>
      <c r="L1384" s="5">
        <f t="shared" ca="1" si="431"/>
        <v>17.084595756670812</v>
      </c>
      <c r="M1384" s="5">
        <f t="shared" si="425"/>
        <v>107.21999999999935</v>
      </c>
      <c r="N1384" s="5">
        <f t="shared" ca="1" si="427"/>
        <v>25.907711421967555</v>
      </c>
      <c r="O1384" s="5">
        <f t="shared" ca="1" si="432"/>
        <v>81.739766760346953</v>
      </c>
      <c r="P1384" s="5">
        <f t="shared" ca="1" si="428"/>
        <v>35.518174253955983</v>
      </c>
      <c r="Q1384" s="5">
        <f t="shared" ca="1" si="429"/>
        <v>20.901204436710941</v>
      </c>
      <c r="R1384" s="5">
        <f t="shared" ca="1" si="435"/>
        <v>25.892914442744285</v>
      </c>
      <c r="S1384" s="5">
        <f t="shared" si="433"/>
        <v>25</v>
      </c>
      <c r="T1384" s="5">
        <f t="shared" ca="1" si="434"/>
        <v>0</v>
      </c>
      <c r="U1384" s="6">
        <f t="shared" si="426"/>
        <v>-53.170000000000073</v>
      </c>
      <c r="V1384" s="6">
        <f t="shared" si="420"/>
        <v>28.539999999999964</v>
      </c>
      <c r="W1384" s="8">
        <f t="shared" ca="1" si="436"/>
        <v>0</v>
      </c>
      <c r="X1384" s="8">
        <f t="shared" ca="1" si="437"/>
        <v>1</v>
      </c>
      <c r="Y1384" s="8">
        <f t="shared" ca="1" si="438"/>
        <v>-24.630000000000109</v>
      </c>
      <c r="Z1384" s="8">
        <f t="shared" ca="1" si="439"/>
        <v>30015.869999999984</v>
      </c>
    </row>
    <row r="1385" spans="1:26" x14ac:dyDescent="0.2">
      <c r="A1385" s="2">
        <v>40402</v>
      </c>
      <c r="B1385" s="1">
        <v>7789.46</v>
      </c>
      <c r="C1385" s="1">
        <v>7837.38</v>
      </c>
      <c r="D1385" s="1">
        <v>7776.66</v>
      </c>
      <c r="E1385" s="1">
        <v>7829.79</v>
      </c>
      <c r="F1385" s="1">
        <v>4390000</v>
      </c>
      <c r="G1385" s="5">
        <f t="shared" si="421"/>
        <v>0</v>
      </c>
      <c r="H1385" s="5">
        <f t="shared" si="422"/>
        <v>92.860000000000582</v>
      </c>
      <c r="I1385" s="5">
        <f t="shared" si="423"/>
        <v>0</v>
      </c>
      <c r="J1385" s="5">
        <f t="shared" si="424"/>
        <v>92.860000000000582</v>
      </c>
      <c r="K1385" s="5">
        <f t="shared" ca="1" si="430"/>
        <v>26.958724736094563</v>
      </c>
      <c r="L1385" s="5">
        <f t="shared" ca="1" si="431"/>
        <v>22.497124631194367</v>
      </c>
      <c r="M1385" s="5">
        <f t="shared" si="425"/>
        <v>118.36999999999989</v>
      </c>
      <c r="N1385" s="5">
        <f t="shared" ca="1" si="427"/>
        <v>9.0213800025264224</v>
      </c>
      <c r="O1385" s="5">
        <f t="shared" ca="1" si="432"/>
        <v>84.35621199175074</v>
      </c>
      <c r="P1385" s="5">
        <f t="shared" ca="1" si="428"/>
        <v>31.958197386495822</v>
      </c>
      <c r="Q1385" s="5">
        <f t="shared" ca="1" si="429"/>
        <v>26.669197324074222</v>
      </c>
      <c r="R1385" s="5">
        <f t="shared" ca="1" si="435"/>
        <v>24.687804839871582</v>
      </c>
      <c r="S1385" s="5">
        <f t="shared" si="433"/>
        <v>25</v>
      </c>
      <c r="T1385" s="5">
        <f t="shared" ca="1" si="434"/>
        <v>0</v>
      </c>
      <c r="U1385" s="6">
        <f t="shared" si="426"/>
        <v>-105.56999999999971</v>
      </c>
      <c r="V1385" s="6">
        <f t="shared" si="420"/>
        <v>-40.329999999999927</v>
      </c>
      <c r="W1385" s="8">
        <f t="shared" ca="1" si="436"/>
        <v>0</v>
      </c>
      <c r="X1385" s="8">
        <f t="shared" ca="1" si="437"/>
        <v>1</v>
      </c>
      <c r="Y1385" s="8">
        <f t="shared" ca="1" si="438"/>
        <v>-145.89999999999964</v>
      </c>
      <c r="Z1385" s="8">
        <f t="shared" ca="1" si="439"/>
        <v>29869.969999999987</v>
      </c>
    </row>
    <row r="1386" spans="1:26" x14ac:dyDescent="0.2">
      <c r="A1386" s="2">
        <v>40403</v>
      </c>
      <c r="B1386" s="1">
        <v>7845.98</v>
      </c>
      <c r="C1386" s="1">
        <v>7906.35</v>
      </c>
      <c r="D1386" s="1">
        <v>7830.46</v>
      </c>
      <c r="E1386" s="1">
        <v>7891.58</v>
      </c>
      <c r="F1386" s="1">
        <v>4814200</v>
      </c>
      <c r="G1386" s="5">
        <f t="shared" si="421"/>
        <v>68.970000000000255</v>
      </c>
      <c r="H1386" s="5">
        <f t="shared" si="422"/>
        <v>0</v>
      </c>
      <c r="I1386" s="5">
        <f t="shared" si="423"/>
        <v>68.970000000000255</v>
      </c>
      <c r="J1386" s="5">
        <f t="shared" si="424"/>
        <v>0</v>
      </c>
      <c r="K1386" s="5">
        <f t="shared" ca="1" si="430"/>
        <v>29.959530112087826</v>
      </c>
      <c r="L1386" s="5">
        <f t="shared" ca="1" si="431"/>
        <v>20.890187157537628</v>
      </c>
      <c r="M1386" s="5">
        <f t="shared" si="425"/>
        <v>76.5600000000004</v>
      </c>
      <c r="N1386" s="5">
        <f t="shared" ca="1" si="427"/>
        <v>17.835581870516464</v>
      </c>
      <c r="O1386" s="5">
        <f t="shared" ca="1" si="432"/>
        <v>83.799339706625716</v>
      </c>
      <c r="P1386" s="5">
        <f t="shared" ca="1" si="428"/>
        <v>35.751510951009358</v>
      </c>
      <c r="Q1386" s="5">
        <f t="shared" ca="1" si="429"/>
        <v>24.928820717051444</v>
      </c>
      <c r="R1386" s="5">
        <f t="shared" ca="1" si="435"/>
        <v>24.198360342060504</v>
      </c>
      <c r="S1386" s="5">
        <f t="shared" si="433"/>
        <v>25</v>
      </c>
      <c r="T1386" s="5">
        <f t="shared" ca="1" si="434"/>
        <v>0</v>
      </c>
      <c r="U1386" s="6">
        <f t="shared" si="426"/>
        <v>16.1899999999996</v>
      </c>
      <c r="V1386" s="6">
        <f t="shared" si="420"/>
        <v>-45.600000000000364</v>
      </c>
      <c r="W1386" s="8">
        <f t="shared" ca="1" si="436"/>
        <v>0</v>
      </c>
      <c r="X1386" s="8">
        <f t="shared" ca="1" si="437"/>
        <v>1</v>
      </c>
      <c r="Y1386" s="8">
        <f t="shared" ca="1" si="438"/>
        <v>-29.410000000000764</v>
      </c>
      <c r="Z1386" s="8">
        <f t="shared" ca="1" si="439"/>
        <v>29840.559999999987</v>
      </c>
    </row>
    <row r="1387" spans="1:26" x14ac:dyDescent="0.2">
      <c r="A1387" s="2">
        <v>40406</v>
      </c>
      <c r="B1387" s="1">
        <v>7884.28</v>
      </c>
      <c r="C1387" s="1">
        <v>7941.22</v>
      </c>
      <c r="D1387" s="1">
        <v>7850.13</v>
      </c>
      <c r="E1387" s="1">
        <v>7941.22</v>
      </c>
      <c r="F1387" s="1">
        <v>4424600</v>
      </c>
      <c r="G1387" s="5">
        <f t="shared" si="421"/>
        <v>34.869999999999891</v>
      </c>
      <c r="H1387" s="5">
        <f t="shared" si="422"/>
        <v>0</v>
      </c>
      <c r="I1387" s="5">
        <f t="shared" si="423"/>
        <v>34.869999999999891</v>
      </c>
      <c r="J1387" s="5">
        <f t="shared" si="424"/>
        <v>0</v>
      </c>
      <c r="K1387" s="5">
        <f t="shared" ca="1" si="430"/>
        <v>30.310277961224404</v>
      </c>
      <c r="L1387" s="5">
        <f t="shared" ca="1" si="431"/>
        <v>19.398030931999227</v>
      </c>
      <c r="M1387" s="5">
        <f t="shared" si="425"/>
        <v>91.090000000000146</v>
      </c>
      <c r="N1387" s="5">
        <f t="shared" ca="1" si="427"/>
        <v>21.952561397060048</v>
      </c>
      <c r="O1387" s="5">
        <f t="shared" ca="1" si="432"/>
        <v>84.320101156152475</v>
      </c>
      <c r="P1387" s="5">
        <f t="shared" ca="1" si="428"/>
        <v>35.946681213169768</v>
      </c>
      <c r="Q1387" s="5">
        <f t="shared" ca="1" si="429"/>
        <v>23.005227301703535</v>
      </c>
      <c r="R1387" s="5">
        <f t="shared" ca="1" si="435"/>
        <v>24.037946131703329</v>
      </c>
      <c r="S1387" s="5">
        <f t="shared" si="433"/>
        <v>25</v>
      </c>
      <c r="T1387" s="5">
        <f t="shared" ca="1" si="434"/>
        <v>0</v>
      </c>
      <c r="U1387" s="6">
        <f t="shared" si="426"/>
        <v>-7.3000000000001819</v>
      </c>
      <c r="V1387" s="6">
        <f t="shared" si="420"/>
        <v>-56.940000000000509</v>
      </c>
      <c r="W1387" s="8">
        <f t="shared" ca="1" si="436"/>
        <v>0</v>
      </c>
      <c r="X1387" s="8">
        <f t="shared" ca="1" si="437"/>
        <v>1</v>
      </c>
      <c r="Y1387" s="8">
        <f t="shared" ca="1" si="438"/>
        <v>-64.240000000000691</v>
      </c>
      <c r="Z1387" s="8">
        <f t="shared" ca="1" si="439"/>
        <v>29776.319999999985</v>
      </c>
    </row>
    <row r="1388" spans="1:26" x14ac:dyDescent="0.2">
      <c r="A1388" s="2">
        <v>40407</v>
      </c>
      <c r="B1388" s="1">
        <v>7962.7</v>
      </c>
      <c r="C1388" s="1">
        <v>7973.15</v>
      </c>
      <c r="D1388" s="1">
        <v>7931.09</v>
      </c>
      <c r="E1388" s="1">
        <v>7931.09</v>
      </c>
      <c r="F1388" s="1">
        <v>5046000</v>
      </c>
      <c r="G1388" s="5">
        <f t="shared" si="421"/>
        <v>31.929999999999382</v>
      </c>
      <c r="H1388" s="5">
        <f t="shared" si="422"/>
        <v>0</v>
      </c>
      <c r="I1388" s="5">
        <f t="shared" si="423"/>
        <v>31.929999999999382</v>
      </c>
      <c r="J1388" s="5">
        <f t="shared" si="424"/>
        <v>0</v>
      </c>
      <c r="K1388" s="5">
        <f t="shared" ca="1" si="430"/>
        <v>30.425972392565477</v>
      </c>
      <c r="L1388" s="5">
        <f t="shared" ca="1" si="431"/>
        <v>18.012457293999283</v>
      </c>
      <c r="M1388" s="5">
        <f t="shared" si="425"/>
        <v>42.059999999999491</v>
      </c>
      <c r="N1388" s="5">
        <f t="shared" ca="1" si="427"/>
        <v>25.627410258531349</v>
      </c>
      <c r="O1388" s="5">
        <f t="shared" ca="1" si="432"/>
        <v>81.301522502141552</v>
      </c>
      <c r="P1388" s="5">
        <f t="shared" ca="1" si="428"/>
        <v>37.42361945529867</v>
      </c>
      <c r="Q1388" s="5">
        <f t="shared" ca="1" si="429"/>
        <v>22.155129128762404</v>
      </c>
      <c r="R1388" s="5">
        <f t="shared" ca="1" si="435"/>
        <v>24.151479283619615</v>
      </c>
      <c r="S1388" s="5">
        <f t="shared" si="433"/>
        <v>25</v>
      </c>
      <c r="T1388" s="5">
        <f t="shared" ca="1" si="434"/>
        <v>0</v>
      </c>
      <c r="U1388" s="6">
        <f t="shared" si="426"/>
        <v>21.479999999999563</v>
      </c>
      <c r="V1388" s="6">
        <f t="shared" si="420"/>
        <v>31.609999999999673</v>
      </c>
      <c r="W1388" s="8">
        <f t="shared" ca="1" si="436"/>
        <v>0</v>
      </c>
      <c r="X1388" s="8">
        <f t="shared" ca="1" si="437"/>
        <v>1</v>
      </c>
      <c r="Y1388" s="8">
        <f t="shared" ca="1" si="438"/>
        <v>53.089999999999236</v>
      </c>
      <c r="Z1388" s="8">
        <f t="shared" ca="1" si="439"/>
        <v>29829.409999999985</v>
      </c>
    </row>
    <row r="1389" spans="1:26" x14ac:dyDescent="0.2">
      <c r="A1389" s="2">
        <v>40408</v>
      </c>
      <c r="B1389" s="1">
        <v>7978.52</v>
      </c>
      <c r="C1389" s="1">
        <v>7984.57</v>
      </c>
      <c r="D1389" s="1">
        <v>7897.18</v>
      </c>
      <c r="E1389" s="1">
        <v>7924.1</v>
      </c>
      <c r="F1389" s="1">
        <v>5324400</v>
      </c>
      <c r="G1389" s="5">
        <f t="shared" si="421"/>
        <v>11.420000000000073</v>
      </c>
      <c r="H1389" s="5">
        <f t="shared" si="422"/>
        <v>33.909999999999854</v>
      </c>
      <c r="I1389" s="5">
        <f t="shared" si="423"/>
        <v>0</v>
      </c>
      <c r="J1389" s="5">
        <f t="shared" si="424"/>
        <v>33.909999999999854</v>
      </c>
      <c r="K1389" s="5">
        <f t="shared" ca="1" si="430"/>
        <v>28.252688650239371</v>
      </c>
      <c r="L1389" s="5">
        <f t="shared" ca="1" si="431"/>
        <v>19.147996058713613</v>
      </c>
      <c r="M1389" s="5">
        <f t="shared" si="425"/>
        <v>87.389999999999418</v>
      </c>
      <c r="N1389" s="5">
        <f t="shared" ca="1" si="427"/>
        <v>19.207934753326626</v>
      </c>
      <c r="O1389" s="5">
        <f t="shared" ca="1" si="432"/>
        <v>81.736413751988536</v>
      </c>
      <c r="P1389" s="5">
        <f t="shared" ca="1" si="428"/>
        <v>34.565608341914832</v>
      </c>
      <c r="Q1389" s="5">
        <f t="shared" ca="1" si="429"/>
        <v>23.426518463134514</v>
      </c>
      <c r="R1389" s="5">
        <f t="shared" ca="1" si="435"/>
        <v>23.798368960027261</v>
      </c>
      <c r="S1389" s="5">
        <f t="shared" si="433"/>
        <v>25</v>
      </c>
      <c r="T1389" s="5">
        <f t="shared" ca="1" si="434"/>
        <v>0</v>
      </c>
      <c r="U1389" s="6">
        <f t="shared" si="426"/>
        <v>47.430000000000291</v>
      </c>
      <c r="V1389" s="6">
        <f t="shared" si="420"/>
        <v>54.420000000000073</v>
      </c>
      <c r="W1389" s="8">
        <f t="shared" ca="1" si="436"/>
        <v>0</v>
      </c>
      <c r="X1389" s="8">
        <f t="shared" ca="1" si="437"/>
        <v>1</v>
      </c>
      <c r="Y1389" s="8">
        <f t="shared" ca="1" si="438"/>
        <v>101.85000000000036</v>
      </c>
      <c r="Z1389" s="8">
        <f t="shared" ca="1" si="439"/>
        <v>29931.259999999987</v>
      </c>
    </row>
    <row r="1390" spans="1:26" x14ac:dyDescent="0.2">
      <c r="A1390" s="2">
        <v>40409</v>
      </c>
      <c r="B1390" s="1">
        <v>7925.48</v>
      </c>
      <c r="C1390" s="1">
        <v>7948.73</v>
      </c>
      <c r="D1390" s="1">
        <v>7886.73</v>
      </c>
      <c r="E1390" s="1">
        <v>7928.94</v>
      </c>
      <c r="F1390" s="1">
        <v>4969400</v>
      </c>
      <c r="G1390" s="5">
        <f t="shared" si="421"/>
        <v>0</v>
      </c>
      <c r="H1390" s="5">
        <f t="shared" si="422"/>
        <v>10.450000000000728</v>
      </c>
      <c r="I1390" s="5">
        <f t="shared" si="423"/>
        <v>0</v>
      </c>
      <c r="J1390" s="5">
        <f t="shared" si="424"/>
        <v>10.450000000000728</v>
      </c>
      <c r="K1390" s="5">
        <f t="shared" ca="1" si="430"/>
        <v>26.23463946093656</v>
      </c>
      <c r="L1390" s="5">
        <f t="shared" ca="1" si="431"/>
        <v>18.526710625948407</v>
      </c>
      <c r="M1390" s="5">
        <f t="shared" si="425"/>
        <v>62</v>
      </c>
      <c r="N1390" s="5">
        <f t="shared" ca="1" si="427"/>
        <v>17.220054399669603</v>
      </c>
      <c r="O1390" s="5">
        <f t="shared" ca="1" si="432"/>
        <v>80.326669912560774</v>
      </c>
      <c r="P1390" s="5">
        <f t="shared" ca="1" si="428"/>
        <v>32.659936593281103</v>
      </c>
      <c r="Q1390" s="5">
        <f t="shared" ca="1" si="429"/>
        <v>23.064208495280052</v>
      </c>
      <c r="R1390" s="5">
        <f t="shared" ca="1" si="435"/>
        <v>23.328489348573139</v>
      </c>
      <c r="S1390" s="5">
        <f t="shared" si="433"/>
        <v>25</v>
      </c>
      <c r="T1390" s="5">
        <f t="shared" ca="1" si="434"/>
        <v>0</v>
      </c>
      <c r="U1390" s="6">
        <f t="shared" si="426"/>
        <v>1.3799999999991996</v>
      </c>
      <c r="V1390" s="6">
        <f t="shared" si="420"/>
        <v>-3.4600000000000364</v>
      </c>
      <c r="W1390" s="8">
        <f t="shared" ca="1" si="436"/>
        <v>0</v>
      </c>
      <c r="X1390" s="8">
        <f t="shared" ca="1" si="437"/>
        <v>1</v>
      </c>
      <c r="Y1390" s="8">
        <f t="shared" ca="1" si="438"/>
        <v>-2.0800000000008367</v>
      </c>
      <c r="Z1390" s="8">
        <f t="shared" ca="1" si="439"/>
        <v>29929.179999999986</v>
      </c>
    </row>
    <row r="1391" spans="1:26" x14ac:dyDescent="0.2">
      <c r="A1391" s="2">
        <v>40410</v>
      </c>
      <c r="B1391" s="1">
        <v>7915.16</v>
      </c>
      <c r="C1391" s="1">
        <v>7941.61</v>
      </c>
      <c r="D1391" s="1">
        <v>7905.01</v>
      </c>
      <c r="E1391" s="1">
        <v>7927.31</v>
      </c>
      <c r="F1391" s="1">
        <v>4005400</v>
      </c>
      <c r="G1391" s="5">
        <f t="shared" si="421"/>
        <v>0</v>
      </c>
      <c r="H1391" s="5">
        <f t="shared" si="422"/>
        <v>0</v>
      </c>
      <c r="I1391" s="5">
        <f t="shared" si="423"/>
        <v>0</v>
      </c>
      <c r="J1391" s="5">
        <f t="shared" si="424"/>
        <v>0</v>
      </c>
      <c r="K1391" s="5">
        <f t="shared" ca="1" si="430"/>
        <v>24.360736642298235</v>
      </c>
      <c r="L1391" s="5">
        <f t="shared" ca="1" si="431"/>
        <v>17.203374152666377</v>
      </c>
      <c r="M1391" s="5">
        <f t="shared" si="425"/>
        <v>36.599999999999454</v>
      </c>
      <c r="N1391" s="5">
        <f t="shared" ca="1" si="427"/>
        <v>17.220054399669621</v>
      </c>
      <c r="O1391" s="5">
        <f t="shared" ca="1" si="432"/>
        <v>77.203336347377814</v>
      </c>
      <c r="P1391" s="5">
        <f t="shared" ca="1" si="428"/>
        <v>31.553994678010621</v>
      </c>
      <c r="Q1391" s="5">
        <f t="shared" ca="1" si="429"/>
        <v>22.283200398567597</v>
      </c>
      <c r="R1391" s="5">
        <f t="shared" ca="1" si="435"/>
        <v>22.892172566508606</v>
      </c>
      <c r="S1391" s="5">
        <f t="shared" si="433"/>
        <v>25</v>
      </c>
      <c r="T1391" s="5">
        <f t="shared" ca="1" si="434"/>
        <v>0</v>
      </c>
      <c r="U1391" s="6">
        <f t="shared" si="426"/>
        <v>-13.779999999999745</v>
      </c>
      <c r="V1391" s="6">
        <f t="shared" si="420"/>
        <v>-12.150000000000546</v>
      </c>
      <c r="W1391" s="8">
        <f t="shared" ca="1" si="436"/>
        <v>0</v>
      </c>
      <c r="X1391" s="8">
        <f t="shared" ca="1" si="437"/>
        <v>1</v>
      </c>
      <c r="Y1391" s="8">
        <f t="shared" ca="1" si="438"/>
        <v>-25.930000000000291</v>
      </c>
      <c r="Z1391" s="8">
        <f t="shared" ca="1" si="439"/>
        <v>29903.249999999985</v>
      </c>
    </row>
    <row r="1392" spans="1:26" x14ac:dyDescent="0.2">
      <c r="A1392" s="2">
        <v>40413</v>
      </c>
      <c r="B1392" s="1">
        <v>7938.21</v>
      </c>
      <c r="C1392" s="1">
        <v>8013.12</v>
      </c>
      <c r="D1392" s="1">
        <v>7924.1</v>
      </c>
      <c r="E1392" s="1">
        <v>7975.93</v>
      </c>
      <c r="F1392" s="1">
        <v>4635000</v>
      </c>
      <c r="G1392" s="5">
        <f t="shared" si="421"/>
        <v>71.510000000000218</v>
      </c>
      <c r="H1392" s="5">
        <f t="shared" si="422"/>
        <v>0</v>
      </c>
      <c r="I1392" s="5">
        <f t="shared" si="423"/>
        <v>71.510000000000218</v>
      </c>
      <c r="J1392" s="5">
        <f t="shared" si="424"/>
        <v>0</v>
      </c>
      <c r="K1392" s="5">
        <f t="shared" ca="1" si="430"/>
        <v>27.728541167848377</v>
      </c>
      <c r="L1392" s="5">
        <f t="shared" ca="1" si="431"/>
        <v>15.974561713190209</v>
      </c>
      <c r="M1392" s="5">
        <f t="shared" si="425"/>
        <v>89.019999999999527</v>
      </c>
      <c r="N1392" s="5">
        <f t="shared" ca="1" si="427"/>
        <v>26.895068495829516</v>
      </c>
      <c r="O1392" s="5">
        <f t="shared" ca="1" si="432"/>
        <v>78.047383751136508</v>
      </c>
      <c r="P1392" s="5">
        <f t="shared" ca="1" si="428"/>
        <v>35.527829166271829</v>
      </c>
      <c r="Q1392" s="5">
        <f t="shared" ca="1" si="429"/>
        <v>20.467773479924738</v>
      </c>
      <c r="R1392" s="5">
        <f t="shared" ca="1" si="435"/>
        <v>23.178093704317245</v>
      </c>
      <c r="S1392" s="5">
        <f t="shared" si="433"/>
        <v>25</v>
      </c>
      <c r="T1392" s="5">
        <f t="shared" ca="1" si="434"/>
        <v>0</v>
      </c>
      <c r="U1392" s="6">
        <f t="shared" si="426"/>
        <v>10.899999999999636</v>
      </c>
      <c r="V1392" s="6">
        <f t="shared" si="420"/>
        <v>-37.720000000000255</v>
      </c>
      <c r="W1392" s="8">
        <f t="shared" ca="1" si="436"/>
        <v>0</v>
      </c>
      <c r="X1392" s="8">
        <f t="shared" ca="1" si="437"/>
        <v>1</v>
      </c>
      <c r="Y1392" s="8">
        <f t="shared" ca="1" si="438"/>
        <v>-26.820000000000618</v>
      </c>
      <c r="Z1392" s="8">
        <f t="shared" ca="1" si="439"/>
        <v>29876.429999999986</v>
      </c>
    </row>
    <row r="1393" spans="1:26" x14ac:dyDescent="0.2">
      <c r="A1393" s="2">
        <v>40414</v>
      </c>
      <c r="B1393" s="1">
        <v>7983.62</v>
      </c>
      <c r="C1393" s="1">
        <v>7990.49</v>
      </c>
      <c r="D1393" s="1">
        <v>7940.64</v>
      </c>
      <c r="E1393" s="1">
        <v>7940.64</v>
      </c>
      <c r="F1393" s="1">
        <v>4714600</v>
      </c>
      <c r="G1393" s="5">
        <f t="shared" si="421"/>
        <v>0</v>
      </c>
      <c r="H1393" s="5">
        <f t="shared" si="422"/>
        <v>0</v>
      </c>
      <c r="I1393" s="5">
        <f t="shared" si="423"/>
        <v>0</v>
      </c>
      <c r="J1393" s="5">
        <f t="shared" si="424"/>
        <v>0</v>
      </c>
      <c r="K1393" s="5">
        <f t="shared" ca="1" si="430"/>
        <v>25.747931084430636</v>
      </c>
      <c r="L1393" s="5">
        <f t="shared" ca="1" si="431"/>
        <v>14.833521590819478</v>
      </c>
      <c r="M1393" s="5">
        <f t="shared" si="425"/>
        <v>49.849999999999454</v>
      </c>
      <c r="N1393" s="5">
        <f t="shared" ca="1" si="427"/>
        <v>26.895068495829509</v>
      </c>
      <c r="O1393" s="5">
        <f t="shared" ca="1" si="432"/>
        <v>76.03328491176957</v>
      </c>
      <c r="P1393" s="5">
        <f t="shared" ca="1" si="428"/>
        <v>33.864025622869001</v>
      </c>
      <c r="Q1393" s="5">
        <f t="shared" ca="1" si="429"/>
        <v>19.509247309296939</v>
      </c>
      <c r="R1393" s="5">
        <f t="shared" ca="1" si="435"/>
        <v>23.443591903710978</v>
      </c>
      <c r="S1393" s="5">
        <f t="shared" si="433"/>
        <v>25</v>
      </c>
      <c r="T1393" s="5">
        <f t="shared" ca="1" si="434"/>
        <v>0</v>
      </c>
      <c r="U1393" s="6">
        <f t="shared" si="426"/>
        <v>7.6899999999995998</v>
      </c>
      <c r="V1393" s="6">
        <f t="shared" si="420"/>
        <v>42.979999999999563</v>
      </c>
      <c r="W1393" s="8">
        <f t="shared" ca="1" si="436"/>
        <v>0</v>
      </c>
      <c r="X1393" s="8">
        <f t="shared" ca="1" si="437"/>
        <v>1</v>
      </c>
      <c r="Y1393" s="8">
        <f t="shared" ca="1" si="438"/>
        <v>50.669999999999163</v>
      </c>
      <c r="Z1393" s="8">
        <f t="shared" ca="1" si="439"/>
        <v>29927.099999999984</v>
      </c>
    </row>
    <row r="1394" spans="1:26" x14ac:dyDescent="0.2">
      <c r="A1394" s="2">
        <v>40415</v>
      </c>
      <c r="B1394" s="1">
        <v>7889.57</v>
      </c>
      <c r="C1394" s="1">
        <v>7889.57</v>
      </c>
      <c r="D1394" s="1">
        <v>7736.98</v>
      </c>
      <c r="E1394" s="1">
        <v>7736.98</v>
      </c>
      <c r="F1394" s="1">
        <v>5725600</v>
      </c>
      <c r="G1394" s="5">
        <f t="shared" si="421"/>
        <v>0</v>
      </c>
      <c r="H1394" s="5">
        <f t="shared" si="422"/>
        <v>203.66000000000076</v>
      </c>
      <c r="I1394" s="5">
        <f t="shared" si="423"/>
        <v>0</v>
      </c>
      <c r="J1394" s="5">
        <f t="shared" si="424"/>
        <v>203.66000000000076</v>
      </c>
      <c r="K1394" s="5">
        <f t="shared" ca="1" si="430"/>
        <v>23.908793149828448</v>
      </c>
      <c r="L1394" s="5">
        <f t="shared" ca="1" si="431"/>
        <v>28.321127191475284</v>
      </c>
      <c r="M1394" s="5">
        <f t="shared" si="425"/>
        <v>203.66000000000076</v>
      </c>
      <c r="N1394" s="5">
        <f t="shared" ca="1" si="427"/>
        <v>8.44790498016045</v>
      </c>
      <c r="O1394" s="5">
        <f t="shared" ca="1" si="432"/>
        <v>85.149478846643234</v>
      </c>
      <c r="P1394" s="5">
        <f t="shared" ca="1" si="428"/>
        <v>28.078613602426039</v>
      </c>
      <c r="Q1394" s="5">
        <f t="shared" ca="1" si="429"/>
        <v>33.260482125184211</v>
      </c>
      <c r="R1394" s="5">
        <f t="shared" ca="1" si="435"/>
        <v>22.372471409171652</v>
      </c>
      <c r="S1394" s="5">
        <f t="shared" si="433"/>
        <v>25</v>
      </c>
      <c r="T1394" s="5">
        <f t="shared" ca="1" si="434"/>
        <v>0</v>
      </c>
      <c r="U1394" s="6">
        <f t="shared" si="426"/>
        <v>-51.070000000000618</v>
      </c>
      <c r="V1394" s="6">
        <f t="shared" si="420"/>
        <v>152.59000000000015</v>
      </c>
      <c r="W1394" s="8">
        <f t="shared" ca="1" si="436"/>
        <v>0</v>
      </c>
      <c r="X1394" s="8">
        <f t="shared" ca="1" si="437"/>
        <v>1</v>
      </c>
      <c r="Y1394" s="8">
        <f t="shared" ca="1" si="438"/>
        <v>101.51999999999953</v>
      </c>
      <c r="Z1394" s="8">
        <f t="shared" ca="1" si="439"/>
        <v>30028.619999999984</v>
      </c>
    </row>
    <row r="1395" spans="1:26" x14ac:dyDescent="0.2">
      <c r="A1395" s="2">
        <v>40416</v>
      </c>
      <c r="B1395" s="1">
        <v>7743.32</v>
      </c>
      <c r="C1395" s="1">
        <v>7758.14</v>
      </c>
      <c r="D1395" s="1">
        <v>7666.51</v>
      </c>
      <c r="E1395" s="1">
        <v>7689.74</v>
      </c>
      <c r="F1395" s="1">
        <v>4425200</v>
      </c>
      <c r="G1395" s="5">
        <f t="shared" si="421"/>
        <v>0</v>
      </c>
      <c r="H1395" s="5">
        <f t="shared" si="422"/>
        <v>70.469999999999345</v>
      </c>
      <c r="I1395" s="5">
        <f t="shared" si="423"/>
        <v>0</v>
      </c>
      <c r="J1395" s="5">
        <f t="shared" si="424"/>
        <v>70.469999999999345</v>
      </c>
      <c r="K1395" s="5">
        <f t="shared" ca="1" si="430"/>
        <v>22.201022210554985</v>
      </c>
      <c r="L1395" s="5">
        <f t="shared" ca="1" si="431"/>
        <v>31.331760963512718</v>
      </c>
      <c r="M1395" s="5">
        <f t="shared" si="425"/>
        <v>91.630000000000109</v>
      </c>
      <c r="N1395" s="5">
        <f t="shared" ca="1" si="427"/>
        <v>17.056349794607417</v>
      </c>
      <c r="O1395" s="5">
        <f t="shared" ca="1" si="432"/>
        <v>85.61237321474016</v>
      </c>
      <c r="P1395" s="5">
        <f t="shared" ca="1" si="428"/>
        <v>25.932025216575312</v>
      </c>
      <c r="Q1395" s="5">
        <f t="shared" ca="1" si="429"/>
        <v>36.597234473250445</v>
      </c>
      <c r="R1395" s="5">
        <f t="shared" ca="1" si="435"/>
        <v>21.992748436702779</v>
      </c>
      <c r="S1395" s="5">
        <f t="shared" si="433"/>
        <v>25</v>
      </c>
      <c r="T1395" s="5">
        <f t="shared" ca="1" si="434"/>
        <v>0</v>
      </c>
      <c r="U1395" s="6">
        <f t="shared" si="426"/>
        <v>6.3400000000001455</v>
      </c>
      <c r="V1395" s="6">
        <f t="shared" si="420"/>
        <v>53.579999999999927</v>
      </c>
      <c r="W1395" s="8">
        <f t="shared" ca="1" si="436"/>
        <v>0</v>
      </c>
      <c r="X1395" s="8">
        <f t="shared" ca="1" si="437"/>
        <v>1</v>
      </c>
      <c r="Y1395" s="8">
        <f t="shared" ca="1" si="438"/>
        <v>59.920000000000073</v>
      </c>
      <c r="Z1395" s="8">
        <f t="shared" ca="1" si="439"/>
        <v>30088.539999999986</v>
      </c>
    </row>
    <row r="1396" spans="1:26" x14ac:dyDescent="0.2">
      <c r="A1396" s="2">
        <v>40417</v>
      </c>
      <c r="B1396" s="1">
        <v>7702.59</v>
      </c>
      <c r="C1396" s="1">
        <v>7722.91</v>
      </c>
      <c r="D1396" s="1">
        <v>7662.23</v>
      </c>
      <c r="E1396" s="1">
        <v>7722.91</v>
      </c>
      <c r="F1396" s="1">
        <v>3458600</v>
      </c>
      <c r="G1396" s="5">
        <f t="shared" si="421"/>
        <v>0</v>
      </c>
      <c r="H1396" s="5">
        <f t="shared" si="422"/>
        <v>4.2800000000006548</v>
      </c>
      <c r="I1396" s="5">
        <f t="shared" si="423"/>
        <v>0</v>
      </c>
      <c r="J1396" s="5">
        <f t="shared" si="424"/>
        <v>4.2800000000006548</v>
      </c>
      <c r="K1396" s="5">
        <f t="shared" ca="1" si="430"/>
        <v>20.615234909801057</v>
      </c>
      <c r="L1396" s="5">
        <f t="shared" ca="1" si="431"/>
        <v>29.39949232326186</v>
      </c>
      <c r="M1396" s="5">
        <f t="shared" si="425"/>
        <v>60.680000000000291</v>
      </c>
      <c r="N1396" s="5">
        <f t="shared" ca="1" si="427"/>
        <v>17.563341638408154</v>
      </c>
      <c r="O1396" s="5">
        <f t="shared" ca="1" si="432"/>
        <v>83.831489413687322</v>
      </c>
      <c r="P1396" s="5">
        <f t="shared" ca="1" si="428"/>
        <v>24.591278353734186</v>
      </c>
      <c r="Q1396" s="5">
        <f t="shared" ca="1" si="429"/>
        <v>35.06974828776184</v>
      </c>
      <c r="R1396" s="5">
        <f t="shared" ca="1" si="435"/>
        <v>21.676362236824591</v>
      </c>
      <c r="S1396" s="5">
        <f t="shared" si="433"/>
        <v>25</v>
      </c>
      <c r="T1396" s="5">
        <f t="shared" ca="1" si="434"/>
        <v>0</v>
      </c>
      <c r="U1396" s="6">
        <f t="shared" si="426"/>
        <v>12.850000000000364</v>
      </c>
      <c r="V1396" s="6">
        <f t="shared" si="420"/>
        <v>-20.319999999999709</v>
      </c>
      <c r="W1396" s="8">
        <f t="shared" ca="1" si="436"/>
        <v>0</v>
      </c>
      <c r="X1396" s="8">
        <f t="shared" ca="1" si="437"/>
        <v>1</v>
      </c>
      <c r="Y1396" s="8">
        <f t="shared" ca="1" si="438"/>
        <v>-7.4699999999993452</v>
      </c>
      <c r="Z1396" s="8">
        <f t="shared" ca="1" si="439"/>
        <v>30081.069999999985</v>
      </c>
    </row>
    <row r="1397" spans="1:26" x14ac:dyDescent="0.2">
      <c r="A1397" s="2">
        <v>40420</v>
      </c>
      <c r="B1397" s="1">
        <v>7797.26</v>
      </c>
      <c r="C1397" s="1">
        <v>7806.91</v>
      </c>
      <c r="D1397" s="1">
        <v>7737.28</v>
      </c>
      <c r="E1397" s="1">
        <v>7741.2</v>
      </c>
      <c r="F1397" s="1">
        <v>3380800</v>
      </c>
      <c r="G1397" s="5">
        <f t="shared" si="421"/>
        <v>84</v>
      </c>
      <c r="H1397" s="5">
        <f t="shared" si="422"/>
        <v>0</v>
      </c>
      <c r="I1397" s="5">
        <f t="shared" si="423"/>
        <v>84</v>
      </c>
      <c r="J1397" s="5">
        <f t="shared" si="424"/>
        <v>0</v>
      </c>
      <c r="K1397" s="5">
        <f t="shared" ca="1" si="430"/>
        <v>25.142718130529552</v>
      </c>
      <c r="L1397" s="5">
        <f t="shared" ca="1" si="431"/>
        <v>27.299528585886012</v>
      </c>
      <c r="M1397" s="5">
        <f t="shared" si="425"/>
        <v>84</v>
      </c>
      <c r="N1397" s="5">
        <f t="shared" ca="1" si="427"/>
        <v>4.1127346565061131</v>
      </c>
      <c r="O1397" s="5">
        <f t="shared" ca="1" si="432"/>
        <v>83.843525884138231</v>
      </c>
      <c r="P1397" s="5">
        <f t="shared" ca="1" si="428"/>
        <v>29.987667939053271</v>
      </c>
      <c r="Q1397" s="5">
        <f t="shared" ca="1" si="429"/>
        <v>32.560091310580987</v>
      </c>
      <c r="R1397" s="5">
        <f t="shared" ca="1" si="435"/>
        <v>20.421817409658985</v>
      </c>
      <c r="S1397" s="5">
        <f t="shared" si="433"/>
        <v>25</v>
      </c>
      <c r="T1397" s="5">
        <f t="shared" ca="1" si="434"/>
        <v>0</v>
      </c>
      <c r="U1397" s="6">
        <f t="shared" si="426"/>
        <v>74.350000000000364</v>
      </c>
      <c r="V1397" s="6">
        <f t="shared" si="420"/>
        <v>56.0600000000004</v>
      </c>
      <c r="W1397" s="8">
        <f t="shared" ca="1" si="436"/>
        <v>0</v>
      </c>
      <c r="X1397" s="8">
        <f t="shared" ca="1" si="437"/>
        <v>1</v>
      </c>
      <c r="Y1397" s="8">
        <f t="shared" ca="1" si="438"/>
        <v>130.41000000000076</v>
      </c>
      <c r="Z1397" s="8">
        <f t="shared" ca="1" si="439"/>
        <v>30211.479999999985</v>
      </c>
    </row>
    <row r="1398" spans="1:26" x14ac:dyDescent="0.2">
      <c r="A1398" s="2">
        <v>40421</v>
      </c>
      <c r="B1398" s="1">
        <v>7669.31</v>
      </c>
      <c r="C1398" s="1">
        <v>7687.47</v>
      </c>
      <c r="D1398" s="1">
        <v>7577.1</v>
      </c>
      <c r="E1398" s="1">
        <v>7616.28</v>
      </c>
      <c r="F1398" s="1">
        <v>4190400</v>
      </c>
      <c r="G1398" s="5">
        <f t="shared" si="421"/>
        <v>0</v>
      </c>
      <c r="H1398" s="5">
        <f t="shared" si="422"/>
        <v>160.17999999999938</v>
      </c>
      <c r="I1398" s="5">
        <f t="shared" si="423"/>
        <v>0</v>
      </c>
      <c r="J1398" s="5">
        <f t="shared" si="424"/>
        <v>160.17999999999938</v>
      </c>
      <c r="K1398" s="5">
        <f t="shared" ca="1" si="430"/>
        <v>23.346809692634586</v>
      </c>
      <c r="L1398" s="5">
        <f t="shared" ca="1" si="431"/>
        <v>36.790990829751252</v>
      </c>
      <c r="M1398" s="5">
        <f t="shared" si="425"/>
        <v>164.09999999999945</v>
      </c>
      <c r="N1398" s="5">
        <f t="shared" ca="1" si="427"/>
        <v>22.355624948591483</v>
      </c>
      <c r="O1398" s="5">
        <f t="shared" ca="1" si="432"/>
        <v>89.576131178128321</v>
      </c>
      <c r="P1398" s="5">
        <f t="shared" ca="1" si="428"/>
        <v>26.063650422909916</v>
      </c>
      <c r="Q1398" s="5">
        <f t="shared" ca="1" si="429"/>
        <v>41.072315075307088</v>
      </c>
      <c r="R1398" s="5">
        <f t="shared" ca="1" si="435"/>
        <v>20.559946519582734</v>
      </c>
      <c r="S1398" s="5">
        <f t="shared" si="433"/>
        <v>25</v>
      </c>
      <c r="T1398" s="5">
        <f t="shared" ca="1" si="434"/>
        <v>0</v>
      </c>
      <c r="U1398" s="6">
        <f t="shared" si="426"/>
        <v>-71.889999999999418</v>
      </c>
      <c r="V1398" s="6">
        <f t="shared" si="420"/>
        <v>53.030000000000655</v>
      </c>
      <c r="W1398" s="8">
        <f t="shared" ca="1" si="436"/>
        <v>0</v>
      </c>
      <c r="X1398" s="8">
        <f t="shared" ca="1" si="437"/>
        <v>1</v>
      </c>
      <c r="Y1398" s="8">
        <f t="shared" ca="1" si="438"/>
        <v>-18.859999999998763</v>
      </c>
      <c r="Z1398" s="8">
        <f t="shared" ca="1" si="439"/>
        <v>30192.619999999988</v>
      </c>
    </row>
    <row r="1399" spans="1:26" x14ac:dyDescent="0.2">
      <c r="A1399" s="2">
        <v>40422</v>
      </c>
      <c r="B1399" s="1">
        <v>7643.61</v>
      </c>
      <c r="C1399" s="1">
        <v>7679.43</v>
      </c>
      <c r="D1399" s="1">
        <v>7625.72</v>
      </c>
      <c r="E1399" s="1">
        <v>7668.25</v>
      </c>
      <c r="F1399" s="1">
        <v>3612200</v>
      </c>
      <c r="G1399" s="5">
        <f t="shared" si="421"/>
        <v>0</v>
      </c>
      <c r="H1399" s="5">
        <f t="shared" si="422"/>
        <v>0</v>
      </c>
      <c r="I1399" s="5">
        <f t="shared" si="423"/>
        <v>0</v>
      </c>
      <c r="J1399" s="5">
        <f t="shared" si="424"/>
        <v>0</v>
      </c>
      <c r="K1399" s="5">
        <f t="shared" ca="1" si="430"/>
        <v>21.679180428874975</v>
      </c>
      <c r="L1399" s="5">
        <f t="shared" ca="1" si="431"/>
        <v>34.163062913340447</v>
      </c>
      <c r="M1399" s="5">
        <f t="shared" si="425"/>
        <v>63.150000000000546</v>
      </c>
      <c r="N1399" s="5">
        <f t="shared" ca="1" si="427"/>
        <v>22.355624948591473</v>
      </c>
      <c r="O1399" s="5">
        <f t="shared" ca="1" si="432"/>
        <v>87.688550379690639</v>
      </c>
      <c r="P1399" s="5">
        <f t="shared" ca="1" si="428"/>
        <v>24.722931711157635</v>
      </c>
      <c r="Q1399" s="5">
        <f t="shared" ca="1" si="429"/>
        <v>38.959548042948242</v>
      </c>
      <c r="R1399" s="5">
        <f t="shared" ca="1" si="435"/>
        <v>20.688209264511933</v>
      </c>
      <c r="S1399" s="5">
        <f t="shared" si="433"/>
        <v>25</v>
      </c>
      <c r="T1399" s="5">
        <f t="shared" ca="1" si="434"/>
        <v>0</v>
      </c>
      <c r="U1399" s="6">
        <f t="shared" si="426"/>
        <v>27.329999999999927</v>
      </c>
      <c r="V1399" s="6">
        <f t="shared" si="420"/>
        <v>-24.640000000000327</v>
      </c>
      <c r="W1399" s="8">
        <f t="shared" ca="1" si="436"/>
        <v>0</v>
      </c>
      <c r="X1399" s="8">
        <f t="shared" ca="1" si="437"/>
        <v>1</v>
      </c>
      <c r="Y1399" s="8">
        <f t="shared" ca="1" si="438"/>
        <v>2.6899999999995998</v>
      </c>
      <c r="Z1399" s="8">
        <f t="shared" ca="1" si="439"/>
        <v>30195.309999999987</v>
      </c>
    </row>
    <row r="1400" spans="1:26" x14ac:dyDescent="0.2">
      <c r="A1400" s="2">
        <v>40423</v>
      </c>
      <c r="B1400" s="1">
        <v>7764.8</v>
      </c>
      <c r="C1400" s="1">
        <v>7780.53</v>
      </c>
      <c r="D1400" s="1">
        <v>7715.31</v>
      </c>
      <c r="E1400" s="1">
        <v>7720.82</v>
      </c>
      <c r="F1400" s="1">
        <v>4080600</v>
      </c>
      <c r="G1400" s="5">
        <f t="shared" si="421"/>
        <v>101.09999999999945</v>
      </c>
      <c r="H1400" s="5">
        <f t="shared" si="422"/>
        <v>0</v>
      </c>
      <c r="I1400" s="5">
        <f t="shared" si="423"/>
        <v>101.09999999999945</v>
      </c>
      <c r="J1400" s="5">
        <f t="shared" si="424"/>
        <v>0</v>
      </c>
      <c r="K1400" s="5">
        <f t="shared" ca="1" si="430"/>
        <v>27.352096112526727</v>
      </c>
      <c r="L1400" s="5">
        <f t="shared" ca="1" si="431"/>
        <v>31.722844133816128</v>
      </c>
      <c r="M1400" s="5">
        <f t="shared" si="425"/>
        <v>112.27999999999975</v>
      </c>
      <c r="N1400" s="5">
        <f t="shared" ca="1" si="427"/>
        <v>7.39864992340806</v>
      </c>
      <c r="O1400" s="5">
        <f t="shared" ca="1" si="432"/>
        <v>89.445082495427002</v>
      </c>
      <c r="P1400" s="5">
        <f t="shared" ca="1" si="428"/>
        <v>30.579765090970916</v>
      </c>
      <c r="Q1400" s="5">
        <f t="shared" ca="1" si="429"/>
        <v>35.466280815871571</v>
      </c>
      <c r="R1400" s="5">
        <f t="shared" ca="1" si="435"/>
        <v>19.738955025861657</v>
      </c>
      <c r="S1400" s="5">
        <f t="shared" si="433"/>
        <v>25</v>
      </c>
      <c r="T1400" s="5">
        <f t="shared" ca="1" si="434"/>
        <v>0</v>
      </c>
      <c r="U1400" s="6">
        <f t="shared" si="426"/>
        <v>96.550000000000182</v>
      </c>
      <c r="V1400" s="6">
        <f t="shared" si="420"/>
        <v>43.980000000000473</v>
      </c>
      <c r="W1400" s="8">
        <f t="shared" ca="1" si="436"/>
        <v>0</v>
      </c>
      <c r="X1400" s="8">
        <f t="shared" ca="1" si="437"/>
        <v>1</v>
      </c>
      <c r="Y1400" s="8">
        <f t="shared" ca="1" si="438"/>
        <v>140.53000000000065</v>
      </c>
      <c r="Z1400" s="8">
        <f t="shared" ca="1" si="439"/>
        <v>30335.839999999989</v>
      </c>
    </row>
    <row r="1401" spans="1:26" x14ac:dyDescent="0.2">
      <c r="A1401" s="2">
        <v>40424</v>
      </c>
      <c r="B1401" s="1">
        <v>7770.93</v>
      </c>
      <c r="C1401" s="1">
        <v>7830.21</v>
      </c>
      <c r="D1401" s="1">
        <v>7770.93</v>
      </c>
      <c r="E1401" s="1">
        <v>7830.21</v>
      </c>
      <c r="F1401" s="1">
        <v>4494800</v>
      </c>
      <c r="G1401" s="5">
        <f t="shared" si="421"/>
        <v>49.680000000000291</v>
      </c>
      <c r="H1401" s="5">
        <f t="shared" si="422"/>
        <v>0</v>
      </c>
      <c r="I1401" s="5">
        <f t="shared" si="423"/>
        <v>49.680000000000291</v>
      </c>
      <c r="J1401" s="5">
        <f t="shared" si="424"/>
        <v>0</v>
      </c>
      <c r="K1401" s="5">
        <f t="shared" ca="1" si="430"/>
        <v>28.946946390203411</v>
      </c>
      <c r="L1401" s="5">
        <f t="shared" ca="1" si="431"/>
        <v>29.456926695686406</v>
      </c>
      <c r="M1401" s="5">
        <f t="shared" si="425"/>
        <v>109.39000000000033</v>
      </c>
      <c r="N1401" s="5">
        <f t="shared" ca="1" si="427"/>
        <v>0.87319603741520002</v>
      </c>
      <c r="O1401" s="5">
        <f t="shared" ca="1" si="432"/>
        <v>90.869719460039377</v>
      </c>
      <c r="P1401" s="5">
        <f t="shared" ca="1" si="428"/>
        <v>31.855437171161338</v>
      </c>
      <c r="Q1401" s="5">
        <f t="shared" ca="1" si="429"/>
        <v>32.416658564286976</v>
      </c>
      <c r="R1401" s="5">
        <f t="shared" ca="1" si="435"/>
        <v>18.391400812401194</v>
      </c>
      <c r="S1401" s="5">
        <f t="shared" si="433"/>
        <v>25</v>
      </c>
      <c r="T1401" s="5">
        <f t="shared" ca="1" si="434"/>
        <v>0</v>
      </c>
      <c r="U1401" s="6">
        <f t="shared" si="426"/>
        <v>50.110000000000582</v>
      </c>
      <c r="V1401" s="6">
        <f t="shared" si="420"/>
        <v>-59.279999999999745</v>
      </c>
      <c r="W1401" s="8">
        <f t="shared" ca="1" si="436"/>
        <v>0</v>
      </c>
      <c r="X1401" s="8">
        <f t="shared" ca="1" si="437"/>
        <v>1</v>
      </c>
      <c r="Y1401" s="8">
        <f t="shared" ca="1" si="438"/>
        <v>-9.1699999999991633</v>
      </c>
      <c r="Z1401" s="8">
        <f t="shared" ca="1" si="439"/>
        <v>30326.669999999991</v>
      </c>
    </row>
    <row r="1402" spans="1:26" x14ac:dyDescent="0.2">
      <c r="A1402" s="2">
        <v>40427</v>
      </c>
      <c r="B1402" s="1">
        <v>7879.7</v>
      </c>
      <c r="C1402" s="1">
        <v>7902.56</v>
      </c>
      <c r="D1402" s="1">
        <v>7841.83</v>
      </c>
      <c r="E1402" s="1">
        <v>7890.95</v>
      </c>
      <c r="F1402" s="1">
        <v>4269000</v>
      </c>
      <c r="G1402" s="5">
        <f t="shared" si="421"/>
        <v>72.350000000000364</v>
      </c>
      <c r="H1402" s="5">
        <f t="shared" si="422"/>
        <v>0</v>
      </c>
      <c r="I1402" s="5">
        <f t="shared" si="423"/>
        <v>72.350000000000364</v>
      </c>
      <c r="J1402" s="5">
        <f t="shared" si="424"/>
        <v>0</v>
      </c>
      <c r="K1402" s="5">
        <f t="shared" ca="1" si="430"/>
        <v>32.047164505188903</v>
      </c>
      <c r="L1402" s="5">
        <f t="shared" ca="1" si="431"/>
        <v>27.352860503137379</v>
      </c>
      <c r="M1402" s="5">
        <f t="shared" si="425"/>
        <v>72.350000000000364</v>
      </c>
      <c r="N1402" s="5">
        <f t="shared" ca="1" si="427"/>
        <v>7.9028653630928734</v>
      </c>
      <c r="O1402" s="5">
        <f t="shared" ca="1" si="432"/>
        <v>89.546882355750881</v>
      </c>
      <c r="P1402" s="5">
        <f t="shared" ca="1" si="428"/>
        <v>35.788140985045438</v>
      </c>
      <c r="Q1402" s="5">
        <f t="shared" ca="1" si="429"/>
        <v>30.545854622241603</v>
      </c>
      <c r="R1402" s="5">
        <f t="shared" ca="1" si="435"/>
        <v>17.642219708879171</v>
      </c>
      <c r="S1402" s="5">
        <f t="shared" si="433"/>
        <v>25</v>
      </c>
      <c r="T1402" s="5">
        <f t="shared" ca="1" si="434"/>
        <v>0</v>
      </c>
      <c r="U1402" s="6">
        <f t="shared" si="426"/>
        <v>49.489999999999782</v>
      </c>
      <c r="V1402" s="6">
        <f t="shared" si="420"/>
        <v>-11.25</v>
      </c>
      <c r="W1402" s="8">
        <f t="shared" ca="1" si="436"/>
        <v>0</v>
      </c>
      <c r="X1402" s="8">
        <f t="shared" ca="1" si="437"/>
        <v>1</v>
      </c>
      <c r="Y1402" s="8">
        <f t="shared" ca="1" si="438"/>
        <v>38.239999999999782</v>
      </c>
      <c r="Z1402" s="8">
        <f t="shared" ca="1" si="439"/>
        <v>30364.909999999989</v>
      </c>
    </row>
    <row r="1403" spans="1:26" x14ac:dyDescent="0.2">
      <c r="A1403" s="2">
        <v>40428</v>
      </c>
      <c r="B1403" s="1">
        <v>7914.38</v>
      </c>
      <c r="C1403" s="1">
        <v>7922.07</v>
      </c>
      <c r="D1403" s="1">
        <v>7876.67</v>
      </c>
      <c r="E1403" s="1">
        <v>7884.4</v>
      </c>
      <c r="F1403" s="1">
        <v>4480400</v>
      </c>
      <c r="G1403" s="5">
        <f t="shared" si="421"/>
        <v>19.509999999999309</v>
      </c>
      <c r="H1403" s="5">
        <f t="shared" si="422"/>
        <v>0</v>
      </c>
      <c r="I1403" s="5">
        <f t="shared" si="423"/>
        <v>19.509999999999309</v>
      </c>
      <c r="J1403" s="5">
        <f t="shared" si="424"/>
        <v>0</v>
      </c>
      <c r="K1403" s="5">
        <f t="shared" ca="1" si="430"/>
        <v>31.151652754818219</v>
      </c>
      <c r="L1403" s="5">
        <f t="shared" ca="1" si="431"/>
        <v>25.399084752913279</v>
      </c>
      <c r="M1403" s="5">
        <f t="shared" si="425"/>
        <v>45.399999999999636</v>
      </c>
      <c r="N1403" s="5">
        <f t="shared" ca="1" si="427"/>
        <v>10.172401378706089</v>
      </c>
      <c r="O1403" s="5">
        <f t="shared" ca="1" si="432"/>
        <v>86.393533616054356</v>
      </c>
      <c r="P1403" s="5">
        <f t="shared" ca="1" si="428"/>
        <v>36.057852307859953</v>
      </c>
      <c r="Q1403" s="5">
        <f t="shared" ca="1" si="429"/>
        <v>29.399289147947773</v>
      </c>
      <c r="R1403" s="5">
        <f t="shared" ca="1" si="435"/>
        <v>17.108661256723952</v>
      </c>
      <c r="S1403" s="5">
        <f t="shared" si="433"/>
        <v>25</v>
      </c>
      <c r="T1403" s="5">
        <f t="shared" ca="1" si="434"/>
        <v>0</v>
      </c>
      <c r="U1403" s="6">
        <f t="shared" si="426"/>
        <v>23.430000000000291</v>
      </c>
      <c r="V1403" s="6">
        <f t="shared" si="420"/>
        <v>29.980000000000473</v>
      </c>
      <c r="W1403" s="8">
        <f t="shared" ca="1" si="436"/>
        <v>0</v>
      </c>
      <c r="X1403" s="8">
        <f t="shared" ca="1" si="437"/>
        <v>1</v>
      </c>
      <c r="Y1403" s="8">
        <f t="shared" ca="1" si="438"/>
        <v>53.410000000000764</v>
      </c>
      <c r="Z1403" s="8">
        <f t="shared" ca="1" si="439"/>
        <v>30418.319999999989</v>
      </c>
    </row>
    <row r="1404" spans="1:26" x14ac:dyDescent="0.2">
      <c r="A1404" s="2">
        <v>40429</v>
      </c>
      <c r="B1404" s="1">
        <v>7866.35</v>
      </c>
      <c r="C1404" s="1">
        <v>7898.76</v>
      </c>
      <c r="D1404" s="1">
        <v>7824.65</v>
      </c>
      <c r="E1404" s="1">
        <v>7851.31</v>
      </c>
      <c r="F1404" s="1">
        <v>4209200</v>
      </c>
      <c r="G1404" s="5">
        <f t="shared" si="421"/>
        <v>0</v>
      </c>
      <c r="H1404" s="5">
        <f t="shared" si="422"/>
        <v>52.020000000000437</v>
      </c>
      <c r="I1404" s="5">
        <f t="shared" si="423"/>
        <v>0</v>
      </c>
      <c r="J1404" s="5">
        <f t="shared" si="424"/>
        <v>52.020000000000437</v>
      </c>
      <c r="K1404" s="5">
        <f t="shared" ca="1" si="430"/>
        <v>28.926534700902632</v>
      </c>
      <c r="L1404" s="5">
        <f t="shared" ca="1" si="431"/>
        <v>27.300578699133787</v>
      </c>
      <c r="M1404" s="5">
        <f t="shared" si="425"/>
        <v>74.110000000000582</v>
      </c>
      <c r="N1404" s="5">
        <f t="shared" ca="1" si="427"/>
        <v>2.8917650283782703</v>
      </c>
      <c r="O1404" s="5">
        <f t="shared" ca="1" si="432"/>
        <v>85.516138357764802</v>
      </c>
      <c r="P1404" s="5">
        <f t="shared" ca="1" si="428"/>
        <v>33.825819613001883</v>
      </c>
      <c r="Q1404" s="5">
        <f t="shared" ca="1" si="429"/>
        <v>31.924475570820622</v>
      </c>
      <c r="R1404" s="5">
        <f t="shared" ca="1" si="435"/>
        <v>16.093168668984973</v>
      </c>
      <c r="S1404" s="5">
        <f t="shared" si="433"/>
        <v>25</v>
      </c>
      <c r="T1404" s="5">
        <f t="shared" ca="1" si="434"/>
        <v>0</v>
      </c>
      <c r="U1404" s="6">
        <f t="shared" si="426"/>
        <v>-18.049999999999272</v>
      </c>
      <c r="V1404" s="6">
        <f t="shared" si="420"/>
        <v>15.039999999999964</v>
      </c>
      <c r="W1404" s="8">
        <f t="shared" ca="1" si="436"/>
        <v>0</v>
      </c>
      <c r="X1404" s="8">
        <f t="shared" ca="1" si="437"/>
        <v>1</v>
      </c>
      <c r="Y1404" s="8">
        <f t="shared" ca="1" si="438"/>
        <v>-3.0099999999993088</v>
      </c>
      <c r="Z1404" s="8">
        <f t="shared" ca="1" si="439"/>
        <v>30415.30999999999</v>
      </c>
    </row>
    <row r="1405" spans="1:26" x14ac:dyDescent="0.2">
      <c r="A1405" s="2">
        <v>40430</v>
      </c>
      <c r="B1405" s="1">
        <v>7901.83</v>
      </c>
      <c r="C1405" s="1">
        <v>7903.47</v>
      </c>
      <c r="D1405" s="1">
        <v>7817.87</v>
      </c>
      <c r="E1405" s="1">
        <v>7835.54</v>
      </c>
      <c r="F1405" s="1">
        <v>4295800</v>
      </c>
      <c r="G1405" s="5">
        <f t="shared" si="421"/>
        <v>4.7100000000000364</v>
      </c>
      <c r="H1405" s="5">
        <f t="shared" si="422"/>
        <v>6.7799999999997453</v>
      </c>
      <c r="I1405" s="5">
        <f t="shared" si="423"/>
        <v>0</v>
      </c>
      <c r="J1405" s="5">
        <f t="shared" si="424"/>
        <v>6.7799999999997453</v>
      </c>
      <c r="K1405" s="5">
        <f t="shared" ca="1" si="430"/>
        <v>26.86035365083816</v>
      </c>
      <c r="L1405" s="5">
        <f t="shared" ca="1" si="431"/>
        <v>25.834823077767073</v>
      </c>
      <c r="M1405" s="5">
        <f t="shared" si="425"/>
        <v>85.600000000000364</v>
      </c>
      <c r="N1405" s="5">
        <f t="shared" ca="1" si="427"/>
        <v>1.9461564354416108</v>
      </c>
      <c r="O1405" s="5">
        <f t="shared" ca="1" si="432"/>
        <v>85.522128475067348</v>
      </c>
      <c r="P1405" s="5">
        <f t="shared" ca="1" si="428"/>
        <v>31.407489651837743</v>
      </c>
      <c r="Q1405" s="5">
        <f t="shared" ca="1" si="429"/>
        <v>30.208349041849232</v>
      </c>
      <c r="R1405" s="5">
        <f t="shared" ca="1" si="435"/>
        <v>15.082667795160447</v>
      </c>
      <c r="S1405" s="5">
        <f t="shared" si="433"/>
        <v>25</v>
      </c>
      <c r="T1405" s="5">
        <f t="shared" ca="1" si="434"/>
        <v>0</v>
      </c>
      <c r="U1405" s="6">
        <f t="shared" si="426"/>
        <v>50.519999999999527</v>
      </c>
      <c r="V1405" s="6">
        <f t="shared" si="420"/>
        <v>66.289999999999964</v>
      </c>
      <c r="W1405" s="8">
        <f t="shared" ca="1" si="436"/>
        <v>0</v>
      </c>
      <c r="X1405" s="8">
        <f t="shared" ca="1" si="437"/>
        <v>1</v>
      </c>
      <c r="Y1405" s="8">
        <f t="shared" ca="1" si="438"/>
        <v>116.80999999999949</v>
      </c>
      <c r="Z1405" s="8">
        <f t="shared" ca="1" si="439"/>
        <v>30532.119999999988</v>
      </c>
    </row>
    <row r="1406" spans="1:26" x14ac:dyDescent="0.2">
      <c r="A1406" s="2">
        <v>40431</v>
      </c>
      <c r="B1406" s="1">
        <v>7900.56</v>
      </c>
      <c r="C1406" s="1">
        <v>7911.66</v>
      </c>
      <c r="D1406" s="1">
        <v>7859.33</v>
      </c>
      <c r="E1406" s="1">
        <v>7890.11</v>
      </c>
      <c r="F1406" s="1">
        <v>4179400</v>
      </c>
      <c r="G1406" s="5">
        <f t="shared" si="421"/>
        <v>8.1899999999995998</v>
      </c>
      <c r="H1406" s="5">
        <f t="shared" si="422"/>
        <v>0</v>
      </c>
      <c r="I1406" s="5">
        <f t="shared" si="423"/>
        <v>8.1899999999995998</v>
      </c>
      <c r="J1406" s="5">
        <f t="shared" si="424"/>
        <v>0</v>
      </c>
      <c r="K1406" s="5">
        <f t="shared" ca="1" si="430"/>
        <v>25.526756961492552</v>
      </c>
      <c r="L1406" s="5">
        <f t="shared" ca="1" si="431"/>
        <v>23.989478572212281</v>
      </c>
      <c r="M1406" s="5">
        <f t="shared" si="425"/>
        <v>76.119999999999891</v>
      </c>
      <c r="N1406" s="5">
        <f t="shared" ca="1" si="427"/>
        <v>3.10459462984393</v>
      </c>
      <c r="O1406" s="5">
        <f t="shared" ca="1" si="432"/>
        <v>84.85054786970538</v>
      </c>
      <c r="P1406" s="5">
        <f t="shared" ca="1" si="428"/>
        <v>30.084374942034405</v>
      </c>
      <c r="Q1406" s="5">
        <f t="shared" ca="1" si="429"/>
        <v>28.272626605841122</v>
      </c>
      <c r="R1406" s="5">
        <f t="shared" ca="1" si="435"/>
        <v>14.227091140494979</v>
      </c>
      <c r="S1406" s="5">
        <f t="shared" si="433"/>
        <v>25</v>
      </c>
      <c r="T1406" s="5">
        <f t="shared" ca="1" si="434"/>
        <v>0</v>
      </c>
      <c r="U1406" s="6">
        <f t="shared" si="426"/>
        <v>65.020000000000437</v>
      </c>
      <c r="V1406" s="6">
        <f t="shared" si="420"/>
        <v>10.450000000000728</v>
      </c>
      <c r="W1406" s="8">
        <f t="shared" ca="1" si="436"/>
        <v>0</v>
      </c>
      <c r="X1406" s="8">
        <f t="shared" ca="1" si="437"/>
        <v>1</v>
      </c>
      <c r="Y1406" s="8">
        <f t="shared" ca="1" si="438"/>
        <v>75.470000000001164</v>
      </c>
      <c r="Z1406" s="8">
        <f t="shared" ca="1" si="439"/>
        <v>30607.589999999989</v>
      </c>
    </row>
    <row r="1407" spans="1:26" x14ac:dyDescent="0.2">
      <c r="A1407" s="2">
        <v>40434</v>
      </c>
      <c r="B1407" s="1">
        <v>7961.98</v>
      </c>
      <c r="C1407" s="1">
        <v>8091.3</v>
      </c>
      <c r="D1407" s="1">
        <v>7946.98</v>
      </c>
      <c r="E1407" s="1">
        <v>8091.3</v>
      </c>
      <c r="F1407" s="1">
        <v>5166600</v>
      </c>
      <c r="G1407" s="5">
        <f t="shared" si="421"/>
        <v>179.64000000000033</v>
      </c>
      <c r="H1407" s="5">
        <f t="shared" si="422"/>
        <v>0</v>
      </c>
      <c r="I1407" s="5">
        <f t="shared" si="423"/>
        <v>179.64000000000033</v>
      </c>
      <c r="J1407" s="5">
        <f t="shared" si="424"/>
        <v>0</v>
      </c>
      <c r="K1407" s="5">
        <f t="shared" ca="1" si="430"/>
        <v>36.534845749957391</v>
      </c>
      <c r="L1407" s="5">
        <f t="shared" ca="1" si="431"/>
        <v>22.275944388482831</v>
      </c>
      <c r="M1407" s="5">
        <f t="shared" si="425"/>
        <v>201.19000000000051</v>
      </c>
      <c r="N1407" s="5">
        <f t="shared" ca="1" si="427"/>
        <v>24.245383080059288</v>
      </c>
      <c r="O1407" s="5">
        <f t="shared" ca="1" si="432"/>
        <v>93.160508736155037</v>
      </c>
      <c r="P1407" s="5">
        <f t="shared" ca="1" si="428"/>
        <v>39.217095575797813</v>
      </c>
      <c r="Q1407" s="5">
        <f t="shared" ca="1" si="429"/>
        <v>23.911359749624971</v>
      </c>
      <c r="R1407" s="5">
        <f t="shared" ca="1" si="435"/>
        <v>14.942683421892427</v>
      </c>
      <c r="S1407" s="5">
        <f t="shared" si="433"/>
        <v>25</v>
      </c>
      <c r="T1407" s="5">
        <f t="shared" ca="1" si="434"/>
        <v>0</v>
      </c>
      <c r="U1407" s="6">
        <f t="shared" si="426"/>
        <v>71.869999999999891</v>
      </c>
      <c r="V1407" s="6">
        <f t="shared" si="420"/>
        <v>-129.32000000000062</v>
      </c>
      <c r="W1407" s="8">
        <f t="shared" ca="1" si="436"/>
        <v>0</v>
      </c>
      <c r="X1407" s="8">
        <f t="shared" ca="1" si="437"/>
        <v>1</v>
      </c>
      <c r="Y1407" s="8">
        <f t="shared" ca="1" si="438"/>
        <v>-57.450000000000728</v>
      </c>
      <c r="Z1407" s="8">
        <f t="shared" ca="1" si="439"/>
        <v>30550.139999999989</v>
      </c>
    </row>
    <row r="1408" spans="1:26" x14ac:dyDescent="0.2">
      <c r="A1408" s="2">
        <v>40435</v>
      </c>
      <c r="B1408" s="1">
        <v>8121.68</v>
      </c>
      <c r="C1408" s="1">
        <v>8132.6</v>
      </c>
      <c r="D1408" s="1">
        <v>8081.79</v>
      </c>
      <c r="E1408" s="1">
        <v>8132.6</v>
      </c>
      <c r="F1408" s="1">
        <v>4819400</v>
      </c>
      <c r="G1408" s="5">
        <f t="shared" si="421"/>
        <v>41.300000000000182</v>
      </c>
      <c r="H1408" s="5">
        <f t="shared" si="422"/>
        <v>0</v>
      </c>
      <c r="I1408" s="5">
        <f t="shared" si="423"/>
        <v>41.300000000000182</v>
      </c>
      <c r="J1408" s="5">
        <f t="shared" si="424"/>
        <v>0</v>
      </c>
      <c r="K1408" s="5">
        <f t="shared" ca="1" si="430"/>
        <v>36.875213910674731</v>
      </c>
      <c r="L1408" s="5">
        <f t="shared" ca="1" si="431"/>
        <v>20.6848055035912</v>
      </c>
      <c r="M1408" s="5">
        <f t="shared" si="425"/>
        <v>50.8100000000004</v>
      </c>
      <c r="N1408" s="5">
        <f t="shared" ca="1" si="427"/>
        <v>28.127871692605495</v>
      </c>
      <c r="O1408" s="5">
        <f t="shared" ca="1" si="432"/>
        <v>90.13547239785828</v>
      </c>
      <c r="P1408" s="5">
        <f t="shared" ca="1" si="428"/>
        <v>40.910878846795647</v>
      </c>
      <c r="Q1408" s="5">
        <f t="shared" ca="1" si="429"/>
        <v>22.948573911376865</v>
      </c>
      <c r="R1408" s="5">
        <f t="shared" ca="1" si="435"/>
        <v>15.884482584086218</v>
      </c>
      <c r="S1408" s="5">
        <f t="shared" si="433"/>
        <v>25</v>
      </c>
      <c r="T1408" s="5">
        <f t="shared" ca="1" si="434"/>
        <v>0</v>
      </c>
      <c r="U1408" s="6">
        <f t="shared" si="426"/>
        <v>30.380000000000109</v>
      </c>
      <c r="V1408" s="6">
        <f t="shared" si="420"/>
        <v>-10.920000000000073</v>
      </c>
      <c r="W1408" s="8">
        <f t="shared" ca="1" si="436"/>
        <v>0</v>
      </c>
      <c r="X1408" s="8">
        <f t="shared" ca="1" si="437"/>
        <v>1</v>
      </c>
      <c r="Y1408" s="8">
        <f t="shared" ca="1" si="438"/>
        <v>19.460000000000036</v>
      </c>
      <c r="Z1408" s="8">
        <f t="shared" ca="1" si="439"/>
        <v>30569.599999999988</v>
      </c>
    </row>
    <row r="1409" spans="1:26" x14ac:dyDescent="0.2">
      <c r="A1409" s="2">
        <v>40436</v>
      </c>
      <c r="B1409" s="1">
        <v>8152.63</v>
      </c>
      <c r="C1409" s="1">
        <v>8163.82</v>
      </c>
      <c r="D1409" s="1">
        <v>8113.97</v>
      </c>
      <c r="E1409" s="1">
        <v>8163.82</v>
      </c>
      <c r="F1409" s="1">
        <v>4851200</v>
      </c>
      <c r="G1409" s="5">
        <f t="shared" si="421"/>
        <v>31.219999999999345</v>
      </c>
      <c r="H1409" s="5">
        <f t="shared" si="422"/>
        <v>0</v>
      </c>
      <c r="I1409" s="5">
        <f t="shared" si="423"/>
        <v>31.219999999999345</v>
      </c>
      <c r="J1409" s="5">
        <f t="shared" si="424"/>
        <v>0</v>
      </c>
      <c r="K1409" s="5">
        <f t="shared" ca="1" si="430"/>
        <v>36.471270059912207</v>
      </c>
      <c r="L1409" s="5">
        <f t="shared" ca="1" si="431"/>
        <v>19.207319396191828</v>
      </c>
      <c r="M1409" s="5">
        <f t="shared" si="425"/>
        <v>49.849999999999454</v>
      </c>
      <c r="N1409" s="5">
        <f t="shared" ca="1" si="427"/>
        <v>31.006444007226431</v>
      </c>
      <c r="O1409" s="5">
        <f t="shared" ca="1" si="432"/>
        <v>87.257938655154078</v>
      </c>
      <c r="P1409" s="5">
        <f t="shared" ca="1" si="428"/>
        <v>41.797079580400961</v>
      </c>
      <c r="Q1409" s="5">
        <f t="shared" ca="1" si="429"/>
        <v>22.012116825381028</v>
      </c>
      <c r="R1409" s="5">
        <f t="shared" ca="1" si="435"/>
        <v>16.964622685739091</v>
      </c>
      <c r="S1409" s="5">
        <f t="shared" si="433"/>
        <v>25</v>
      </c>
      <c r="T1409" s="5">
        <f t="shared" ca="1" si="434"/>
        <v>0</v>
      </c>
      <c r="U1409" s="6">
        <f t="shared" si="426"/>
        <v>20.029999999999745</v>
      </c>
      <c r="V1409" s="6">
        <f t="shared" si="420"/>
        <v>-11.1899999999996</v>
      </c>
      <c r="W1409" s="8">
        <f t="shared" ca="1" si="436"/>
        <v>0</v>
      </c>
      <c r="X1409" s="8">
        <f t="shared" ca="1" si="437"/>
        <v>1</v>
      </c>
      <c r="Y1409" s="8">
        <f t="shared" ca="1" si="438"/>
        <v>8.8400000000001455</v>
      </c>
      <c r="Z1409" s="8">
        <f t="shared" ca="1" si="439"/>
        <v>30578.439999999988</v>
      </c>
    </row>
    <row r="1410" spans="1:26" x14ac:dyDescent="0.2">
      <c r="A1410" s="2">
        <v>40437</v>
      </c>
      <c r="B1410" s="1">
        <v>8174.85</v>
      </c>
      <c r="C1410" s="1">
        <v>8182.8</v>
      </c>
      <c r="D1410" s="1">
        <v>8099.75</v>
      </c>
      <c r="E1410" s="1">
        <v>8099.75</v>
      </c>
      <c r="F1410" s="1">
        <v>4603800</v>
      </c>
      <c r="G1410" s="5">
        <f t="shared" si="421"/>
        <v>18.980000000000473</v>
      </c>
      <c r="H1410" s="5">
        <f t="shared" si="422"/>
        <v>14.220000000000255</v>
      </c>
      <c r="I1410" s="5">
        <f t="shared" si="423"/>
        <v>18.980000000000473</v>
      </c>
      <c r="J1410" s="5">
        <f t="shared" si="424"/>
        <v>0</v>
      </c>
      <c r="K1410" s="5">
        <f t="shared" ca="1" si="430"/>
        <v>35.22189362706137</v>
      </c>
      <c r="L1410" s="5">
        <f t="shared" ca="1" si="431"/>
        <v>17.835368010749555</v>
      </c>
      <c r="M1410" s="5">
        <f t="shared" si="425"/>
        <v>83.050000000000182</v>
      </c>
      <c r="N1410" s="5">
        <f t="shared" ca="1" si="427"/>
        <v>32.769361025449939</v>
      </c>
      <c r="O1410" s="5">
        <f t="shared" ca="1" si="432"/>
        <v>86.957371608357363</v>
      </c>
      <c r="P1410" s="5">
        <f t="shared" ca="1" si="428"/>
        <v>40.50478179779325</v>
      </c>
      <c r="Q1410" s="5">
        <f t="shared" ca="1" si="429"/>
        <v>20.510472753336327</v>
      </c>
      <c r="R1410" s="5">
        <f t="shared" ca="1" si="435"/>
        <v>18.093532567147008</v>
      </c>
      <c r="S1410" s="5">
        <f t="shared" si="433"/>
        <v>25</v>
      </c>
      <c r="T1410" s="5">
        <f t="shared" ca="1" si="434"/>
        <v>0</v>
      </c>
      <c r="U1410" s="6">
        <f t="shared" si="426"/>
        <v>11.030000000000655</v>
      </c>
      <c r="V1410" s="6">
        <f t="shared" si="420"/>
        <v>75.100000000000364</v>
      </c>
      <c r="W1410" s="8">
        <f t="shared" ca="1" si="436"/>
        <v>0</v>
      </c>
      <c r="X1410" s="8">
        <f t="shared" ca="1" si="437"/>
        <v>1</v>
      </c>
      <c r="Y1410" s="8">
        <f t="shared" ca="1" si="438"/>
        <v>86.130000000001019</v>
      </c>
      <c r="Z1410" s="8">
        <f t="shared" ca="1" si="439"/>
        <v>30664.569999999989</v>
      </c>
    </row>
    <row r="1411" spans="1:26" x14ac:dyDescent="0.2">
      <c r="A1411" s="2">
        <v>40438</v>
      </c>
      <c r="B1411" s="1">
        <v>8150.94</v>
      </c>
      <c r="C1411" s="1">
        <v>8197.82</v>
      </c>
      <c r="D1411" s="1">
        <v>8134.3</v>
      </c>
      <c r="E1411" s="1">
        <v>8158.33</v>
      </c>
      <c r="F1411" s="1">
        <v>5165000</v>
      </c>
      <c r="G1411" s="5">
        <f t="shared" si="421"/>
        <v>15.019999999999527</v>
      </c>
      <c r="H1411" s="5">
        <f t="shared" si="422"/>
        <v>0</v>
      </c>
      <c r="I1411" s="5">
        <f t="shared" si="423"/>
        <v>15.019999999999527</v>
      </c>
      <c r="J1411" s="5">
        <f t="shared" si="424"/>
        <v>0</v>
      </c>
      <c r="K1411" s="5">
        <f t="shared" ca="1" si="430"/>
        <v>33.778901225128379</v>
      </c>
      <c r="L1411" s="5">
        <f t="shared" ca="1" si="431"/>
        <v>16.561413152838874</v>
      </c>
      <c r="M1411" s="5">
        <f t="shared" si="425"/>
        <v>98.069999999999709</v>
      </c>
      <c r="N1411" s="5">
        <f t="shared" ca="1" si="427"/>
        <v>34.202186229939777</v>
      </c>
      <c r="O1411" s="5">
        <f t="shared" ca="1" si="432"/>
        <v>87.751130779188969</v>
      </c>
      <c r="P1411" s="5">
        <f t="shared" ca="1" si="428"/>
        <v>38.493978282886552</v>
      </c>
      <c r="Q1411" s="5">
        <f t="shared" ca="1" si="429"/>
        <v>18.873162095783012</v>
      </c>
      <c r="R1411" s="5">
        <f t="shared" ca="1" si="435"/>
        <v>19.244150685917923</v>
      </c>
      <c r="S1411" s="5">
        <f t="shared" si="433"/>
        <v>25</v>
      </c>
      <c r="T1411" s="5">
        <f t="shared" ca="1" si="434"/>
        <v>0</v>
      </c>
      <c r="U1411" s="6">
        <f t="shared" si="426"/>
        <v>51.1899999999996</v>
      </c>
      <c r="V1411" s="6">
        <f t="shared" si="420"/>
        <v>-7.3900000000003274</v>
      </c>
      <c r="W1411" s="8">
        <f t="shared" ca="1" si="436"/>
        <v>0</v>
      </c>
      <c r="X1411" s="8">
        <f t="shared" ca="1" si="437"/>
        <v>1</v>
      </c>
      <c r="Y1411" s="8">
        <f t="shared" ca="1" si="438"/>
        <v>43.799999999999272</v>
      </c>
      <c r="Z1411" s="8">
        <f t="shared" ca="1" si="439"/>
        <v>30708.369999999988</v>
      </c>
    </row>
    <row r="1412" spans="1:26" x14ac:dyDescent="0.2">
      <c r="A1412" s="2">
        <v>40441</v>
      </c>
      <c r="B1412" s="1">
        <v>8174.88</v>
      </c>
      <c r="C1412" s="1">
        <v>8195.74</v>
      </c>
      <c r="D1412" s="1">
        <v>8161.82</v>
      </c>
      <c r="E1412" s="1">
        <v>8186.96</v>
      </c>
      <c r="F1412" s="1">
        <v>4425800</v>
      </c>
      <c r="G1412" s="5">
        <f t="shared" si="421"/>
        <v>0</v>
      </c>
      <c r="H1412" s="5">
        <f t="shared" si="422"/>
        <v>0</v>
      </c>
      <c r="I1412" s="5">
        <f t="shared" si="423"/>
        <v>0</v>
      </c>
      <c r="J1412" s="5">
        <f t="shared" si="424"/>
        <v>0</v>
      </c>
      <c r="K1412" s="5">
        <f t="shared" ca="1" si="430"/>
        <v>31.366122566190636</v>
      </c>
      <c r="L1412" s="5">
        <f t="shared" ca="1" si="431"/>
        <v>15.37845507049324</v>
      </c>
      <c r="M1412" s="5">
        <f t="shared" si="425"/>
        <v>37.409999999999854</v>
      </c>
      <c r="N1412" s="5">
        <f t="shared" ca="1" si="427"/>
        <v>34.202186229939763</v>
      </c>
      <c r="O1412" s="5">
        <f t="shared" ca="1" si="432"/>
        <v>84.155335723532602</v>
      </c>
      <c r="P1412" s="5">
        <f t="shared" ca="1" si="428"/>
        <v>37.271697981497844</v>
      </c>
      <c r="Q1412" s="5">
        <f t="shared" ca="1" si="429"/>
        <v>18.273891890841711</v>
      </c>
      <c r="R1412" s="5">
        <f t="shared" ca="1" si="435"/>
        <v>20.312581796205198</v>
      </c>
      <c r="S1412" s="5">
        <f t="shared" si="433"/>
        <v>25</v>
      </c>
      <c r="T1412" s="5">
        <f t="shared" ca="1" si="434"/>
        <v>0</v>
      </c>
      <c r="U1412" s="6">
        <f t="shared" si="426"/>
        <v>16.550000000000182</v>
      </c>
      <c r="V1412" s="6">
        <f t="shared" ref="V1412:V1475" si="440">B1412-E1412</f>
        <v>-12.079999999999927</v>
      </c>
      <c r="W1412" s="8">
        <f t="shared" ca="1" si="436"/>
        <v>0</v>
      </c>
      <c r="X1412" s="8">
        <f t="shared" ca="1" si="437"/>
        <v>1</v>
      </c>
      <c r="Y1412" s="8">
        <f t="shared" ca="1" si="438"/>
        <v>4.4700000000002547</v>
      </c>
      <c r="Z1412" s="8">
        <f t="shared" ca="1" si="439"/>
        <v>30712.839999999989</v>
      </c>
    </row>
    <row r="1413" spans="1:26" x14ac:dyDescent="0.2">
      <c r="A1413" s="2">
        <v>40442</v>
      </c>
      <c r="B1413" s="1">
        <v>8249.6</v>
      </c>
      <c r="C1413" s="1">
        <v>8251.42</v>
      </c>
      <c r="D1413" s="1">
        <v>8177.4</v>
      </c>
      <c r="E1413" s="1">
        <v>8196.4</v>
      </c>
      <c r="F1413" s="1">
        <v>4656400</v>
      </c>
      <c r="G1413" s="5">
        <f t="shared" ref="G1413:G1476" si="441">IF((C1413-C1412) &gt; 0, (C1413-C1412), 0)</f>
        <v>55.680000000000291</v>
      </c>
      <c r="H1413" s="5">
        <f t="shared" ref="H1413:H1476" si="442">IF((D1412-D1413) &gt; 0,(D1412 - D1413), 0)</f>
        <v>0</v>
      </c>
      <c r="I1413" s="5">
        <f t="shared" ref="I1413:I1476" si="443">IF(G1413&gt;H1413,G1413,0)</f>
        <v>55.680000000000291</v>
      </c>
      <c r="J1413" s="5">
        <f t="shared" ref="J1413:J1476" si="444" xml:space="preserve"> IF(H1413&gt;G1413, H1413, 0)</f>
        <v>0</v>
      </c>
      <c r="K1413" s="5">
        <f t="shared" ca="1" si="430"/>
        <v>33.102828097177039</v>
      </c>
      <c r="L1413" s="5">
        <f t="shared" ca="1" si="431"/>
        <v>14.279993994029438</v>
      </c>
      <c r="M1413" s="5">
        <f t="shared" ref="M1413:M1476" si="445">MAX(ABS(C1413-D1413),ABS(C1413-E1412), ABS(D1413-E1412))</f>
        <v>74.020000000000437</v>
      </c>
      <c r="N1413" s="5">
        <f t="shared" ca="1" si="427"/>
        <v>39.725016941616126</v>
      </c>
      <c r="O1413" s="5">
        <f t="shared" ca="1" si="432"/>
        <v>83.431383171851735</v>
      </c>
      <c r="P1413" s="5">
        <f t="shared" ca="1" si="428"/>
        <v>39.676710176303708</v>
      </c>
      <c r="Q1413" s="5">
        <f t="shared" ca="1" si="429"/>
        <v>17.115854311818783</v>
      </c>
      <c r="R1413" s="5">
        <f t="shared" ca="1" si="435"/>
        <v>21.69918430659169</v>
      </c>
      <c r="S1413" s="5">
        <f t="shared" si="433"/>
        <v>25</v>
      </c>
      <c r="T1413" s="5">
        <f t="shared" ca="1" si="434"/>
        <v>0</v>
      </c>
      <c r="U1413" s="6">
        <f t="shared" ref="U1413:U1476" si="446">B1413-E1412</f>
        <v>62.640000000000327</v>
      </c>
      <c r="V1413" s="6">
        <f t="shared" si="440"/>
        <v>53.200000000000728</v>
      </c>
      <c r="W1413" s="8">
        <f t="shared" ca="1" si="436"/>
        <v>0</v>
      </c>
      <c r="X1413" s="8">
        <f t="shared" ca="1" si="437"/>
        <v>1</v>
      </c>
      <c r="Y1413" s="8">
        <f t="shared" ca="1" si="438"/>
        <v>115.84000000000106</v>
      </c>
      <c r="Z1413" s="8">
        <f t="shared" ca="1" si="439"/>
        <v>30828.679999999989</v>
      </c>
    </row>
    <row r="1414" spans="1:26" x14ac:dyDescent="0.2">
      <c r="A1414" s="2">
        <v>40444</v>
      </c>
      <c r="B1414" s="1">
        <v>8201.68</v>
      </c>
      <c r="C1414" s="1">
        <v>8223.2199999999993</v>
      </c>
      <c r="D1414" s="1">
        <v>8154.97</v>
      </c>
      <c r="E1414" s="1">
        <v>8202.5400000000009</v>
      </c>
      <c r="F1414" s="1">
        <v>4565800</v>
      </c>
      <c r="G1414" s="5">
        <f t="shared" si="441"/>
        <v>0</v>
      </c>
      <c r="H1414" s="5">
        <f t="shared" si="442"/>
        <v>22.429999999999382</v>
      </c>
      <c r="I1414" s="5">
        <f t="shared" si="443"/>
        <v>0</v>
      </c>
      <c r="J1414" s="5">
        <f t="shared" si="444"/>
        <v>22.429999999999382</v>
      </c>
      <c r="K1414" s="5">
        <f t="shared" ca="1" si="430"/>
        <v>30.738340375950109</v>
      </c>
      <c r="L1414" s="5">
        <f t="shared" ca="1" si="431"/>
        <v>14.862137280170147</v>
      </c>
      <c r="M1414" s="5">
        <f t="shared" si="445"/>
        <v>68.249999999999091</v>
      </c>
      <c r="N1414" s="5">
        <f t="shared" ca="1" si="427"/>
        <v>34.815870165888811</v>
      </c>
      <c r="O1414" s="5">
        <f t="shared" ca="1" si="432"/>
        <v>82.346998659576542</v>
      </c>
      <c r="P1414" s="5">
        <f t="shared" ca="1" si="428"/>
        <v>37.327821142605053</v>
      </c>
      <c r="Q1414" s="5">
        <f t="shared" ca="1" si="429"/>
        <v>18.048183324337536</v>
      </c>
      <c r="R1414" s="5">
        <f t="shared" ca="1" si="435"/>
        <v>22.636090439398625</v>
      </c>
      <c r="S1414" s="5">
        <f t="shared" si="433"/>
        <v>25</v>
      </c>
      <c r="T1414" s="5">
        <f t="shared" ca="1" si="434"/>
        <v>0</v>
      </c>
      <c r="U1414" s="6">
        <f t="shared" si="446"/>
        <v>5.2800000000006548</v>
      </c>
      <c r="V1414" s="6">
        <f t="shared" si="440"/>
        <v>-0.86000000000058208</v>
      </c>
      <c r="W1414" s="8">
        <f t="shared" ca="1" si="436"/>
        <v>0</v>
      </c>
      <c r="X1414" s="8">
        <f t="shared" ca="1" si="437"/>
        <v>1</v>
      </c>
      <c r="Y1414" s="8">
        <f t="shared" ca="1" si="438"/>
        <v>4.4200000000000728</v>
      </c>
      <c r="Z1414" s="8">
        <f t="shared" ca="1" si="439"/>
        <v>30833.099999999991</v>
      </c>
    </row>
    <row r="1415" spans="1:26" x14ac:dyDescent="0.2">
      <c r="A1415" s="2">
        <v>40445</v>
      </c>
      <c r="B1415" s="1">
        <v>8182.16</v>
      </c>
      <c r="C1415" s="1">
        <v>8190.96</v>
      </c>
      <c r="D1415" s="1">
        <v>8129.21</v>
      </c>
      <c r="E1415" s="1">
        <v>8166.62</v>
      </c>
      <c r="F1415" s="1">
        <v>4142800</v>
      </c>
      <c r="G1415" s="5">
        <f t="shared" si="441"/>
        <v>0</v>
      </c>
      <c r="H1415" s="5">
        <f t="shared" si="442"/>
        <v>25.760000000000218</v>
      </c>
      <c r="I1415" s="5">
        <f t="shared" si="443"/>
        <v>0</v>
      </c>
      <c r="J1415" s="5">
        <f t="shared" si="444"/>
        <v>25.760000000000218</v>
      </c>
      <c r="K1415" s="5">
        <f t="shared" ca="1" si="430"/>
        <v>28.542744634810816</v>
      </c>
      <c r="L1415" s="5">
        <f t="shared" ca="1" si="431"/>
        <v>15.640556045872296</v>
      </c>
      <c r="M1415" s="5">
        <f t="shared" si="445"/>
        <v>73.330000000000837</v>
      </c>
      <c r="N1415" s="5">
        <f t="shared" ca="1" si="427"/>
        <v>29.201504618642808</v>
      </c>
      <c r="O1415" s="5">
        <f t="shared" ca="1" si="432"/>
        <v>81.702927326749716</v>
      </c>
      <c r="P1415" s="5">
        <f t="shared" ca="1" si="428"/>
        <v>34.934788224492245</v>
      </c>
      <c r="Q1415" s="5">
        <f t="shared" ca="1" si="429"/>
        <v>19.143201544446431</v>
      </c>
      <c r="R1415" s="5">
        <f t="shared" ca="1" si="435"/>
        <v>23.105048595058925</v>
      </c>
      <c r="S1415" s="5">
        <f t="shared" si="433"/>
        <v>25</v>
      </c>
      <c r="T1415" s="5">
        <f t="shared" ca="1" si="434"/>
        <v>0</v>
      </c>
      <c r="U1415" s="6">
        <f t="shared" si="446"/>
        <v>-20.380000000001019</v>
      </c>
      <c r="V1415" s="6">
        <f t="shared" si="440"/>
        <v>15.539999999999964</v>
      </c>
      <c r="W1415" s="8">
        <f t="shared" ca="1" si="436"/>
        <v>0</v>
      </c>
      <c r="X1415" s="8">
        <f t="shared" ca="1" si="437"/>
        <v>1</v>
      </c>
      <c r="Y1415" s="8">
        <f t="shared" ca="1" si="438"/>
        <v>-4.840000000001055</v>
      </c>
      <c r="Z1415" s="8">
        <f t="shared" ca="1" si="439"/>
        <v>30828.259999999991</v>
      </c>
    </row>
    <row r="1416" spans="1:26" x14ac:dyDescent="0.2">
      <c r="A1416" s="2">
        <v>40448</v>
      </c>
      <c r="B1416" s="1">
        <v>8239.11</v>
      </c>
      <c r="C1416" s="1">
        <v>8240.86</v>
      </c>
      <c r="D1416" s="1">
        <v>8189.38</v>
      </c>
      <c r="E1416" s="1">
        <v>8191.54</v>
      </c>
      <c r="F1416" s="1">
        <v>4624400</v>
      </c>
      <c r="G1416" s="5">
        <f t="shared" si="441"/>
        <v>49.900000000000546</v>
      </c>
      <c r="H1416" s="5">
        <f t="shared" si="442"/>
        <v>0</v>
      </c>
      <c r="I1416" s="5">
        <f t="shared" si="443"/>
        <v>49.900000000000546</v>
      </c>
      <c r="J1416" s="5">
        <f t="shared" si="444"/>
        <v>0</v>
      </c>
      <c r="K1416" s="5">
        <f t="shared" ca="1" si="430"/>
        <v>30.068262875181507</v>
      </c>
      <c r="L1416" s="5">
        <f t="shared" ca="1" si="431"/>
        <v>14.523373471167133</v>
      </c>
      <c r="M1416" s="5">
        <f t="shared" si="445"/>
        <v>74.240000000000691</v>
      </c>
      <c r="N1416" s="5">
        <f t="shared" ca="1" si="427"/>
        <v>34.860549371355958</v>
      </c>
      <c r="O1416" s="5">
        <f t="shared" ca="1" si="432"/>
        <v>81.16986108912478</v>
      </c>
      <c r="P1416" s="5">
        <f t="shared" ca="1" si="428"/>
        <v>37.043629829754735</v>
      </c>
      <c r="Q1416" s="5">
        <f t="shared" ca="1" si="429"/>
        <v>17.892569084503446</v>
      </c>
      <c r="R1416" s="5">
        <f t="shared" ca="1" si="435"/>
        <v>23.944727221937285</v>
      </c>
      <c r="S1416" s="5">
        <f t="shared" si="433"/>
        <v>25</v>
      </c>
      <c r="T1416" s="5">
        <f t="shared" ca="1" si="434"/>
        <v>0</v>
      </c>
      <c r="U1416" s="6">
        <f t="shared" si="446"/>
        <v>72.490000000000691</v>
      </c>
      <c r="V1416" s="6">
        <f t="shared" si="440"/>
        <v>47.570000000000618</v>
      </c>
      <c r="W1416" s="8">
        <f t="shared" ca="1" si="436"/>
        <v>0</v>
      </c>
      <c r="X1416" s="8">
        <f t="shared" ca="1" si="437"/>
        <v>1</v>
      </c>
      <c r="Y1416" s="8">
        <f t="shared" ca="1" si="438"/>
        <v>120.06000000000131</v>
      </c>
      <c r="Z1416" s="8">
        <f t="shared" ca="1" si="439"/>
        <v>30948.319999999992</v>
      </c>
    </row>
    <row r="1417" spans="1:26" x14ac:dyDescent="0.2">
      <c r="A1417" s="2">
        <v>40449</v>
      </c>
      <c r="B1417" s="1">
        <v>8201.81</v>
      </c>
      <c r="C1417" s="1">
        <v>8211.42</v>
      </c>
      <c r="D1417" s="1">
        <v>8173.26</v>
      </c>
      <c r="E1417" s="1">
        <v>8189.44</v>
      </c>
      <c r="F1417" s="1">
        <v>3635400</v>
      </c>
      <c r="G1417" s="5">
        <f t="shared" si="441"/>
        <v>0</v>
      </c>
      <c r="H1417" s="5">
        <f t="shared" si="442"/>
        <v>16.119999999999891</v>
      </c>
      <c r="I1417" s="5">
        <f t="shared" si="443"/>
        <v>0</v>
      </c>
      <c r="J1417" s="5">
        <f t="shared" si="444"/>
        <v>16.119999999999891</v>
      </c>
      <c r="K1417" s="5">
        <f t="shared" ca="1" si="430"/>
        <v>27.920529812668544</v>
      </c>
      <c r="L1417" s="5">
        <f t="shared" ca="1" si="431"/>
        <v>14.637418223226616</v>
      </c>
      <c r="M1417" s="5">
        <f t="shared" si="445"/>
        <v>38.159999999999854</v>
      </c>
      <c r="N1417" s="5">
        <f t="shared" ca="1" si="427"/>
        <v>31.2118234136627</v>
      </c>
      <c r="O1417" s="5">
        <f t="shared" ca="1" si="432"/>
        <v>78.09772815418728</v>
      </c>
      <c r="P1417" s="5">
        <f t="shared" ca="1" si="428"/>
        <v>35.750758021469487</v>
      </c>
      <c r="Q1417" s="5">
        <f t="shared" ca="1" si="429"/>
        <v>18.742437928960186</v>
      </c>
      <c r="R1417" s="5">
        <f t="shared" ca="1" si="435"/>
        <v>24.463805521346242</v>
      </c>
      <c r="S1417" s="5">
        <f t="shared" si="433"/>
        <v>25</v>
      </c>
      <c r="T1417" s="5">
        <f t="shared" ca="1" si="434"/>
        <v>0</v>
      </c>
      <c r="U1417" s="6">
        <f t="shared" si="446"/>
        <v>10.269999999999527</v>
      </c>
      <c r="V1417" s="6">
        <f t="shared" si="440"/>
        <v>12.369999999999891</v>
      </c>
      <c r="W1417" s="8">
        <f t="shared" ca="1" si="436"/>
        <v>0</v>
      </c>
      <c r="X1417" s="8">
        <f t="shared" ca="1" si="437"/>
        <v>1</v>
      </c>
      <c r="Y1417" s="8">
        <f t="shared" ca="1" si="438"/>
        <v>22.639999999999418</v>
      </c>
      <c r="Z1417" s="8">
        <f t="shared" ca="1" si="439"/>
        <v>30970.959999999992</v>
      </c>
    </row>
    <row r="1418" spans="1:26" x14ac:dyDescent="0.2">
      <c r="A1418" s="2">
        <v>40450</v>
      </c>
      <c r="B1418" s="1">
        <v>8241.65</v>
      </c>
      <c r="C1418" s="1">
        <v>8286.93</v>
      </c>
      <c r="D1418" s="1">
        <v>8218.75</v>
      </c>
      <c r="E1418" s="1">
        <v>8240.89</v>
      </c>
      <c r="F1418" s="1">
        <v>5151200</v>
      </c>
      <c r="G1418" s="5">
        <f t="shared" si="441"/>
        <v>75.510000000000218</v>
      </c>
      <c r="H1418" s="5">
        <f t="shared" si="442"/>
        <v>0</v>
      </c>
      <c r="I1418" s="5">
        <f t="shared" si="443"/>
        <v>75.510000000000218</v>
      </c>
      <c r="J1418" s="5">
        <f t="shared" si="444"/>
        <v>0</v>
      </c>
      <c r="K1418" s="5">
        <f t="shared" ca="1" si="430"/>
        <v>31.319777683192235</v>
      </c>
      <c r="L1418" s="5">
        <f t="shared" ca="1" si="431"/>
        <v>13.591888350139001</v>
      </c>
      <c r="M1418" s="5">
        <f t="shared" si="445"/>
        <v>97.490000000000691</v>
      </c>
      <c r="N1418" s="5">
        <f t="shared" ca="1" si="427"/>
        <v>39.472793816859223</v>
      </c>
      <c r="O1418" s="5">
        <f t="shared" ca="1" si="432"/>
        <v>79.48289042888824</v>
      </c>
      <c r="P1418" s="5">
        <f t="shared" ca="1" si="428"/>
        <v>39.404427184506353</v>
      </c>
      <c r="Q1418" s="5">
        <f t="shared" ca="1" si="429"/>
        <v>17.100395162779584</v>
      </c>
      <c r="R1418" s="5">
        <f t="shared" ca="1" si="435"/>
        <v>25.535876113882882</v>
      </c>
      <c r="S1418" s="5">
        <f t="shared" si="433"/>
        <v>25</v>
      </c>
      <c r="T1418" s="5">
        <f t="shared" ca="1" si="434"/>
        <v>0</v>
      </c>
      <c r="U1418" s="6">
        <f t="shared" si="446"/>
        <v>52.210000000000036</v>
      </c>
      <c r="V1418" s="6">
        <f t="shared" si="440"/>
        <v>0.76000000000021828</v>
      </c>
      <c r="W1418" s="8">
        <f t="shared" ca="1" si="436"/>
        <v>0</v>
      </c>
      <c r="X1418" s="8">
        <f t="shared" ca="1" si="437"/>
        <v>1</v>
      </c>
      <c r="Y1418" s="8">
        <f t="shared" ca="1" si="438"/>
        <v>52.970000000000255</v>
      </c>
      <c r="Z1418" s="8">
        <f t="shared" ca="1" si="439"/>
        <v>31023.929999999993</v>
      </c>
    </row>
    <row r="1419" spans="1:26" x14ac:dyDescent="0.2">
      <c r="A1419" s="2">
        <v>40451</v>
      </c>
      <c r="B1419" s="1">
        <v>8259.24</v>
      </c>
      <c r="C1419" s="1">
        <v>8267.5499999999993</v>
      </c>
      <c r="D1419" s="1">
        <v>8204.84</v>
      </c>
      <c r="E1419" s="1">
        <v>8237.7800000000007</v>
      </c>
      <c r="F1419" s="1">
        <v>4496600</v>
      </c>
      <c r="G1419" s="5">
        <f t="shared" si="441"/>
        <v>0</v>
      </c>
      <c r="H1419" s="5">
        <f t="shared" si="442"/>
        <v>13.909999999999854</v>
      </c>
      <c r="I1419" s="5">
        <f t="shared" si="443"/>
        <v>0</v>
      </c>
      <c r="J1419" s="5">
        <f t="shared" si="444"/>
        <v>13.909999999999854</v>
      </c>
      <c r="K1419" s="5">
        <f t="shared" ca="1" si="430"/>
        <v>29.082650705821361</v>
      </c>
      <c r="L1419" s="5">
        <f t="shared" ca="1" si="431"/>
        <v>13.614610610843348</v>
      </c>
      <c r="M1419" s="5">
        <f t="shared" si="445"/>
        <v>62.709999999999127</v>
      </c>
      <c r="N1419" s="5">
        <f t="shared" ca="1" si="427"/>
        <v>36.227241790191464</v>
      </c>
      <c r="O1419" s="5">
        <f t="shared" ca="1" si="432"/>
        <v>78.284826826824741</v>
      </c>
      <c r="P1419" s="5">
        <f t="shared" ca="1" si="428"/>
        <v>37.149792475310207</v>
      </c>
      <c r="Q1419" s="5">
        <f t="shared" ca="1" si="429"/>
        <v>17.391123111200681</v>
      </c>
      <c r="R1419" s="5">
        <f t="shared" ca="1" si="435"/>
        <v>26.299545090762066</v>
      </c>
      <c r="S1419" s="5">
        <f t="shared" si="433"/>
        <v>25</v>
      </c>
      <c r="T1419" s="5">
        <f t="shared" ca="1" si="434"/>
        <v>0</v>
      </c>
      <c r="U1419" s="6">
        <f t="shared" si="446"/>
        <v>18.350000000000364</v>
      </c>
      <c r="V1419" s="6">
        <f t="shared" si="440"/>
        <v>21.459999999999127</v>
      </c>
      <c r="W1419" s="8">
        <f t="shared" ca="1" si="436"/>
        <v>0</v>
      </c>
      <c r="X1419" s="8">
        <f t="shared" ca="1" si="437"/>
        <v>1</v>
      </c>
      <c r="Y1419" s="8">
        <f t="shared" ca="1" si="438"/>
        <v>39.809999999999491</v>
      </c>
      <c r="Z1419" s="8">
        <f t="shared" ca="1" si="439"/>
        <v>31063.739999999991</v>
      </c>
    </row>
    <row r="1420" spans="1:26" x14ac:dyDescent="0.2">
      <c r="A1420" s="2">
        <v>40452</v>
      </c>
      <c r="B1420" s="1">
        <v>8259.08</v>
      </c>
      <c r="C1420" s="1">
        <v>8260.2800000000007</v>
      </c>
      <c r="D1420" s="1">
        <v>8220.73</v>
      </c>
      <c r="E1420" s="1">
        <v>8244.18</v>
      </c>
      <c r="F1420" s="1">
        <v>3893000</v>
      </c>
      <c r="G1420" s="5">
        <f t="shared" si="441"/>
        <v>0</v>
      </c>
      <c r="H1420" s="5">
        <f t="shared" si="442"/>
        <v>0</v>
      </c>
      <c r="I1420" s="5">
        <f t="shared" si="443"/>
        <v>0</v>
      </c>
      <c r="J1420" s="5">
        <f t="shared" si="444"/>
        <v>0</v>
      </c>
      <c r="K1420" s="5">
        <f t="shared" ca="1" si="430"/>
        <v>27.005318512548406</v>
      </c>
      <c r="L1420" s="5">
        <f t="shared" ca="1" si="431"/>
        <v>12.642138424354538</v>
      </c>
      <c r="M1420" s="5">
        <f t="shared" si="445"/>
        <v>39.550000000001091</v>
      </c>
      <c r="N1420" s="5">
        <f t="shared" ca="1" si="427"/>
        <v>36.227241790191464</v>
      </c>
      <c r="O1420" s="5">
        <f t="shared" ca="1" si="432"/>
        <v>75.518053482051627</v>
      </c>
      <c r="P1420" s="5">
        <f t="shared" ca="1" si="428"/>
        <v>35.76008287735695</v>
      </c>
      <c r="Q1420" s="5">
        <f t="shared" ca="1" si="429"/>
        <v>16.74055122111853</v>
      </c>
      <c r="R1420" s="5">
        <f t="shared" ca="1" si="435"/>
        <v>27.008666283578453</v>
      </c>
      <c r="S1420" s="5">
        <f t="shared" si="433"/>
        <v>25</v>
      </c>
      <c r="T1420" s="5">
        <f t="shared" ca="1" si="434"/>
        <v>0</v>
      </c>
      <c r="U1420" s="6">
        <f t="shared" si="446"/>
        <v>21.299999999999272</v>
      </c>
      <c r="V1420" s="6">
        <f t="shared" si="440"/>
        <v>14.899999999999636</v>
      </c>
      <c r="W1420" s="8">
        <f t="shared" ca="1" si="436"/>
        <v>0</v>
      </c>
      <c r="X1420" s="8">
        <f t="shared" ca="1" si="437"/>
        <v>1</v>
      </c>
      <c r="Y1420" s="8">
        <f t="shared" ca="1" si="438"/>
        <v>36.199999999998909</v>
      </c>
      <c r="Z1420" s="8">
        <f t="shared" ca="1" si="439"/>
        <v>31099.939999999988</v>
      </c>
    </row>
    <row r="1421" spans="1:26" x14ac:dyDescent="0.2">
      <c r="A1421" s="2">
        <v>40455</v>
      </c>
      <c r="B1421" s="1">
        <v>8261.16</v>
      </c>
      <c r="C1421" s="1">
        <v>8300.0400000000009</v>
      </c>
      <c r="D1421" s="1">
        <v>8240.67</v>
      </c>
      <c r="E1421" s="1">
        <v>8246.1</v>
      </c>
      <c r="F1421" s="1">
        <v>5026400</v>
      </c>
      <c r="G1421" s="5">
        <f t="shared" si="441"/>
        <v>39.760000000000218</v>
      </c>
      <c r="H1421" s="5">
        <f t="shared" si="442"/>
        <v>0</v>
      </c>
      <c r="I1421" s="5">
        <f t="shared" si="443"/>
        <v>39.760000000000218</v>
      </c>
      <c r="J1421" s="5">
        <f t="shared" si="444"/>
        <v>0</v>
      </c>
      <c r="K1421" s="5">
        <f t="shared" ca="1" si="430"/>
        <v>27.916367190223536</v>
      </c>
      <c r="L1421" s="5">
        <f t="shared" ca="1" si="431"/>
        <v>11.739128536900642</v>
      </c>
      <c r="M1421" s="5">
        <f t="shared" si="445"/>
        <v>59.3700000000008</v>
      </c>
      <c r="N1421" s="5">
        <f t="shared" ca="1" si="427"/>
        <v>40.794443132525856</v>
      </c>
      <c r="O1421" s="5">
        <f t="shared" ca="1" si="432"/>
        <v>74.364621090476575</v>
      </c>
      <c r="P1421" s="5">
        <f t="shared" ca="1" si="428"/>
        <v>37.539849972823454</v>
      </c>
      <c r="Q1421" s="5">
        <f t="shared" ca="1" si="429"/>
        <v>15.785905131713232</v>
      </c>
      <c r="R1421" s="5">
        <f t="shared" ca="1" si="435"/>
        <v>27.993364629931843</v>
      </c>
      <c r="S1421" s="5">
        <f t="shared" si="433"/>
        <v>25</v>
      </c>
      <c r="T1421" s="5">
        <f t="shared" ca="1" si="434"/>
        <v>0</v>
      </c>
      <c r="U1421" s="6">
        <f t="shared" si="446"/>
        <v>16.979999999999563</v>
      </c>
      <c r="V1421" s="6">
        <f t="shared" si="440"/>
        <v>15.059999999999491</v>
      </c>
      <c r="W1421" s="8">
        <f t="shared" ca="1" si="436"/>
        <v>0</v>
      </c>
      <c r="X1421" s="8">
        <f t="shared" ca="1" si="437"/>
        <v>1</v>
      </c>
      <c r="Y1421" s="8">
        <f t="shared" ca="1" si="438"/>
        <v>32.039999999999054</v>
      </c>
      <c r="Z1421" s="8">
        <f t="shared" ca="1" si="439"/>
        <v>31131.979999999989</v>
      </c>
    </row>
    <row r="1422" spans="1:26" x14ac:dyDescent="0.2">
      <c r="A1422" s="2">
        <v>40456</v>
      </c>
      <c r="B1422" s="1">
        <v>8217.86</v>
      </c>
      <c r="C1422" s="1">
        <v>8217.86</v>
      </c>
      <c r="D1422" s="1">
        <v>8155.3</v>
      </c>
      <c r="E1422" s="1">
        <v>8200.43</v>
      </c>
      <c r="F1422" s="1">
        <v>4383800</v>
      </c>
      <c r="G1422" s="5">
        <f t="shared" si="441"/>
        <v>0</v>
      </c>
      <c r="H1422" s="5">
        <f t="shared" si="442"/>
        <v>85.369999999999891</v>
      </c>
      <c r="I1422" s="5">
        <f t="shared" si="443"/>
        <v>0</v>
      </c>
      <c r="J1422" s="5">
        <f t="shared" si="444"/>
        <v>85.369999999999891</v>
      </c>
      <c r="K1422" s="5">
        <f t="shared" ca="1" si="430"/>
        <v>25.922340962350425</v>
      </c>
      <c r="L1422" s="5">
        <f t="shared" ca="1" si="431"/>
        <v>16.998476498550588</v>
      </c>
      <c r="M1422" s="5">
        <f t="shared" si="445"/>
        <v>90.800000000000182</v>
      </c>
      <c r="N1422" s="5">
        <f t="shared" ca="1" si="427"/>
        <v>20.791459696519262</v>
      </c>
      <c r="O1422" s="5">
        <f t="shared" ca="1" si="432"/>
        <v>75.538576726871113</v>
      </c>
      <c r="P1422" s="5">
        <f t="shared" ca="1" si="428"/>
        <v>34.3166923254051</v>
      </c>
      <c r="Q1422" s="5">
        <f t="shared" ca="1" si="429"/>
        <v>22.50304047958554</v>
      </c>
      <c r="R1422" s="5">
        <f t="shared" ca="1" si="435"/>
        <v>27.478942848973805</v>
      </c>
      <c r="S1422" s="5">
        <f t="shared" si="433"/>
        <v>25</v>
      </c>
      <c r="T1422" s="5">
        <f t="shared" ca="1" si="434"/>
        <v>0</v>
      </c>
      <c r="U1422" s="6">
        <f t="shared" si="446"/>
        <v>-28.239999999999782</v>
      </c>
      <c r="V1422" s="6">
        <f t="shared" si="440"/>
        <v>17.430000000000291</v>
      </c>
      <c r="W1422" s="8">
        <f t="shared" ca="1" si="436"/>
        <v>0</v>
      </c>
      <c r="X1422" s="8">
        <f t="shared" ca="1" si="437"/>
        <v>1</v>
      </c>
      <c r="Y1422" s="8">
        <f t="shared" ca="1" si="438"/>
        <v>-10.809999999999491</v>
      </c>
      <c r="Z1422" s="8">
        <f t="shared" ca="1" si="439"/>
        <v>31121.169999999991</v>
      </c>
    </row>
    <row r="1423" spans="1:26" x14ac:dyDescent="0.2">
      <c r="A1423" s="2">
        <v>40457</v>
      </c>
      <c r="B1423" s="1">
        <v>8296.23</v>
      </c>
      <c r="C1423" s="1">
        <v>8301.39</v>
      </c>
      <c r="D1423" s="1">
        <v>8267.61</v>
      </c>
      <c r="E1423" s="1">
        <v>8284.0300000000007</v>
      </c>
      <c r="F1423" s="1">
        <v>5662000</v>
      </c>
      <c r="G1423" s="5">
        <f t="shared" si="441"/>
        <v>83.529999999998836</v>
      </c>
      <c r="H1423" s="5">
        <f t="shared" si="442"/>
        <v>0</v>
      </c>
      <c r="I1423" s="5">
        <f t="shared" si="443"/>
        <v>83.529999999998836</v>
      </c>
      <c r="J1423" s="5">
        <f t="shared" si="444"/>
        <v>0</v>
      </c>
      <c r="K1423" s="5">
        <f t="shared" ca="1" si="430"/>
        <v>30.037173750753883</v>
      </c>
      <c r="L1423" s="5">
        <f t="shared" ca="1" si="431"/>
        <v>15.784299605796974</v>
      </c>
      <c r="M1423" s="5">
        <f t="shared" si="445"/>
        <v>100.95999999999913</v>
      </c>
      <c r="N1423" s="5">
        <f t="shared" ca="1" si="427"/>
        <v>31.105228839000766</v>
      </c>
      <c r="O1423" s="5">
        <f t="shared" ca="1" si="432"/>
        <v>77.354392674951683</v>
      </c>
      <c r="P1423" s="5">
        <f t="shared" ca="1" si="428"/>
        <v>38.830598640948665</v>
      </c>
      <c r="Q1423" s="5">
        <f t="shared" ca="1" si="429"/>
        <v>20.405175530397678</v>
      </c>
      <c r="R1423" s="5">
        <f t="shared" ca="1" si="435"/>
        <v>27.737963276832875</v>
      </c>
      <c r="S1423" s="5">
        <f t="shared" si="433"/>
        <v>25</v>
      </c>
      <c r="T1423" s="5">
        <f t="shared" ca="1" si="434"/>
        <v>0</v>
      </c>
      <c r="U1423" s="6">
        <f t="shared" si="446"/>
        <v>95.799999999999272</v>
      </c>
      <c r="V1423" s="6">
        <f t="shared" si="440"/>
        <v>12.199999999998909</v>
      </c>
      <c r="W1423" s="8">
        <f t="shared" ca="1" si="436"/>
        <v>0</v>
      </c>
      <c r="X1423" s="8">
        <f t="shared" ca="1" si="437"/>
        <v>1</v>
      </c>
      <c r="Y1423" s="8">
        <f t="shared" ca="1" si="438"/>
        <v>107.99999999999818</v>
      </c>
      <c r="Z1423" s="8">
        <f t="shared" ca="1" si="439"/>
        <v>31229.169999999991</v>
      </c>
    </row>
    <row r="1424" spans="1:26" x14ac:dyDescent="0.2">
      <c r="A1424" s="2">
        <v>40458</v>
      </c>
      <c r="B1424" s="1">
        <v>8304.91</v>
      </c>
      <c r="C1424" s="1">
        <v>8310.7999999999993</v>
      </c>
      <c r="D1424" s="1">
        <v>8270.31</v>
      </c>
      <c r="E1424" s="1">
        <v>8283.92</v>
      </c>
      <c r="F1424" s="1">
        <v>5161200</v>
      </c>
      <c r="G1424" s="5">
        <f t="shared" si="441"/>
        <v>9.4099999999998545</v>
      </c>
      <c r="H1424" s="5">
        <f t="shared" si="442"/>
        <v>0</v>
      </c>
      <c r="I1424" s="5">
        <f t="shared" si="443"/>
        <v>9.4099999999998545</v>
      </c>
      <c r="J1424" s="5">
        <f t="shared" si="444"/>
        <v>0</v>
      </c>
      <c r="K1424" s="5">
        <f t="shared" ca="1" si="430"/>
        <v>28.563804197128597</v>
      </c>
      <c r="L1424" s="5">
        <f t="shared" ca="1" si="431"/>
        <v>14.656849633954334</v>
      </c>
      <c r="M1424" s="5">
        <f t="shared" si="445"/>
        <v>40.489999999999782</v>
      </c>
      <c r="N1424" s="5">
        <f t="shared" ca="1" si="427"/>
        <v>32.176640866022296</v>
      </c>
      <c r="O1424" s="5">
        <f t="shared" ca="1" si="432"/>
        <v>74.721221769597975</v>
      </c>
      <c r="P1424" s="5">
        <f t="shared" ca="1" si="428"/>
        <v>38.227164278984567</v>
      </c>
      <c r="Q1424" s="5">
        <f t="shared" ca="1" si="429"/>
        <v>19.615377381205786</v>
      </c>
      <c r="R1424" s="5">
        <f t="shared" ca="1" si="435"/>
        <v>28.055011676060694</v>
      </c>
      <c r="S1424" s="5">
        <f t="shared" si="433"/>
        <v>25</v>
      </c>
      <c r="T1424" s="5">
        <f t="shared" ca="1" si="434"/>
        <v>0</v>
      </c>
      <c r="U1424" s="6">
        <f t="shared" si="446"/>
        <v>20.8799999999992</v>
      </c>
      <c r="V1424" s="6">
        <f t="shared" si="440"/>
        <v>20.989999999999782</v>
      </c>
      <c r="W1424" s="8">
        <f t="shared" ca="1" si="436"/>
        <v>0</v>
      </c>
      <c r="X1424" s="8">
        <f t="shared" ca="1" si="437"/>
        <v>1</v>
      </c>
      <c r="Y1424" s="8">
        <f t="shared" ca="1" si="438"/>
        <v>41.869999999998981</v>
      </c>
      <c r="Z1424" s="8">
        <f t="shared" ca="1" si="439"/>
        <v>31271.03999999999</v>
      </c>
    </row>
    <row r="1425" spans="1:26" x14ac:dyDescent="0.2">
      <c r="A1425" s="2">
        <v>40459</v>
      </c>
      <c r="B1425" s="1">
        <v>8306.32</v>
      </c>
      <c r="C1425" s="1">
        <v>8309.91</v>
      </c>
      <c r="D1425" s="1">
        <v>8232.02</v>
      </c>
      <c r="E1425" s="1">
        <v>8244.19</v>
      </c>
      <c r="F1425" s="1">
        <v>4236200</v>
      </c>
      <c r="G1425" s="5">
        <f t="shared" si="441"/>
        <v>0</v>
      </c>
      <c r="H1425" s="5">
        <f t="shared" si="442"/>
        <v>38.289999999999054</v>
      </c>
      <c r="I1425" s="5">
        <f t="shared" si="443"/>
        <v>0</v>
      </c>
      <c r="J1425" s="5">
        <f t="shared" si="444"/>
        <v>38.289999999999054</v>
      </c>
      <c r="K1425" s="5">
        <f t="shared" ca="1" si="430"/>
        <v>26.523532468762266</v>
      </c>
      <c r="L1425" s="5">
        <f t="shared" ca="1" si="431"/>
        <v>16.344931802957529</v>
      </c>
      <c r="M1425" s="5">
        <f t="shared" si="445"/>
        <v>77.889999999999418</v>
      </c>
      <c r="N1425" s="5">
        <f t="shared" ref="N1425:N1488" ca="1" si="447">ABS(P1425-Q1425)/(P1425+Q1425)*100</f>
        <v>23.743795908545128</v>
      </c>
      <c r="O1425" s="5">
        <f t="shared" ca="1" si="432"/>
        <v>74.947563071769508</v>
      </c>
      <c r="P1425" s="5">
        <f t="shared" ref="P1425:P1488" ca="1" si="448">K1425/O1425*100</f>
        <v>35.389452814314225</v>
      </c>
      <c r="Q1425" s="5">
        <f t="shared" ref="Q1425:Q1488" ca="1" si="449">L1425/O1425*100</f>
        <v>21.808490006947501</v>
      </c>
      <c r="R1425" s="5">
        <f t="shared" ca="1" si="435"/>
        <v>27.747067692666722</v>
      </c>
      <c r="S1425" s="5">
        <f t="shared" si="433"/>
        <v>25</v>
      </c>
      <c r="T1425" s="5">
        <f t="shared" ca="1" si="434"/>
        <v>0</v>
      </c>
      <c r="U1425" s="6">
        <f t="shared" si="446"/>
        <v>22.399999999999636</v>
      </c>
      <c r="V1425" s="6">
        <f t="shared" si="440"/>
        <v>62.1299999999992</v>
      </c>
      <c r="W1425" s="8">
        <f t="shared" ca="1" si="436"/>
        <v>0</v>
      </c>
      <c r="X1425" s="8">
        <f t="shared" ca="1" si="437"/>
        <v>1</v>
      </c>
      <c r="Y1425" s="8">
        <f t="shared" ca="1" si="438"/>
        <v>84.529999999998836</v>
      </c>
      <c r="Z1425" s="8">
        <f t="shared" ca="1" si="439"/>
        <v>31355.569999999989</v>
      </c>
    </row>
    <row r="1426" spans="1:26" x14ac:dyDescent="0.2">
      <c r="A1426" s="2">
        <v>40462</v>
      </c>
      <c r="B1426" s="1">
        <v>8277.7800000000007</v>
      </c>
      <c r="C1426" s="1">
        <v>8277.7800000000007</v>
      </c>
      <c r="D1426" s="1">
        <v>8165.2</v>
      </c>
      <c r="E1426" s="1">
        <v>8176.76</v>
      </c>
      <c r="F1426" s="1">
        <v>3743400</v>
      </c>
      <c r="G1426" s="5">
        <f t="shared" si="441"/>
        <v>0</v>
      </c>
      <c r="H1426" s="5">
        <f t="shared" si="442"/>
        <v>66.820000000000618</v>
      </c>
      <c r="I1426" s="5">
        <f t="shared" si="443"/>
        <v>0</v>
      </c>
      <c r="J1426" s="5">
        <f t="shared" si="444"/>
        <v>66.820000000000618</v>
      </c>
      <c r="K1426" s="5">
        <f t="shared" ca="1" si="430"/>
        <v>24.628994435279246</v>
      </c>
      <c r="L1426" s="5">
        <f t="shared" ca="1" si="431"/>
        <v>19.950293817032033</v>
      </c>
      <c r="M1426" s="5">
        <f t="shared" si="445"/>
        <v>112.58000000000084</v>
      </c>
      <c r="N1426" s="5">
        <f t="shared" ca="1" si="447"/>
        <v>10.495234001419124</v>
      </c>
      <c r="O1426" s="5">
        <f t="shared" ca="1" si="432"/>
        <v>77.635594280928885</v>
      </c>
      <c r="P1426" s="5">
        <f t="shared" ca="1" si="448"/>
        <v>31.72384350682988</v>
      </c>
      <c r="Q1426" s="5">
        <f t="shared" ca="1" si="449"/>
        <v>25.697354418181874</v>
      </c>
      <c r="R1426" s="5">
        <f t="shared" ca="1" si="435"/>
        <v>26.514793857577608</v>
      </c>
      <c r="S1426" s="5">
        <f t="shared" si="433"/>
        <v>25</v>
      </c>
      <c r="T1426" s="5">
        <f t="shared" ca="1" si="434"/>
        <v>0</v>
      </c>
      <c r="U1426" s="6">
        <f t="shared" si="446"/>
        <v>33.590000000000146</v>
      </c>
      <c r="V1426" s="6">
        <f t="shared" si="440"/>
        <v>101.02000000000044</v>
      </c>
      <c r="W1426" s="8">
        <f t="shared" ca="1" si="436"/>
        <v>0</v>
      </c>
      <c r="X1426" s="8">
        <f t="shared" ca="1" si="437"/>
        <v>1</v>
      </c>
      <c r="Y1426" s="8">
        <f t="shared" ca="1" si="438"/>
        <v>134.61000000000058</v>
      </c>
      <c r="Z1426" s="8">
        <f t="shared" ca="1" si="439"/>
        <v>31490.179999999989</v>
      </c>
    </row>
    <row r="1427" spans="1:26" x14ac:dyDescent="0.2">
      <c r="A1427" s="2">
        <v>40463</v>
      </c>
      <c r="B1427" s="1">
        <v>8176.7</v>
      </c>
      <c r="C1427" s="1">
        <v>8180.39</v>
      </c>
      <c r="D1427" s="1">
        <v>8058.59</v>
      </c>
      <c r="E1427" s="1">
        <v>8090.22</v>
      </c>
      <c r="F1427" s="1">
        <v>4025600</v>
      </c>
      <c r="G1427" s="5">
        <f t="shared" si="441"/>
        <v>0</v>
      </c>
      <c r="H1427" s="5">
        <f t="shared" si="442"/>
        <v>106.60999999999967</v>
      </c>
      <c r="I1427" s="5">
        <f t="shared" si="443"/>
        <v>0</v>
      </c>
      <c r="J1427" s="5">
        <f t="shared" si="444"/>
        <v>106.60999999999967</v>
      </c>
      <c r="K1427" s="5">
        <f t="shared" ref="K1427:K1490" ca="1" si="450">K1426*13/14 + I1427/14</f>
        <v>22.869780547045014</v>
      </c>
      <c r="L1427" s="5">
        <f t="shared" ref="L1427:L1490" ca="1" si="451">L1426*13/14 + J1427/14</f>
        <v>26.140272830101154</v>
      </c>
      <c r="M1427" s="5">
        <f t="shared" si="445"/>
        <v>121.80000000000018</v>
      </c>
      <c r="N1427" s="5">
        <f t="shared" ca="1" si="447"/>
        <v>6.6731049196963319</v>
      </c>
      <c r="O1427" s="5">
        <f t="shared" ref="O1427:O1490" ca="1" si="452">O1426*13/14 + M1427/14</f>
        <v>80.790194689433974</v>
      </c>
      <c r="P1427" s="5">
        <f t="shared" ca="1" si="448"/>
        <v>28.307619055702069</v>
      </c>
      <c r="Q1427" s="5">
        <f t="shared" ca="1" si="449"/>
        <v>32.355749272033712</v>
      </c>
      <c r="R1427" s="5">
        <f t="shared" ca="1" si="435"/>
        <v>25.097530362014659</v>
      </c>
      <c r="S1427" s="5">
        <f t="shared" si="433"/>
        <v>25</v>
      </c>
      <c r="T1427" s="5">
        <f t="shared" ca="1" si="434"/>
        <v>-1</v>
      </c>
      <c r="U1427" s="6">
        <f t="shared" si="446"/>
        <v>-6.0000000000400178E-2</v>
      </c>
      <c r="V1427" s="6">
        <f t="shared" si="440"/>
        <v>86.479999999999563</v>
      </c>
      <c r="W1427" s="8">
        <f t="shared" ca="1" si="436"/>
        <v>-1</v>
      </c>
      <c r="X1427" s="8">
        <f t="shared" ca="1" si="437"/>
        <v>1</v>
      </c>
      <c r="Y1427" s="8">
        <f t="shared" ca="1" si="438"/>
        <v>86.419999999999163</v>
      </c>
      <c r="Z1427" s="8">
        <f t="shared" ca="1" si="439"/>
        <v>31576.599999999988</v>
      </c>
    </row>
    <row r="1428" spans="1:26" x14ac:dyDescent="0.2">
      <c r="A1428" s="2">
        <v>40464</v>
      </c>
      <c r="B1428" s="1">
        <v>8116.69</v>
      </c>
      <c r="C1428" s="1">
        <v>8143.19</v>
      </c>
      <c r="D1428" s="1">
        <v>8067.87</v>
      </c>
      <c r="E1428" s="1">
        <v>8106.66</v>
      </c>
      <c r="F1428" s="1">
        <v>3692600</v>
      </c>
      <c r="G1428" s="5">
        <f t="shared" si="441"/>
        <v>0</v>
      </c>
      <c r="H1428" s="5">
        <f t="shared" si="442"/>
        <v>0</v>
      </c>
      <c r="I1428" s="5">
        <f t="shared" si="443"/>
        <v>0</v>
      </c>
      <c r="J1428" s="5">
        <f t="shared" si="444"/>
        <v>0</v>
      </c>
      <c r="K1428" s="5">
        <f t="shared" ca="1" si="450"/>
        <v>21.236224793684659</v>
      </c>
      <c r="L1428" s="5">
        <f t="shared" ca="1" si="451"/>
        <v>24.273110485093927</v>
      </c>
      <c r="M1428" s="5">
        <f t="shared" si="445"/>
        <v>75.319999999999709</v>
      </c>
      <c r="N1428" s="5">
        <f t="shared" ca="1" si="447"/>
        <v>6.6731049196963212</v>
      </c>
      <c r="O1428" s="5">
        <f t="shared" ca="1" si="452"/>
        <v>80.399466497331531</v>
      </c>
      <c r="P1428" s="5">
        <f t="shared" ca="1" si="448"/>
        <v>26.413390186350917</v>
      </c>
      <c r="Q1428" s="5">
        <f t="shared" ca="1" si="449"/>
        <v>30.190636259880598</v>
      </c>
      <c r="R1428" s="5">
        <f t="shared" ca="1" si="435"/>
        <v>23.781499973277636</v>
      </c>
      <c r="S1428" s="5">
        <f t="shared" si="433"/>
        <v>25</v>
      </c>
      <c r="T1428" s="5">
        <f t="shared" ca="1" si="434"/>
        <v>0</v>
      </c>
      <c r="U1428" s="6">
        <f t="shared" si="446"/>
        <v>26.469999999999345</v>
      </c>
      <c r="V1428" s="6">
        <f t="shared" si="440"/>
        <v>10.029999999999745</v>
      </c>
      <c r="W1428" s="8">
        <f t="shared" ca="1" si="436"/>
        <v>0</v>
      </c>
      <c r="X1428" s="8">
        <f t="shared" ca="1" si="437"/>
        <v>0</v>
      </c>
      <c r="Y1428" s="8">
        <f t="shared" ca="1" si="438"/>
        <v>26.469999999999345</v>
      </c>
      <c r="Z1428" s="8">
        <f t="shared" ca="1" si="439"/>
        <v>31603.069999999985</v>
      </c>
    </row>
    <row r="1429" spans="1:26" x14ac:dyDescent="0.2">
      <c r="A1429" s="2">
        <v>40465</v>
      </c>
      <c r="B1429" s="1">
        <v>8181.51</v>
      </c>
      <c r="C1429" s="1">
        <v>8252.2000000000007</v>
      </c>
      <c r="D1429" s="1">
        <v>8178.34</v>
      </c>
      <c r="E1429" s="1">
        <v>8215.4500000000007</v>
      </c>
      <c r="F1429" s="1">
        <v>4537400</v>
      </c>
      <c r="G1429" s="5">
        <f t="shared" si="441"/>
        <v>109.01000000000113</v>
      </c>
      <c r="H1429" s="5">
        <f t="shared" si="442"/>
        <v>0</v>
      </c>
      <c r="I1429" s="5">
        <f t="shared" si="443"/>
        <v>109.01000000000113</v>
      </c>
      <c r="J1429" s="5">
        <f t="shared" si="444"/>
        <v>0</v>
      </c>
      <c r="K1429" s="5">
        <f t="shared" ca="1" si="450"/>
        <v>27.505780165564406</v>
      </c>
      <c r="L1429" s="5">
        <f t="shared" ca="1" si="451"/>
        <v>22.539316879015789</v>
      </c>
      <c r="M1429" s="5">
        <f t="shared" si="445"/>
        <v>145.54000000000087</v>
      </c>
      <c r="N1429" s="5">
        <f t="shared" ca="1" si="447"/>
        <v>9.9239757335758352</v>
      </c>
      <c r="O1429" s="5">
        <f t="shared" ca="1" si="452"/>
        <v>85.052361747522198</v>
      </c>
      <c r="P1429" s="5">
        <f t="shared" ca="1" si="448"/>
        <v>32.339819377638534</v>
      </c>
      <c r="Q1429" s="5">
        <f t="shared" ca="1" si="449"/>
        <v>26.500518522840927</v>
      </c>
      <c r="R1429" s="5">
        <f t="shared" ca="1" si="435"/>
        <v>22.791676813298935</v>
      </c>
      <c r="S1429" s="5">
        <f t="shared" si="433"/>
        <v>25</v>
      </c>
      <c r="T1429" s="5">
        <f t="shared" ca="1" si="434"/>
        <v>0</v>
      </c>
      <c r="U1429" s="6">
        <f t="shared" si="446"/>
        <v>74.850000000000364</v>
      </c>
      <c r="V1429" s="6">
        <f t="shared" si="440"/>
        <v>-33.940000000000509</v>
      </c>
      <c r="W1429" s="8">
        <f t="shared" ca="1" si="436"/>
        <v>0</v>
      </c>
      <c r="X1429" s="8">
        <f t="shared" ca="1" si="437"/>
        <v>0</v>
      </c>
      <c r="Y1429" s="8">
        <f t="shared" ca="1" si="438"/>
        <v>0</v>
      </c>
      <c r="Z1429" s="8">
        <f t="shared" ca="1" si="439"/>
        <v>31603.069999999985</v>
      </c>
    </row>
    <row r="1430" spans="1:26" x14ac:dyDescent="0.2">
      <c r="A1430" s="2">
        <v>40466</v>
      </c>
      <c r="B1430" s="1">
        <v>8216.8700000000008</v>
      </c>
      <c r="C1430" s="1">
        <v>8242.77</v>
      </c>
      <c r="D1430" s="1">
        <v>8184.29</v>
      </c>
      <c r="E1430" s="1">
        <v>8205.2999999999993</v>
      </c>
      <c r="F1430" s="1">
        <v>4791800</v>
      </c>
      <c r="G1430" s="5">
        <f t="shared" si="441"/>
        <v>0</v>
      </c>
      <c r="H1430" s="5">
        <f t="shared" si="442"/>
        <v>0</v>
      </c>
      <c r="I1430" s="5">
        <f t="shared" si="443"/>
        <v>0</v>
      </c>
      <c r="J1430" s="5">
        <f t="shared" si="444"/>
        <v>0</v>
      </c>
      <c r="K1430" s="5">
        <f t="shared" ca="1" si="450"/>
        <v>25.541081582309804</v>
      </c>
      <c r="L1430" s="5">
        <f t="shared" ca="1" si="451"/>
        <v>20.929365673371802</v>
      </c>
      <c r="M1430" s="5">
        <f t="shared" si="445"/>
        <v>58.480000000000473</v>
      </c>
      <c r="N1430" s="5">
        <f t="shared" ca="1" si="447"/>
        <v>9.9239757335758387</v>
      </c>
      <c r="O1430" s="5">
        <f t="shared" ca="1" si="452"/>
        <v>83.154335908413515</v>
      </c>
      <c r="P1430" s="5">
        <f t="shared" ca="1" si="448"/>
        <v>30.715273356810695</v>
      </c>
      <c r="Q1430" s="5">
        <f t="shared" ca="1" si="449"/>
        <v>25.169301690321333</v>
      </c>
      <c r="R1430" s="5">
        <f t="shared" ca="1" si="435"/>
        <v>21.872555307604426</v>
      </c>
      <c r="S1430" s="5">
        <f t="shared" si="433"/>
        <v>25</v>
      </c>
      <c r="T1430" s="5">
        <f t="shared" ca="1" si="434"/>
        <v>0</v>
      </c>
      <c r="U1430" s="6">
        <f t="shared" si="446"/>
        <v>1.4200000000000728</v>
      </c>
      <c r="V1430" s="6">
        <f t="shared" si="440"/>
        <v>11.570000000001528</v>
      </c>
      <c r="W1430" s="8">
        <f t="shared" ca="1" si="436"/>
        <v>0</v>
      </c>
      <c r="X1430" s="8">
        <f t="shared" ca="1" si="437"/>
        <v>0</v>
      </c>
      <c r="Y1430" s="8">
        <f t="shared" ca="1" si="438"/>
        <v>0</v>
      </c>
      <c r="Z1430" s="8">
        <f t="shared" ca="1" si="439"/>
        <v>31603.069999999985</v>
      </c>
    </row>
    <row r="1431" spans="1:26" x14ac:dyDescent="0.2">
      <c r="A1431" s="2">
        <v>40469</v>
      </c>
      <c r="B1431" s="1">
        <v>8209.39</v>
      </c>
      <c r="C1431" s="1">
        <v>8209.39</v>
      </c>
      <c r="D1431" s="1">
        <v>8057.12</v>
      </c>
      <c r="E1431" s="1">
        <v>8060.54</v>
      </c>
      <c r="F1431" s="1">
        <v>4396000</v>
      </c>
      <c r="G1431" s="5">
        <f t="shared" si="441"/>
        <v>0</v>
      </c>
      <c r="H1431" s="5">
        <f t="shared" si="442"/>
        <v>127.17000000000007</v>
      </c>
      <c r="I1431" s="5">
        <f t="shared" si="443"/>
        <v>0</v>
      </c>
      <c r="J1431" s="5">
        <f t="shared" si="444"/>
        <v>127.17000000000007</v>
      </c>
      <c r="K1431" s="5">
        <f t="shared" ca="1" si="450"/>
        <v>23.71671861214482</v>
      </c>
      <c r="L1431" s="5">
        <f t="shared" ca="1" si="451"/>
        <v>28.517982410988104</v>
      </c>
      <c r="M1431" s="5">
        <f t="shared" si="445"/>
        <v>152.26999999999953</v>
      </c>
      <c r="N1431" s="5">
        <f t="shared" ca="1" si="447"/>
        <v>9.1917129892577911</v>
      </c>
      <c r="O1431" s="5">
        <f t="shared" ca="1" si="452"/>
        <v>88.091169057812522</v>
      </c>
      <c r="P1431" s="5">
        <f t="shared" ca="1" si="448"/>
        <v>26.922924131679988</v>
      </c>
      <c r="Q1431" s="5">
        <f t="shared" ca="1" si="449"/>
        <v>32.373259108722131</v>
      </c>
      <c r="R1431" s="5">
        <f t="shared" ca="1" si="435"/>
        <v>20.966780856293951</v>
      </c>
      <c r="S1431" s="5">
        <f t="shared" si="433"/>
        <v>25</v>
      </c>
      <c r="T1431" s="5">
        <f t="shared" ca="1" si="434"/>
        <v>0</v>
      </c>
      <c r="U1431" s="6">
        <f t="shared" si="446"/>
        <v>4.0900000000001455</v>
      </c>
      <c r="V1431" s="6">
        <f t="shared" si="440"/>
        <v>148.84999999999945</v>
      </c>
      <c r="W1431" s="8">
        <f t="shared" ca="1" si="436"/>
        <v>0</v>
      </c>
      <c r="X1431" s="8">
        <f t="shared" ca="1" si="437"/>
        <v>0</v>
      </c>
      <c r="Y1431" s="8">
        <f t="shared" ca="1" si="438"/>
        <v>0</v>
      </c>
      <c r="Z1431" s="8">
        <f t="shared" ca="1" si="439"/>
        <v>31603.069999999985</v>
      </c>
    </row>
    <row r="1432" spans="1:26" x14ac:dyDescent="0.2">
      <c r="A1432" s="2">
        <v>40470</v>
      </c>
      <c r="B1432" s="1">
        <v>8044.9</v>
      </c>
      <c r="C1432" s="1">
        <v>8074.68</v>
      </c>
      <c r="D1432" s="1">
        <v>8018.31</v>
      </c>
      <c r="E1432" s="1">
        <v>8046.23</v>
      </c>
      <c r="F1432" s="1">
        <v>3176000</v>
      </c>
      <c r="G1432" s="5">
        <f t="shared" si="441"/>
        <v>0</v>
      </c>
      <c r="H1432" s="5">
        <f t="shared" si="442"/>
        <v>38.809999999999491</v>
      </c>
      <c r="I1432" s="5">
        <f t="shared" si="443"/>
        <v>0</v>
      </c>
      <c r="J1432" s="5">
        <f t="shared" si="444"/>
        <v>38.809999999999491</v>
      </c>
      <c r="K1432" s="5">
        <f t="shared" ca="1" si="450"/>
        <v>22.022667282705903</v>
      </c>
      <c r="L1432" s="5">
        <f t="shared" ca="1" si="451"/>
        <v>29.253126524488916</v>
      </c>
      <c r="M1432" s="5">
        <f t="shared" si="445"/>
        <v>56.369999999999891</v>
      </c>
      <c r="N1432" s="5">
        <f t="shared" ca="1" si="447"/>
        <v>14.101116150382179</v>
      </c>
      <c r="O1432" s="5">
        <f t="shared" ca="1" si="452"/>
        <v>85.825371267968762</v>
      </c>
      <c r="P1432" s="5">
        <f t="shared" ca="1" si="448"/>
        <v>25.659856703614487</v>
      </c>
      <c r="Q1432" s="5">
        <f t="shared" ca="1" si="449"/>
        <v>34.084474197208159</v>
      </c>
      <c r="R1432" s="5">
        <f t="shared" ca="1" si="435"/>
        <v>20.476376234443109</v>
      </c>
      <c r="S1432" s="5">
        <f t="shared" si="433"/>
        <v>25</v>
      </c>
      <c r="T1432" s="5">
        <f t="shared" ca="1" si="434"/>
        <v>0</v>
      </c>
      <c r="U1432" s="6">
        <f t="shared" si="446"/>
        <v>-15.640000000000327</v>
      </c>
      <c r="V1432" s="6">
        <f t="shared" si="440"/>
        <v>-1.3299999999999272</v>
      </c>
      <c r="W1432" s="8">
        <f t="shared" ca="1" si="436"/>
        <v>0</v>
      </c>
      <c r="X1432" s="8">
        <f t="shared" ca="1" si="437"/>
        <v>0</v>
      </c>
      <c r="Y1432" s="8">
        <f t="shared" ca="1" si="438"/>
        <v>0</v>
      </c>
      <c r="Z1432" s="8">
        <f t="shared" ca="1" si="439"/>
        <v>31603.069999999985</v>
      </c>
    </row>
    <row r="1433" spans="1:26" x14ac:dyDescent="0.2">
      <c r="A1433" s="2">
        <v>40471</v>
      </c>
      <c r="B1433" s="1">
        <v>7993.43</v>
      </c>
      <c r="C1433" s="1">
        <v>8131.19</v>
      </c>
      <c r="D1433" s="1">
        <v>7992.81</v>
      </c>
      <c r="E1433" s="1">
        <v>8124.62</v>
      </c>
      <c r="F1433" s="1">
        <v>3668000</v>
      </c>
      <c r="G1433" s="5">
        <f t="shared" si="441"/>
        <v>56.509999999999309</v>
      </c>
      <c r="H1433" s="5">
        <f t="shared" si="442"/>
        <v>25.5</v>
      </c>
      <c r="I1433" s="5">
        <f t="shared" si="443"/>
        <v>56.509999999999309</v>
      </c>
      <c r="J1433" s="5">
        <f t="shared" si="444"/>
        <v>0</v>
      </c>
      <c r="K1433" s="5">
        <f t="shared" ca="1" si="450"/>
        <v>24.486048191084006</v>
      </c>
      <c r="L1433" s="5">
        <f t="shared" ca="1" si="451"/>
        <v>27.163617487025423</v>
      </c>
      <c r="M1433" s="5">
        <f t="shared" si="445"/>
        <v>138.3799999999992</v>
      </c>
      <c r="N1433" s="5">
        <f t="shared" ca="1" si="447"/>
        <v>5.1840980203599747</v>
      </c>
      <c r="O1433" s="5">
        <f t="shared" ca="1" si="452"/>
        <v>89.579273320256661</v>
      </c>
      <c r="P1433" s="5">
        <f t="shared" ca="1" si="448"/>
        <v>27.334501926068818</v>
      </c>
      <c r="Q1433" s="5">
        <f t="shared" ca="1" si="449"/>
        <v>30.32355195594435</v>
      </c>
      <c r="R1433" s="5">
        <f t="shared" ca="1" si="435"/>
        <v>19.38407064772289</v>
      </c>
      <c r="S1433" s="5">
        <f t="shared" si="433"/>
        <v>25</v>
      </c>
      <c r="T1433" s="5">
        <f t="shared" ca="1" si="434"/>
        <v>0</v>
      </c>
      <c r="U1433" s="6">
        <f t="shared" si="446"/>
        <v>-52.799999999999272</v>
      </c>
      <c r="V1433" s="6">
        <f t="shared" si="440"/>
        <v>-131.1899999999996</v>
      </c>
      <c r="W1433" s="8">
        <f t="shared" ca="1" si="436"/>
        <v>0</v>
      </c>
      <c r="X1433" s="8">
        <f t="shared" ca="1" si="437"/>
        <v>0</v>
      </c>
      <c r="Y1433" s="8">
        <f t="shared" ca="1" si="438"/>
        <v>0</v>
      </c>
      <c r="Z1433" s="8">
        <f t="shared" ca="1" si="439"/>
        <v>31603.069999999985</v>
      </c>
    </row>
    <row r="1434" spans="1:26" x14ac:dyDescent="0.2">
      <c r="A1434" s="2">
        <v>40472</v>
      </c>
      <c r="B1434" s="1">
        <v>8135.57</v>
      </c>
      <c r="C1434" s="1">
        <v>8171.49</v>
      </c>
      <c r="D1434" s="1">
        <v>8109.79</v>
      </c>
      <c r="E1434" s="1">
        <v>8131.23</v>
      </c>
      <c r="F1434" s="1">
        <v>4223400</v>
      </c>
      <c r="G1434" s="5">
        <f t="shared" si="441"/>
        <v>40.300000000000182</v>
      </c>
      <c r="H1434" s="5">
        <f t="shared" si="442"/>
        <v>0</v>
      </c>
      <c r="I1434" s="5">
        <f t="shared" si="443"/>
        <v>40.300000000000182</v>
      </c>
      <c r="J1434" s="5">
        <f t="shared" si="444"/>
        <v>0</v>
      </c>
      <c r="K1434" s="5">
        <f t="shared" ca="1" si="450"/>
        <v>25.615616177435161</v>
      </c>
      <c r="L1434" s="5">
        <f t="shared" ca="1" si="451"/>
        <v>25.223359095095038</v>
      </c>
      <c r="M1434" s="5">
        <f t="shared" si="445"/>
        <v>61.699999999999818</v>
      </c>
      <c r="N1434" s="5">
        <f t="shared" ca="1" si="447"/>
        <v>0.77156764123857957</v>
      </c>
      <c r="O1434" s="5">
        <f t="shared" ca="1" si="452"/>
        <v>87.58789665452403</v>
      </c>
      <c r="P1434" s="5">
        <f t="shared" ca="1" si="448"/>
        <v>29.245611729291461</v>
      </c>
      <c r="Q1434" s="5">
        <f t="shared" ca="1" si="449"/>
        <v>28.797767795000723</v>
      </c>
      <c r="R1434" s="5">
        <f t="shared" ca="1" si="435"/>
        <v>18.054606147259726</v>
      </c>
      <c r="S1434" s="5">
        <f t="shared" si="433"/>
        <v>25</v>
      </c>
      <c r="T1434" s="5">
        <f t="shared" ca="1" si="434"/>
        <v>0</v>
      </c>
      <c r="U1434" s="6">
        <f t="shared" si="446"/>
        <v>10.949999999999818</v>
      </c>
      <c r="V1434" s="6">
        <f t="shared" si="440"/>
        <v>4.3400000000001455</v>
      </c>
      <c r="W1434" s="8">
        <f t="shared" ca="1" si="436"/>
        <v>0</v>
      </c>
      <c r="X1434" s="8">
        <f t="shared" ca="1" si="437"/>
        <v>0</v>
      </c>
      <c r="Y1434" s="8">
        <f t="shared" ca="1" si="438"/>
        <v>0</v>
      </c>
      <c r="Z1434" s="8">
        <f t="shared" ca="1" si="439"/>
        <v>31603.069999999985</v>
      </c>
    </row>
    <row r="1435" spans="1:26" x14ac:dyDescent="0.2">
      <c r="A1435" s="2">
        <v>40473</v>
      </c>
      <c r="B1435" s="1">
        <v>8169.51</v>
      </c>
      <c r="C1435" s="1">
        <v>8174.03</v>
      </c>
      <c r="D1435" s="1">
        <v>8148.26</v>
      </c>
      <c r="E1435" s="1">
        <v>8168.06</v>
      </c>
      <c r="F1435" s="1">
        <v>3782000</v>
      </c>
      <c r="G1435" s="5">
        <f t="shared" si="441"/>
        <v>2.5399999999999636</v>
      </c>
      <c r="H1435" s="5">
        <f t="shared" si="442"/>
        <v>0</v>
      </c>
      <c r="I1435" s="5">
        <f t="shared" si="443"/>
        <v>2.5399999999999636</v>
      </c>
      <c r="J1435" s="5">
        <f t="shared" si="444"/>
        <v>0</v>
      </c>
      <c r="K1435" s="5">
        <f t="shared" ca="1" si="450"/>
        <v>23.967357879046933</v>
      </c>
      <c r="L1435" s="5">
        <f t="shared" ca="1" si="451"/>
        <v>23.421690588302535</v>
      </c>
      <c r="M1435" s="5">
        <f t="shared" si="445"/>
        <v>42.800000000000182</v>
      </c>
      <c r="N1435" s="5">
        <f t="shared" ca="1" si="447"/>
        <v>1.151462855643443</v>
      </c>
      <c r="O1435" s="5">
        <f t="shared" ca="1" si="452"/>
        <v>84.388761179200898</v>
      </c>
      <c r="P1435" s="5">
        <f t="shared" ca="1" si="448"/>
        <v>28.4011253917472</v>
      </c>
      <c r="Q1435" s="5">
        <f t="shared" ca="1" si="449"/>
        <v>27.754514062087242</v>
      </c>
      <c r="R1435" s="5">
        <f t="shared" ca="1" si="435"/>
        <v>16.847238769287134</v>
      </c>
      <c r="S1435" s="5">
        <f t="shared" si="433"/>
        <v>25</v>
      </c>
      <c r="T1435" s="5">
        <f t="shared" ca="1" si="434"/>
        <v>0</v>
      </c>
      <c r="U1435" s="6">
        <f t="shared" si="446"/>
        <v>38.280000000000655</v>
      </c>
      <c r="V1435" s="6">
        <f t="shared" si="440"/>
        <v>1.4499999999998181</v>
      </c>
      <c r="W1435" s="8">
        <f t="shared" ca="1" si="436"/>
        <v>0</v>
      </c>
      <c r="X1435" s="8">
        <f t="shared" ca="1" si="437"/>
        <v>0</v>
      </c>
      <c r="Y1435" s="8">
        <f t="shared" ca="1" si="438"/>
        <v>0</v>
      </c>
      <c r="Z1435" s="8">
        <f t="shared" ca="1" si="439"/>
        <v>31603.069999999985</v>
      </c>
    </row>
    <row r="1436" spans="1:26" x14ac:dyDescent="0.2">
      <c r="A1436" s="2">
        <v>40476</v>
      </c>
      <c r="B1436" s="1">
        <v>8204.01</v>
      </c>
      <c r="C1436" s="1">
        <v>8307.59</v>
      </c>
      <c r="D1436" s="1">
        <v>8199.49</v>
      </c>
      <c r="E1436" s="1">
        <v>8306.98</v>
      </c>
      <c r="F1436" s="1">
        <v>3311400</v>
      </c>
      <c r="G1436" s="5">
        <f t="shared" si="441"/>
        <v>133.5600000000004</v>
      </c>
      <c r="H1436" s="5">
        <f t="shared" si="442"/>
        <v>0</v>
      </c>
      <c r="I1436" s="5">
        <f t="shared" si="443"/>
        <v>133.5600000000004</v>
      </c>
      <c r="J1436" s="5">
        <f t="shared" si="444"/>
        <v>0</v>
      </c>
      <c r="K1436" s="5">
        <f t="shared" ca="1" si="450"/>
        <v>31.795403744829322</v>
      </c>
      <c r="L1436" s="5">
        <f t="shared" ca="1" si="451"/>
        <v>21.74871268913807</v>
      </c>
      <c r="M1436" s="5">
        <f t="shared" si="445"/>
        <v>139.52999999999975</v>
      </c>
      <c r="N1436" s="5">
        <f t="shared" ca="1" si="447"/>
        <v>18.763389378329187</v>
      </c>
      <c r="O1436" s="5">
        <f t="shared" ca="1" si="452"/>
        <v>88.327421094972237</v>
      </c>
      <c r="P1436" s="5">
        <f t="shared" ca="1" si="448"/>
        <v>35.997206021267132</v>
      </c>
      <c r="Q1436" s="5">
        <f t="shared" ca="1" si="449"/>
        <v>24.62283220717292</v>
      </c>
      <c r="R1436" s="5">
        <f t="shared" ca="1" si="435"/>
        <v>16.984106669932995</v>
      </c>
      <c r="S1436" s="5">
        <f t="shared" si="433"/>
        <v>25</v>
      </c>
      <c r="T1436" s="5">
        <f t="shared" ca="1" si="434"/>
        <v>0</v>
      </c>
      <c r="U1436" s="6">
        <f t="shared" si="446"/>
        <v>35.949999999999818</v>
      </c>
      <c r="V1436" s="6">
        <f t="shared" si="440"/>
        <v>-102.96999999999935</v>
      </c>
      <c r="W1436" s="8">
        <f t="shared" ca="1" si="436"/>
        <v>0</v>
      </c>
      <c r="X1436" s="8">
        <f t="shared" ca="1" si="437"/>
        <v>0</v>
      </c>
      <c r="Y1436" s="8">
        <f t="shared" ca="1" si="438"/>
        <v>0</v>
      </c>
      <c r="Z1436" s="8">
        <f t="shared" ca="1" si="439"/>
        <v>31603.069999999985</v>
      </c>
    </row>
    <row r="1437" spans="1:26" x14ac:dyDescent="0.2">
      <c r="A1437" s="2">
        <v>40477</v>
      </c>
      <c r="B1437" s="1">
        <v>8336.9500000000007</v>
      </c>
      <c r="C1437" s="1">
        <v>8353.86</v>
      </c>
      <c r="D1437" s="1">
        <v>8319.01</v>
      </c>
      <c r="E1437" s="1">
        <v>8343.23</v>
      </c>
      <c r="F1437" s="1">
        <v>3161600</v>
      </c>
      <c r="G1437" s="5">
        <f t="shared" si="441"/>
        <v>46.270000000000437</v>
      </c>
      <c r="H1437" s="5">
        <f t="shared" si="442"/>
        <v>0</v>
      </c>
      <c r="I1437" s="5">
        <f t="shared" si="443"/>
        <v>46.270000000000437</v>
      </c>
      <c r="J1437" s="5">
        <f t="shared" si="444"/>
        <v>0</v>
      </c>
      <c r="K1437" s="5">
        <f t="shared" ca="1" si="450"/>
        <v>32.82930347734154</v>
      </c>
      <c r="L1437" s="5">
        <f t="shared" ca="1" si="451"/>
        <v>20.195233211342494</v>
      </c>
      <c r="M1437" s="5">
        <f t="shared" si="445"/>
        <v>46.880000000001019</v>
      </c>
      <c r="N1437" s="5">
        <f t="shared" ca="1" si="447"/>
        <v>23.826837639668206</v>
      </c>
      <c r="O1437" s="5">
        <f t="shared" ca="1" si="452"/>
        <v>85.366891016760007</v>
      </c>
      <c r="P1437" s="5">
        <f t="shared" ca="1" si="448"/>
        <v>38.456716750872644</v>
      </c>
      <c r="Q1437" s="5">
        <f t="shared" ca="1" si="449"/>
        <v>23.656985712853924</v>
      </c>
      <c r="R1437" s="5">
        <f t="shared" ca="1" si="435"/>
        <v>17.472873167771223</v>
      </c>
      <c r="S1437" s="5">
        <f t="shared" si="433"/>
        <v>25</v>
      </c>
      <c r="T1437" s="5">
        <f t="shared" ca="1" si="434"/>
        <v>0</v>
      </c>
      <c r="U1437" s="6">
        <f t="shared" si="446"/>
        <v>29.970000000001164</v>
      </c>
      <c r="V1437" s="6">
        <f t="shared" si="440"/>
        <v>-6.2799999999988358</v>
      </c>
      <c r="W1437" s="8">
        <f t="shared" ca="1" si="436"/>
        <v>0</v>
      </c>
      <c r="X1437" s="8">
        <f t="shared" ca="1" si="437"/>
        <v>0</v>
      </c>
      <c r="Y1437" s="8">
        <f t="shared" ca="1" si="438"/>
        <v>0</v>
      </c>
      <c r="Z1437" s="8">
        <f t="shared" ca="1" si="439"/>
        <v>31603.069999999985</v>
      </c>
    </row>
    <row r="1438" spans="1:26" x14ac:dyDescent="0.2">
      <c r="A1438" s="2">
        <v>40478</v>
      </c>
      <c r="B1438" s="1">
        <v>8369.75</v>
      </c>
      <c r="C1438" s="1">
        <v>8372.52</v>
      </c>
      <c r="D1438" s="1">
        <v>8285.73</v>
      </c>
      <c r="E1438" s="1">
        <v>8291.0400000000009</v>
      </c>
      <c r="F1438" s="1">
        <v>2910600</v>
      </c>
      <c r="G1438" s="5">
        <f t="shared" si="441"/>
        <v>18.659999999999854</v>
      </c>
      <c r="H1438" s="5">
        <f t="shared" si="442"/>
        <v>33.280000000000655</v>
      </c>
      <c r="I1438" s="5">
        <f t="shared" si="443"/>
        <v>0</v>
      </c>
      <c r="J1438" s="5">
        <f t="shared" si="444"/>
        <v>33.280000000000655</v>
      </c>
      <c r="K1438" s="5">
        <f t="shared" ca="1" si="450"/>
        <v>30.484353228960003</v>
      </c>
      <c r="L1438" s="5">
        <f t="shared" ca="1" si="451"/>
        <v>21.129859410532362</v>
      </c>
      <c r="M1438" s="5">
        <f t="shared" si="445"/>
        <v>86.790000000000873</v>
      </c>
      <c r="N1438" s="5">
        <f t="shared" ca="1" si="447"/>
        <v>18.123871972562252</v>
      </c>
      <c r="O1438" s="5">
        <f t="shared" ca="1" si="452"/>
        <v>85.468541658420079</v>
      </c>
      <c r="P1438" s="5">
        <f t="shared" ca="1" si="448"/>
        <v>35.66733752260857</v>
      </c>
      <c r="Q1438" s="5">
        <f t="shared" ca="1" si="449"/>
        <v>24.722382060734176</v>
      </c>
      <c r="R1438" s="5">
        <f t="shared" ca="1" si="435"/>
        <v>17.519373082399156</v>
      </c>
      <c r="S1438" s="5">
        <f t="shared" ref="S1438:S1501" si="453">$P$8</f>
        <v>25</v>
      </c>
      <c r="T1438" s="5">
        <f t="shared" ref="T1438:T1501" ca="1" si="454">IF(AND(AND(P1437&lt;=Q1437,P1438&gt;Q1438),R1438&gt;=P$8),1,IF(AND(AND(P1437&gt;=Q1437,P1438&lt;Q1438), R1438&gt;=P$8),-1,0))</f>
        <v>0</v>
      </c>
      <c r="U1438" s="6">
        <f t="shared" si="446"/>
        <v>26.520000000000437</v>
      </c>
      <c r="V1438" s="6">
        <f t="shared" si="440"/>
        <v>78.709999999999127</v>
      </c>
      <c r="W1438" s="8">
        <f t="shared" ca="1" si="436"/>
        <v>0</v>
      </c>
      <c r="X1438" s="8">
        <f t="shared" ca="1" si="437"/>
        <v>0</v>
      </c>
      <c r="Y1438" s="8">
        <f t="shared" ca="1" si="438"/>
        <v>0</v>
      </c>
      <c r="Z1438" s="8">
        <f t="shared" ca="1" si="439"/>
        <v>31603.069999999985</v>
      </c>
    </row>
    <row r="1439" spans="1:26" x14ac:dyDescent="0.2">
      <c r="A1439" s="2">
        <v>40479</v>
      </c>
      <c r="B1439" s="1">
        <v>8315</v>
      </c>
      <c r="C1439" s="1">
        <v>8386.2900000000009</v>
      </c>
      <c r="D1439" s="1">
        <v>8281.52</v>
      </c>
      <c r="E1439" s="1">
        <v>8354.0499999999993</v>
      </c>
      <c r="F1439" s="1">
        <v>3361800</v>
      </c>
      <c r="G1439" s="5">
        <f t="shared" si="441"/>
        <v>13.770000000000437</v>
      </c>
      <c r="H1439" s="5">
        <f t="shared" si="442"/>
        <v>4.2099999999991269</v>
      </c>
      <c r="I1439" s="5">
        <f t="shared" si="443"/>
        <v>13.770000000000437</v>
      </c>
      <c r="J1439" s="5">
        <f t="shared" si="444"/>
        <v>0</v>
      </c>
      <c r="K1439" s="5">
        <f t="shared" ca="1" si="450"/>
        <v>29.290470855462889</v>
      </c>
      <c r="L1439" s="5">
        <f t="shared" ca="1" si="451"/>
        <v>19.620583738351481</v>
      </c>
      <c r="M1439" s="5">
        <f t="shared" si="445"/>
        <v>104.77000000000044</v>
      </c>
      <c r="N1439" s="5">
        <f t="shared" ca="1" si="447"/>
        <v>19.770350889825892</v>
      </c>
      <c r="O1439" s="5">
        <f t="shared" ca="1" si="452"/>
        <v>86.847217254247255</v>
      </c>
      <c r="P1439" s="5">
        <f t="shared" ca="1" si="448"/>
        <v>33.726435666573344</v>
      </c>
      <c r="Q1439" s="5">
        <f t="shared" ca="1" si="449"/>
        <v>22.592069566157502</v>
      </c>
      <c r="R1439" s="5">
        <f t="shared" ref="R1439:R1502" ca="1" si="455">R1438*13/14 + N1439/14</f>
        <v>17.680157211501069</v>
      </c>
      <c r="S1439" s="5">
        <f t="shared" si="453"/>
        <v>25</v>
      </c>
      <c r="T1439" s="5">
        <f t="shared" ca="1" si="454"/>
        <v>0</v>
      </c>
      <c r="U1439" s="6">
        <f t="shared" si="446"/>
        <v>23.959999999999127</v>
      </c>
      <c r="V1439" s="6">
        <f t="shared" si="440"/>
        <v>-39.049999999999272</v>
      </c>
      <c r="W1439" s="8">
        <f t="shared" ref="W1439:W1502" ca="1" si="456">T1439</f>
        <v>0</v>
      </c>
      <c r="X1439" s="8">
        <f t="shared" ref="X1439:X1502" ca="1" si="457">IF(X1438+W1438&gt;X$5,X$5, IF(X1438+W1438&lt;X$7,X$7, X1438+W1438))</f>
        <v>0</v>
      </c>
      <c r="Y1439" s="8">
        <f t="shared" ref="Y1439:Y1502" ca="1" si="458">X1438*U1439+X1439*V1439</f>
        <v>0</v>
      </c>
      <c r="Z1439" s="8">
        <f t="shared" ref="Z1439:Z1502" ca="1" si="459">Z1438+Y1439</f>
        <v>31603.069999999985</v>
      </c>
    </row>
    <row r="1440" spans="1:26" x14ac:dyDescent="0.2">
      <c r="A1440" s="2">
        <v>40480</v>
      </c>
      <c r="B1440" s="1">
        <v>8348.39</v>
      </c>
      <c r="C1440" s="1">
        <v>8348.39</v>
      </c>
      <c r="D1440" s="1">
        <v>8278.7199999999993</v>
      </c>
      <c r="E1440" s="1">
        <v>8287.09</v>
      </c>
      <c r="F1440" s="1">
        <v>2584200</v>
      </c>
      <c r="G1440" s="5">
        <f t="shared" si="441"/>
        <v>0</v>
      </c>
      <c r="H1440" s="5">
        <f t="shared" si="442"/>
        <v>2.8000000000010914</v>
      </c>
      <c r="I1440" s="5">
        <f t="shared" si="443"/>
        <v>0</v>
      </c>
      <c r="J1440" s="5">
        <f t="shared" si="444"/>
        <v>2.8000000000010914</v>
      </c>
      <c r="K1440" s="5">
        <f t="shared" ca="1" si="450"/>
        <v>27.198294365786971</v>
      </c>
      <c r="L1440" s="5">
        <f t="shared" ca="1" si="451"/>
        <v>18.419113471326451</v>
      </c>
      <c r="M1440" s="5">
        <f t="shared" si="445"/>
        <v>75.329999999999927</v>
      </c>
      <c r="N1440" s="5">
        <f t="shared" ca="1" si="447"/>
        <v>19.24524279373443</v>
      </c>
      <c r="O1440" s="5">
        <f t="shared" ca="1" si="452"/>
        <v>86.024558878943864</v>
      </c>
      <c r="P1440" s="5">
        <f t="shared" ca="1" si="448"/>
        <v>31.616894896329732</v>
      </c>
      <c r="Q1440" s="5">
        <f t="shared" ca="1" si="449"/>
        <v>21.411459368534906</v>
      </c>
      <c r="R1440" s="5">
        <f t="shared" ca="1" si="455"/>
        <v>17.791949038803452</v>
      </c>
      <c r="S1440" s="5">
        <f t="shared" si="453"/>
        <v>25</v>
      </c>
      <c r="T1440" s="5">
        <f t="shared" ca="1" si="454"/>
        <v>0</v>
      </c>
      <c r="U1440" s="6">
        <f t="shared" si="446"/>
        <v>-5.6599999999998545</v>
      </c>
      <c r="V1440" s="6">
        <f t="shared" si="440"/>
        <v>61.299999999999272</v>
      </c>
      <c r="W1440" s="8">
        <f t="shared" ca="1" si="456"/>
        <v>0</v>
      </c>
      <c r="X1440" s="8">
        <f t="shared" ca="1" si="457"/>
        <v>0</v>
      </c>
      <c r="Y1440" s="8">
        <f t="shared" ca="1" si="458"/>
        <v>0</v>
      </c>
      <c r="Z1440" s="8">
        <f t="shared" ca="1" si="459"/>
        <v>31603.069999999985</v>
      </c>
    </row>
    <row r="1441" spans="1:26" x14ac:dyDescent="0.2">
      <c r="A1441" s="2">
        <v>40483</v>
      </c>
      <c r="B1441" s="1">
        <v>8343.52</v>
      </c>
      <c r="C1441" s="1">
        <v>8407.91</v>
      </c>
      <c r="D1441" s="1">
        <v>8343.52</v>
      </c>
      <c r="E1441" s="1">
        <v>8379.75</v>
      </c>
      <c r="F1441" s="1">
        <v>3116000</v>
      </c>
      <c r="G1441" s="5">
        <f t="shared" si="441"/>
        <v>59.520000000000437</v>
      </c>
      <c r="H1441" s="5">
        <f t="shared" si="442"/>
        <v>0</v>
      </c>
      <c r="I1441" s="5">
        <f t="shared" si="443"/>
        <v>59.520000000000437</v>
      </c>
      <c r="J1441" s="5">
        <f t="shared" si="444"/>
        <v>0</v>
      </c>
      <c r="K1441" s="5">
        <f t="shared" ca="1" si="450"/>
        <v>29.506987625373647</v>
      </c>
      <c r="L1441" s="5">
        <f t="shared" ca="1" si="451"/>
        <v>17.103462509088846</v>
      </c>
      <c r="M1441" s="5">
        <f t="shared" si="445"/>
        <v>120.81999999999971</v>
      </c>
      <c r="N1441" s="5">
        <f t="shared" ca="1" si="447"/>
        <v>26.611039113552721</v>
      </c>
      <c r="O1441" s="5">
        <f t="shared" ca="1" si="452"/>
        <v>88.50994753044786</v>
      </c>
      <c r="P1441" s="5">
        <f t="shared" ca="1" si="448"/>
        <v>33.337481773134144</v>
      </c>
      <c r="Q1441" s="5">
        <f t="shared" ca="1" si="449"/>
        <v>19.323774317237248</v>
      </c>
      <c r="R1441" s="5">
        <f t="shared" ca="1" si="455"/>
        <v>18.421884044142686</v>
      </c>
      <c r="S1441" s="5">
        <f t="shared" si="453"/>
        <v>25</v>
      </c>
      <c r="T1441" s="5">
        <f t="shared" ca="1" si="454"/>
        <v>0</v>
      </c>
      <c r="U1441" s="6">
        <f t="shared" si="446"/>
        <v>56.430000000000291</v>
      </c>
      <c r="V1441" s="6">
        <f t="shared" si="440"/>
        <v>-36.229999999999563</v>
      </c>
      <c r="W1441" s="8">
        <f t="shared" ca="1" si="456"/>
        <v>0</v>
      </c>
      <c r="X1441" s="8">
        <f t="shared" ca="1" si="457"/>
        <v>0</v>
      </c>
      <c r="Y1441" s="8">
        <f t="shared" ca="1" si="458"/>
        <v>0</v>
      </c>
      <c r="Z1441" s="8">
        <f t="shared" ca="1" si="459"/>
        <v>31603.069999999985</v>
      </c>
    </row>
    <row r="1442" spans="1:26" x14ac:dyDescent="0.2">
      <c r="A1442" s="2">
        <v>40484</v>
      </c>
      <c r="B1442" s="1">
        <v>8380.06</v>
      </c>
      <c r="C1442" s="1">
        <v>8390.1</v>
      </c>
      <c r="D1442" s="1">
        <v>8344.76</v>
      </c>
      <c r="E1442" s="1">
        <v>8344.76</v>
      </c>
      <c r="F1442" s="1">
        <v>3004600</v>
      </c>
      <c r="G1442" s="5">
        <f t="shared" si="441"/>
        <v>0</v>
      </c>
      <c r="H1442" s="5">
        <f t="shared" si="442"/>
        <v>0</v>
      </c>
      <c r="I1442" s="5">
        <f t="shared" si="443"/>
        <v>0</v>
      </c>
      <c r="J1442" s="5">
        <f t="shared" si="444"/>
        <v>0</v>
      </c>
      <c r="K1442" s="5">
        <f t="shared" ca="1" si="450"/>
        <v>27.39934565213267</v>
      </c>
      <c r="L1442" s="5">
        <f t="shared" ca="1" si="451"/>
        <v>15.8817866155825</v>
      </c>
      <c r="M1442" s="5">
        <f t="shared" si="445"/>
        <v>45.340000000000146</v>
      </c>
      <c r="N1442" s="5">
        <f t="shared" ca="1" si="447"/>
        <v>26.61103911355271</v>
      </c>
      <c r="O1442" s="5">
        <f t="shared" ca="1" si="452"/>
        <v>85.42637984970159</v>
      </c>
      <c r="P1442" s="5">
        <f t="shared" ca="1" si="448"/>
        <v>32.073635451178937</v>
      </c>
      <c r="Q1442" s="5">
        <f t="shared" ca="1" si="449"/>
        <v>18.591197055903312</v>
      </c>
      <c r="R1442" s="5">
        <f t="shared" ca="1" si="455"/>
        <v>19.006823691957688</v>
      </c>
      <c r="S1442" s="5">
        <f t="shared" si="453"/>
        <v>25</v>
      </c>
      <c r="T1442" s="5">
        <f t="shared" ca="1" si="454"/>
        <v>0</v>
      </c>
      <c r="U1442" s="6">
        <f t="shared" si="446"/>
        <v>0.30999999999949068</v>
      </c>
      <c r="V1442" s="6">
        <f t="shared" si="440"/>
        <v>35.299999999999272</v>
      </c>
      <c r="W1442" s="8">
        <f t="shared" ca="1" si="456"/>
        <v>0</v>
      </c>
      <c r="X1442" s="8">
        <f t="shared" ca="1" si="457"/>
        <v>0</v>
      </c>
      <c r="Y1442" s="8">
        <f t="shared" ca="1" si="458"/>
        <v>0</v>
      </c>
      <c r="Z1442" s="8">
        <f t="shared" ca="1" si="459"/>
        <v>31603.069999999985</v>
      </c>
    </row>
    <row r="1443" spans="1:26" x14ac:dyDescent="0.2">
      <c r="A1443" s="2">
        <v>40485</v>
      </c>
      <c r="B1443" s="1">
        <v>8394.5300000000007</v>
      </c>
      <c r="C1443" s="1">
        <v>8398.2999999999993</v>
      </c>
      <c r="D1443" s="1">
        <v>8273.4699999999993</v>
      </c>
      <c r="E1443" s="1">
        <v>8293.9</v>
      </c>
      <c r="F1443" s="1">
        <v>3449400</v>
      </c>
      <c r="G1443" s="5">
        <f t="shared" si="441"/>
        <v>8.1999999999989086</v>
      </c>
      <c r="H1443" s="5">
        <f t="shared" si="442"/>
        <v>71.290000000000873</v>
      </c>
      <c r="I1443" s="5">
        <f t="shared" si="443"/>
        <v>0</v>
      </c>
      <c r="J1443" s="5">
        <f t="shared" si="444"/>
        <v>71.290000000000873</v>
      </c>
      <c r="K1443" s="5">
        <f t="shared" ca="1" si="450"/>
        <v>25.442249534123192</v>
      </c>
      <c r="L1443" s="5">
        <f t="shared" ca="1" si="451"/>
        <v>19.839516143040953</v>
      </c>
      <c r="M1443" s="5">
        <f t="shared" si="445"/>
        <v>124.82999999999993</v>
      </c>
      <c r="N1443" s="5">
        <f t="shared" ca="1" si="447"/>
        <v>12.37304532474918</v>
      </c>
      <c r="O1443" s="5">
        <f t="shared" ca="1" si="452"/>
        <v>88.240924146151485</v>
      </c>
      <c r="P1443" s="5">
        <f t="shared" ca="1" si="448"/>
        <v>28.832709743592165</v>
      </c>
      <c r="Q1443" s="5">
        <f t="shared" ca="1" si="449"/>
        <v>22.4833503672074</v>
      </c>
      <c r="R1443" s="5">
        <f t="shared" ca="1" si="455"/>
        <v>18.532982380014221</v>
      </c>
      <c r="S1443" s="5">
        <f t="shared" si="453"/>
        <v>25</v>
      </c>
      <c r="T1443" s="5">
        <f t="shared" ca="1" si="454"/>
        <v>0</v>
      </c>
      <c r="U1443" s="6">
        <f t="shared" si="446"/>
        <v>49.770000000000437</v>
      </c>
      <c r="V1443" s="6">
        <f t="shared" si="440"/>
        <v>100.63000000000102</v>
      </c>
      <c r="W1443" s="8">
        <f t="shared" ca="1" si="456"/>
        <v>0</v>
      </c>
      <c r="X1443" s="8">
        <f t="shared" ca="1" si="457"/>
        <v>0</v>
      </c>
      <c r="Y1443" s="8">
        <f t="shared" ca="1" si="458"/>
        <v>0</v>
      </c>
      <c r="Z1443" s="8">
        <f t="shared" ca="1" si="459"/>
        <v>31603.069999999985</v>
      </c>
    </row>
    <row r="1444" spans="1:26" x14ac:dyDescent="0.2">
      <c r="A1444" s="2">
        <v>40486</v>
      </c>
      <c r="B1444" s="1">
        <v>8321.36</v>
      </c>
      <c r="C1444" s="1">
        <v>8367.19</v>
      </c>
      <c r="D1444" s="1">
        <v>8317.86</v>
      </c>
      <c r="E1444" s="1">
        <v>8357.85</v>
      </c>
      <c r="F1444" s="1">
        <v>2705000</v>
      </c>
      <c r="G1444" s="5">
        <f t="shared" si="441"/>
        <v>0</v>
      </c>
      <c r="H1444" s="5">
        <f t="shared" si="442"/>
        <v>0</v>
      </c>
      <c r="I1444" s="5">
        <f t="shared" si="443"/>
        <v>0</v>
      </c>
      <c r="J1444" s="5">
        <f t="shared" si="444"/>
        <v>0</v>
      </c>
      <c r="K1444" s="5">
        <f t="shared" ca="1" si="450"/>
        <v>23.624945995971537</v>
      </c>
      <c r="L1444" s="5">
        <f t="shared" ca="1" si="451"/>
        <v>18.422407847109458</v>
      </c>
      <c r="M1444" s="5">
        <f t="shared" si="445"/>
        <v>73.290000000000873</v>
      </c>
      <c r="N1444" s="5">
        <f t="shared" ca="1" si="447"/>
        <v>12.373045324749175</v>
      </c>
      <c r="O1444" s="5">
        <f t="shared" ca="1" si="452"/>
        <v>87.173000992855009</v>
      </c>
      <c r="P1444" s="5">
        <f t="shared" ca="1" si="448"/>
        <v>27.101219100978195</v>
      </c>
      <c r="Q1444" s="5">
        <f t="shared" ca="1" si="449"/>
        <v>21.133157786571349</v>
      </c>
      <c r="R1444" s="5">
        <f t="shared" ca="1" si="455"/>
        <v>18.092986876066718</v>
      </c>
      <c r="S1444" s="5">
        <f t="shared" si="453"/>
        <v>25</v>
      </c>
      <c r="T1444" s="5">
        <f t="shared" ca="1" si="454"/>
        <v>0</v>
      </c>
      <c r="U1444" s="6">
        <f t="shared" si="446"/>
        <v>27.460000000000946</v>
      </c>
      <c r="V1444" s="6">
        <f t="shared" si="440"/>
        <v>-36.489999999999782</v>
      </c>
      <c r="W1444" s="8">
        <f t="shared" ca="1" si="456"/>
        <v>0</v>
      </c>
      <c r="X1444" s="8">
        <f t="shared" ca="1" si="457"/>
        <v>0</v>
      </c>
      <c r="Y1444" s="8">
        <f t="shared" ca="1" si="458"/>
        <v>0</v>
      </c>
      <c r="Z1444" s="8">
        <f t="shared" ca="1" si="459"/>
        <v>31603.069999999985</v>
      </c>
    </row>
    <row r="1445" spans="1:26" x14ac:dyDescent="0.2">
      <c r="A1445" s="2">
        <v>40487</v>
      </c>
      <c r="B1445" s="1">
        <v>8444.81</v>
      </c>
      <c r="C1445" s="1">
        <v>8458.4699999999993</v>
      </c>
      <c r="D1445" s="1">
        <v>8420.65</v>
      </c>
      <c r="E1445" s="1">
        <v>8449.34</v>
      </c>
      <c r="F1445" s="1">
        <v>4335000</v>
      </c>
      <c r="G1445" s="5">
        <f t="shared" si="441"/>
        <v>91.279999999998836</v>
      </c>
      <c r="H1445" s="5">
        <f t="shared" si="442"/>
        <v>0</v>
      </c>
      <c r="I1445" s="5">
        <f t="shared" si="443"/>
        <v>91.279999999998836</v>
      </c>
      <c r="J1445" s="5">
        <f t="shared" si="444"/>
        <v>0</v>
      </c>
      <c r="K1445" s="5">
        <f t="shared" ca="1" si="450"/>
        <v>28.457449853402061</v>
      </c>
      <c r="L1445" s="5">
        <f t="shared" ca="1" si="451"/>
        <v>17.106521572315923</v>
      </c>
      <c r="M1445" s="5">
        <f t="shared" si="445"/>
        <v>100.61999999999898</v>
      </c>
      <c r="N1445" s="5">
        <f t="shared" ca="1" si="447"/>
        <v>24.912069615334829</v>
      </c>
      <c r="O1445" s="5">
        <f t="shared" ca="1" si="452"/>
        <v>88.133500921936729</v>
      </c>
      <c r="P1445" s="5">
        <f t="shared" ca="1" si="448"/>
        <v>32.289026937223255</v>
      </c>
      <c r="Q1445" s="5">
        <f t="shared" ca="1" si="449"/>
        <v>19.409783332523958</v>
      </c>
      <c r="R1445" s="5">
        <f t="shared" ca="1" si="455"/>
        <v>18.580064214585871</v>
      </c>
      <c r="S1445" s="5">
        <f t="shared" si="453"/>
        <v>25</v>
      </c>
      <c r="T1445" s="5">
        <f t="shared" ca="1" si="454"/>
        <v>0</v>
      </c>
      <c r="U1445" s="6">
        <f t="shared" si="446"/>
        <v>86.959999999999127</v>
      </c>
      <c r="V1445" s="6">
        <f t="shared" si="440"/>
        <v>-4.5300000000006548</v>
      </c>
      <c r="W1445" s="8">
        <f t="shared" ca="1" si="456"/>
        <v>0</v>
      </c>
      <c r="X1445" s="8">
        <f t="shared" ca="1" si="457"/>
        <v>0</v>
      </c>
      <c r="Y1445" s="8">
        <f t="shared" ca="1" si="458"/>
        <v>0</v>
      </c>
      <c r="Z1445" s="8">
        <f t="shared" ca="1" si="459"/>
        <v>31603.069999999985</v>
      </c>
    </row>
    <row r="1446" spans="1:26" x14ac:dyDescent="0.2">
      <c r="A1446" s="2">
        <v>40490</v>
      </c>
      <c r="B1446" s="1">
        <v>8473.66</v>
      </c>
      <c r="C1446" s="1">
        <v>8473.66</v>
      </c>
      <c r="D1446" s="1">
        <v>8416.2000000000007</v>
      </c>
      <c r="E1446" s="1">
        <v>8430.58</v>
      </c>
      <c r="F1446" s="1">
        <v>3672600</v>
      </c>
      <c r="G1446" s="5">
        <f t="shared" si="441"/>
        <v>15.190000000000509</v>
      </c>
      <c r="H1446" s="5">
        <f t="shared" si="442"/>
        <v>4.4499999999989086</v>
      </c>
      <c r="I1446" s="5">
        <f t="shared" si="443"/>
        <v>15.190000000000509</v>
      </c>
      <c r="J1446" s="5">
        <f t="shared" si="444"/>
        <v>0</v>
      </c>
      <c r="K1446" s="5">
        <f t="shared" ca="1" si="450"/>
        <v>27.509774863873378</v>
      </c>
      <c r="L1446" s="5">
        <f t="shared" ca="1" si="451"/>
        <v>15.884627174293357</v>
      </c>
      <c r="M1446" s="5">
        <f t="shared" si="445"/>
        <v>57.459999999999127</v>
      </c>
      <c r="N1446" s="5">
        <f t="shared" ca="1" si="447"/>
        <v>26.789510037159488</v>
      </c>
      <c r="O1446" s="5">
        <f t="shared" ca="1" si="452"/>
        <v>85.942536570369754</v>
      </c>
      <c r="P1446" s="5">
        <f t="shared" ca="1" si="448"/>
        <v>32.009498394719095</v>
      </c>
      <c r="Q1446" s="5">
        <f t="shared" ca="1" si="449"/>
        <v>18.482846571891702</v>
      </c>
      <c r="R1446" s="5">
        <f t="shared" ca="1" si="455"/>
        <v>19.166453201912557</v>
      </c>
      <c r="S1446" s="5">
        <f t="shared" si="453"/>
        <v>25</v>
      </c>
      <c r="T1446" s="5">
        <f t="shared" ca="1" si="454"/>
        <v>0</v>
      </c>
      <c r="U1446" s="6">
        <f t="shared" si="446"/>
        <v>24.319999999999709</v>
      </c>
      <c r="V1446" s="6">
        <f t="shared" si="440"/>
        <v>43.079999999999927</v>
      </c>
      <c r="W1446" s="8">
        <f t="shared" ca="1" si="456"/>
        <v>0</v>
      </c>
      <c r="X1446" s="8">
        <f t="shared" ca="1" si="457"/>
        <v>0</v>
      </c>
      <c r="Y1446" s="8">
        <f t="shared" ca="1" si="458"/>
        <v>0</v>
      </c>
      <c r="Z1446" s="8">
        <f t="shared" ca="1" si="459"/>
        <v>31603.069999999985</v>
      </c>
    </row>
    <row r="1447" spans="1:26" x14ac:dyDescent="0.2">
      <c r="A1447" s="2">
        <v>40491</v>
      </c>
      <c r="B1447" s="1">
        <v>8430.7000000000007</v>
      </c>
      <c r="C1447" s="1">
        <v>8457.41</v>
      </c>
      <c r="D1447" s="1">
        <v>8421.1299999999992</v>
      </c>
      <c r="E1447" s="1">
        <v>8445.6299999999992</v>
      </c>
      <c r="F1447" s="1">
        <v>2671000</v>
      </c>
      <c r="G1447" s="5">
        <f t="shared" si="441"/>
        <v>0</v>
      </c>
      <c r="H1447" s="5">
        <f t="shared" si="442"/>
        <v>0</v>
      </c>
      <c r="I1447" s="5">
        <f t="shared" si="443"/>
        <v>0</v>
      </c>
      <c r="J1447" s="5">
        <f t="shared" si="444"/>
        <v>0</v>
      </c>
      <c r="K1447" s="5">
        <f t="shared" ca="1" si="450"/>
        <v>25.54479094502528</v>
      </c>
      <c r="L1447" s="5">
        <f t="shared" ca="1" si="451"/>
        <v>14.750010947558119</v>
      </c>
      <c r="M1447" s="5">
        <f t="shared" si="445"/>
        <v>36.280000000000655</v>
      </c>
      <c r="N1447" s="5">
        <f t="shared" ca="1" si="447"/>
        <v>26.789510037159488</v>
      </c>
      <c r="O1447" s="5">
        <f t="shared" ca="1" si="452"/>
        <v>82.395212529629106</v>
      </c>
      <c r="P1447" s="5">
        <f t="shared" ca="1" si="448"/>
        <v>31.002761156589575</v>
      </c>
      <c r="Q1447" s="5">
        <f t="shared" ca="1" si="449"/>
        <v>17.901538808767626</v>
      </c>
      <c r="R1447" s="5">
        <f t="shared" ca="1" si="455"/>
        <v>19.71095726157305</v>
      </c>
      <c r="S1447" s="5">
        <f t="shared" si="453"/>
        <v>25</v>
      </c>
      <c r="T1447" s="5">
        <f t="shared" ca="1" si="454"/>
        <v>0</v>
      </c>
      <c r="U1447" s="6">
        <f t="shared" si="446"/>
        <v>0.12000000000080036</v>
      </c>
      <c r="V1447" s="6">
        <f t="shared" si="440"/>
        <v>-14.929999999998472</v>
      </c>
      <c r="W1447" s="8">
        <f t="shared" ca="1" si="456"/>
        <v>0</v>
      </c>
      <c r="X1447" s="8">
        <f t="shared" ca="1" si="457"/>
        <v>0</v>
      </c>
      <c r="Y1447" s="8">
        <f t="shared" ca="1" si="458"/>
        <v>0</v>
      </c>
      <c r="Z1447" s="8">
        <f t="shared" ca="1" si="459"/>
        <v>31603.069999999985</v>
      </c>
    </row>
    <row r="1448" spans="1:26" x14ac:dyDescent="0.2">
      <c r="A1448" s="2">
        <v>40492</v>
      </c>
      <c r="B1448" s="1">
        <v>8457.09</v>
      </c>
      <c r="C1448" s="1">
        <v>8471.57</v>
      </c>
      <c r="D1448" s="1">
        <v>8425.24</v>
      </c>
      <c r="E1448" s="1">
        <v>8450.6299999999992</v>
      </c>
      <c r="F1448" s="1">
        <v>3159000</v>
      </c>
      <c r="G1448" s="5">
        <f t="shared" si="441"/>
        <v>14.159999999999854</v>
      </c>
      <c r="H1448" s="5">
        <f t="shared" si="442"/>
        <v>0</v>
      </c>
      <c r="I1448" s="5">
        <f t="shared" si="443"/>
        <v>14.159999999999854</v>
      </c>
      <c r="J1448" s="5">
        <f t="shared" si="444"/>
        <v>0</v>
      </c>
      <c r="K1448" s="5">
        <f t="shared" ca="1" si="450"/>
        <v>24.731591591809178</v>
      </c>
      <c r="L1448" s="5">
        <f t="shared" ca="1" si="451"/>
        <v>13.696438737018253</v>
      </c>
      <c r="M1448" s="5">
        <f t="shared" si="445"/>
        <v>46.329999999999927</v>
      </c>
      <c r="N1448" s="5">
        <f t="shared" ca="1" si="447"/>
        <v>28.716415492450359</v>
      </c>
      <c r="O1448" s="5">
        <f t="shared" ca="1" si="452"/>
        <v>79.819125920369871</v>
      </c>
      <c r="P1448" s="5">
        <f t="shared" ca="1" si="448"/>
        <v>30.984543249048112</v>
      </c>
      <c r="Q1448" s="5">
        <f t="shared" ca="1" si="449"/>
        <v>17.159344429156317</v>
      </c>
      <c r="R1448" s="5">
        <f t="shared" ca="1" si="455"/>
        <v>20.354204278064287</v>
      </c>
      <c r="S1448" s="5">
        <f t="shared" si="453"/>
        <v>25</v>
      </c>
      <c r="T1448" s="5">
        <f t="shared" ca="1" si="454"/>
        <v>0</v>
      </c>
      <c r="U1448" s="6">
        <f t="shared" si="446"/>
        <v>11.460000000000946</v>
      </c>
      <c r="V1448" s="6">
        <f t="shared" si="440"/>
        <v>6.4600000000009459</v>
      </c>
      <c r="W1448" s="8">
        <f t="shared" ca="1" si="456"/>
        <v>0</v>
      </c>
      <c r="X1448" s="8">
        <f t="shared" ca="1" si="457"/>
        <v>0</v>
      </c>
      <c r="Y1448" s="8">
        <f t="shared" ca="1" si="458"/>
        <v>0</v>
      </c>
      <c r="Z1448" s="8">
        <f t="shared" ca="1" si="459"/>
        <v>31603.069999999985</v>
      </c>
    </row>
    <row r="1449" spans="1:26" x14ac:dyDescent="0.2">
      <c r="A1449" s="2">
        <v>40493</v>
      </c>
      <c r="B1449" s="1">
        <v>8437.02</v>
      </c>
      <c r="C1449" s="1">
        <v>8458.49</v>
      </c>
      <c r="D1449" s="1">
        <v>8422.9599999999991</v>
      </c>
      <c r="E1449" s="1">
        <v>8436.9500000000007</v>
      </c>
      <c r="F1449" s="1">
        <v>2604800</v>
      </c>
      <c r="G1449" s="5">
        <f t="shared" si="441"/>
        <v>0</v>
      </c>
      <c r="H1449" s="5">
        <f t="shared" si="442"/>
        <v>2.2800000000006548</v>
      </c>
      <c r="I1449" s="5">
        <f t="shared" si="443"/>
        <v>0</v>
      </c>
      <c r="J1449" s="5">
        <f t="shared" si="444"/>
        <v>2.2800000000006548</v>
      </c>
      <c r="K1449" s="5">
        <f t="shared" ca="1" si="450"/>
        <v>22.965049335251383</v>
      </c>
      <c r="L1449" s="5">
        <f t="shared" ca="1" si="451"/>
        <v>12.880978827231283</v>
      </c>
      <c r="M1449" s="5">
        <f t="shared" si="445"/>
        <v>35.530000000000655</v>
      </c>
      <c r="N1449" s="5">
        <f t="shared" ca="1" si="447"/>
        <v>28.131625803313788</v>
      </c>
      <c r="O1449" s="5">
        <f t="shared" ca="1" si="452"/>
        <v>76.655616926057775</v>
      </c>
      <c r="P1449" s="5">
        <f t="shared" ca="1" si="448"/>
        <v>29.958730039839786</v>
      </c>
      <c r="Q1449" s="5">
        <f t="shared" ca="1" si="449"/>
        <v>16.803698598703225</v>
      </c>
      <c r="R1449" s="5">
        <f t="shared" ca="1" si="455"/>
        <v>20.90973438701068</v>
      </c>
      <c r="S1449" s="5">
        <f t="shared" si="453"/>
        <v>25</v>
      </c>
      <c r="T1449" s="5">
        <f t="shared" ca="1" si="454"/>
        <v>0</v>
      </c>
      <c r="U1449" s="6">
        <f t="shared" si="446"/>
        <v>-13.609999999998763</v>
      </c>
      <c r="V1449" s="6">
        <f t="shared" si="440"/>
        <v>6.9999999999708962E-2</v>
      </c>
      <c r="W1449" s="8">
        <f t="shared" ca="1" si="456"/>
        <v>0</v>
      </c>
      <c r="X1449" s="8">
        <f t="shared" ca="1" si="457"/>
        <v>0</v>
      </c>
      <c r="Y1449" s="8">
        <f t="shared" ca="1" si="458"/>
        <v>0</v>
      </c>
      <c r="Z1449" s="8">
        <f t="shared" ca="1" si="459"/>
        <v>31603.069999999985</v>
      </c>
    </row>
    <row r="1450" spans="1:26" x14ac:dyDescent="0.2">
      <c r="A1450" s="2">
        <v>40494</v>
      </c>
      <c r="B1450" s="1">
        <v>8404.43</v>
      </c>
      <c r="C1450" s="1">
        <v>8416.35</v>
      </c>
      <c r="D1450" s="1">
        <v>8309.36</v>
      </c>
      <c r="E1450" s="1">
        <v>8316.0499999999993</v>
      </c>
      <c r="F1450" s="1">
        <v>2601400</v>
      </c>
      <c r="G1450" s="5">
        <f t="shared" si="441"/>
        <v>0</v>
      </c>
      <c r="H1450" s="5">
        <f t="shared" si="442"/>
        <v>113.59999999999854</v>
      </c>
      <c r="I1450" s="5">
        <f t="shared" si="443"/>
        <v>0</v>
      </c>
      <c r="J1450" s="5">
        <f t="shared" si="444"/>
        <v>113.59999999999854</v>
      </c>
      <c r="K1450" s="5">
        <f t="shared" ca="1" si="450"/>
        <v>21.324688668447713</v>
      </c>
      <c r="L1450" s="5">
        <f t="shared" ca="1" si="451"/>
        <v>20.075194625286088</v>
      </c>
      <c r="M1450" s="5">
        <f t="shared" si="445"/>
        <v>127.59000000000015</v>
      </c>
      <c r="N1450" s="5">
        <f t="shared" ca="1" si="447"/>
        <v>3.0181100615584229</v>
      </c>
      <c r="O1450" s="5">
        <f t="shared" ca="1" si="452"/>
        <v>80.293787145625075</v>
      </c>
      <c r="P1450" s="5">
        <f t="shared" ca="1" si="448"/>
        <v>26.558329637350553</v>
      </c>
      <c r="Q1450" s="5">
        <f t="shared" ca="1" si="449"/>
        <v>25.002176804634523</v>
      </c>
      <c r="R1450" s="5">
        <f t="shared" ca="1" si="455"/>
        <v>19.631761220906945</v>
      </c>
      <c r="S1450" s="5">
        <f t="shared" si="453"/>
        <v>25</v>
      </c>
      <c r="T1450" s="5">
        <f t="shared" ca="1" si="454"/>
        <v>0</v>
      </c>
      <c r="U1450" s="6">
        <f t="shared" si="446"/>
        <v>-32.520000000000437</v>
      </c>
      <c r="V1450" s="6">
        <f t="shared" si="440"/>
        <v>88.380000000001019</v>
      </c>
      <c r="W1450" s="8">
        <f t="shared" ca="1" si="456"/>
        <v>0</v>
      </c>
      <c r="X1450" s="8">
        <f t="shared" ca="1" si="457"/>
        <v>0</v>
      </c>
      <c r="Y1450" s="8">
        <f t="shared" ca="1" si="458"/>
        <v>0</v>
      </c>
      <c r="Z1450" s="8">
        <f t="shared" ca="1" si="459"/>
        <v>31603.069999999985</v>
      </c>
    </row>
    <row r="1451" spans="1:26" x14ac:dyDescent="0.2">
      <c r="A1451" s="2">
        <v>40497</v>
      </c>
      <c r="B1451" s="1">
        <v>8287.83</v>
      </c>
      <c r="C1451" s="1">
        <v>8301.35</v>
      </c>
      <c r="D1451" s="1">
        <v>8226.7099999999991</v>
      </c>
      <c r="E1451" s="1">
        <v>8240.65</v>
      </c>
      <c r="F1451" s="1">
        <v>2337600</v>
      </c>
      <c r="G1451" s="5">
        <f t="shared" si="441"/>
        <v>0</v>
      </c>
      <c r="H1451" s="5">
        <f t="shared" si="442"/>
        <v>82.650000000001455</v>
      </c>
      <c r="I1451" s="5">
        <f t="shared" si="443"/>
        <v>0</v>
      </c>
      <c r="J1451" s="5">
        <f t="shared" si="444"/>
        <v>82.650000000001455</v>
      </c>
      <c r="K1451" s="5">
        <f t="shared" ca="1" si="450"/>
        <v>19.801496620701446</v>
      </c>
      <c r="L1451" s="5">
        <f t="shared" ca="1" si="451"/>
        <v>24.5448235806229</v>
      </c>
      <c r="M1451" s="5">
        <f t="shared" si="445"/>
        <v>89.340000000000146</v>
      </c>
      <c r="N1451" s="5">
        <f t="shared" ca="1" si="447"/>
        <v>10.696100461972039</v>
      </c>
      <c r="O1451" s="5">
        <f t="shared" ca="1" si="452"/>
        <v>80.939945206651871</v>
      </c>
      <c r="P1451" s="5">
        <f t="shared" ca="1" si="448"/>
        <v>24.464430473909076</v>
      </c>
      <c r="Q1451" s="5">
        <f t="shared" ca="1" si="449"/>
        <v>30.324734613986049</v>
      </c>
      <c r="R1451" s="5">
        <f t="shared" ca="1" si="455"/>
        <v>18.99349973812588</v>
      </c>
      <c r="S1451" s="5">
        <f t="shared" si="453"/>
        <v>25</v>
      </c>
      <c r="T1451" s="5">
        <f t="shared" ca="1" si="454"/>
        <v>0</v>
      </c>
      <c r="U1451" s="6">
        <f t="shared" si="446"/>
        <v>-28.219999999999345</v>
      </c>
      <c r="V1451" s="6">
        <f t="shared" si="440"/>
        <v>47.180000000000291</v>
      </c>
      <c r="W1451" s="8">
        <f t="shared" ca="1" si="456"/>
        <v>0</v>
      </c>
      <c r="X1451" s="8">
        <f t="shared" ca="1" si="457"/>
        <v>0</v>
      </c>
      <c r="Y1451" s="8">
        <f t="shared" ca="1" si="458"/>
        <v>0</v>
      </c>
      <c r="Z1451" s="8">
        <f t="shared" ca="1" si="459"/>
        <v>31603.069999999985</v>
      </c>
    </row>
    <row r="1452" spans="1:26" x14ac:dyDescent="0.2">
      <c r="A1452" s="2">
        <v>40498</v>
      </c>
      <c r="B1452" s="1">
        <v>8234.2199999999993</v>
      </c>
      <c r="C1452" s="1">
        <v>8324.51</v>
      </c>
      <c r="D1452" s="1">
        <v>8234.2199999999993</v>
      </c>
      <c r="E1452" s="1">
        <v>8312.2099999999991</v>
      </c>
      <c r="F1452" s="1">
        <v>2166200</v>
      </c>
      <c r="G1452" s="5">
        <f t="shared" si="441"/>
        <v>23.159999999999854</v>
      </c>
      <c r="H1452" s="5">
        <f t="shared" si="442"/>
        <v>0</v>
      </c>
      <c r="I1452" s="5">
        <f t="shared" si="443"/>
        <v>23.159999999999854</v>
      </c>
      <c r="J1452" s="5">
        <f t="shared" si="444"/>
        <v>0</v>
      </c>
      <c r="K1452" s="5">
        <f t="shared" ca="1" si="450"/>
        <v>20.041389719222757</v>
      </c>
      <c r="L1452" s="5">
        <f t="shared" ca="1" si="451"/>
        <v>22.791621896292693</v>
      </c>
      <c r="M1452" s="5">
        <f t="shared" si="445"/>
        <v>90.290000000000873</v>
      </c>
      <c r="N1452" s="5">
        <f t="shared" ca="1" si="447"/>
        <v>6.4208237369742012</v>
      </c>
      <c r="O1452" s="5">
        <f t="shared" ca="1" si="452"/>
        <v>81.607806263319645</v>
      </c>
      <c r="P1452" s="5">
        <f t="shared" ca="1" si="448"/>
        <v>24.558177258871844</v>
      </c>
      <c r="Q1452" s="5">
        <f t="shared" ca="1" si="449"/>
        <v>27.92823743203212</v>
      </c>
      <c r="R1452" s="5">
        <f t="shared" ca="1" si="455"/>
        <v>18.095451452329332</v>
      </c>
      <c r="S1452" s="5">
        <f t="shared" si="453"/>
        <v>25</v>
      </c>
      <c r="T1452" s="5">
        <f t="shared" ca="1" si="454"/>
        <v>0</v>
      </c>
      <c r="U1452" s="6">
        <f t="shared" si="446"/>
        <v>-6.430000000000291</v>
      </c>
      <c r="V1452" s="6">
        <f t="shared" si="440"/>
        <v>-77.989999999999782</v>
      </c>
      <c r="W1452" s="8">
        <f t="shared" ca="1" si="456"/>
        <v>0</v>
      </c>
      <c r="X1452" s="8">
        <f t="shared" ca="1" si="457"/>
        <v>0</v>
      </c>
      <c r="Y1452" s="8">
        <f t="shared" ca="1" si="458"/>
        <v>0</v>
      </c>
      <c r="Z1452" s="8">
        <f t="shared" ca="1" si="459"/>
        <v>31603.069999999985</v>
      </c>
    </row>
    <row r="1453" spans="1:26" x14ac:dyDescent="0.2">
      <c r="A1453" s="2">
        <v>40499</v>
      </c>
      <c r="B1453" s="1">
        <v>8249.9500000000007</v>
      </c>
      <c r="C1453" s="1">
        <v>8284.51</v>
      </c>
      <c r="D1453" s="1">
        <v>8228.24</v>
      </c>
      <c r="E1453" s="1">
        <v>8255.5400000000009</v>
      </c>
      <c r="F1453" s="1">
        <v>2068400</v>
      </c>
      <c r="G1453" s="5">
        <f t="shared" si="441"/>
        <v>0</v>
      </c>
      <c r="H1453" s="5">
        <f t="shared" si="442"/>
        <v>5.9799999999995634</v>
      </c>
      <c r="I1453" s="5">
        <f t="shared" si="443"/>
        <v>0</v>
      </c>
      <c r="J1453" s="5">
        <f t="shared" si="444"/>
        <v>5.9799999999995634</v>
      </c>
      <c r="K1453" s="5">
        <f t="shared" ca="1" si="450"/>
        <v>18.609861882135416</v>
      </c>
      <c r="L1453" s="5">
        <f t="shared" ca="1" si="451"/>
        <v>21.590791760843185</v>
      </c>
      <c r="M1453" s="5">
        <f t="shared" si="445"/>
        <v>83.969999999999345</v>
      </c>
      <c r="N1453" s="5">
        <f t="shared" ca="1" si="447"/>
        <v>7.4151278861815522</v>
      </c>
      <c r="O1453" s="5">
        <f t="shared" ca="1" si="452"/>
        <v>81.776534387368201</v>
      </c>
      <c r="P1453" s="5">
        <f t="shared" ca="1" si="448"/>
        <v>22.756970592544494</v>
      </c>
      <c r="Q1453" s="5">
        <f t="shared" ca="1" si="449"/>
        <v>26.402184835284796</v>
      </c>
      <c r="R1453" s="5">
        <f t="shared" ca="1" si="455"/>
        <v>17.332571197604491</v>
      </c>
      <c r="S1453" s="5">
        <f t="shared" si="453"/>
        <v>25</v>
      </c>
      <c r="T1453" s="5">
        <f t="shared" ca="1" si="454"/>
        <v>0</v>
      </c>
      <c r="U1453" s="6">
        <f t="shared" si="446"/>
        <v>-62.259999999998399</v>
      </c>
      <c r="V1453" s="6">
        <f t="shared" si="440"/>
        <v>-5.5900000000001455</v>
      </c>
      <c r="W1453" s="8">
        <f t="shared" ca="1" si="456"/>
        <v>0</v>
      </c>
      <c r="X1453" s="8">
        <f t="shared" ca="1" si="457"/>
        <v>0</v>
      </c>
      <c r="Y1453" s="8">
        <f t="shared" ca="1" si="458"/>
        <v>0</v>
      </c>
      <c r="Z1453" s="8">
        <f t="shared" ca="1" si="459"/>
        <v>31603.069999999985</v>
      </c>
    </row>
    <row r="1454" spans="1:26" x14ac:dyDescent="0.2">
      <c r="A1454" s="2">
        <v>40500</v>
      </c>
      <c r="B1454" s="1">
        <v>8285.5499999999993</v>
      </c>
      <c r="C1454" s="1">
        <v>8286.92</v>
      </c>
      <c r="D1454" s="1">
        <v>8238.77</v>
      </c>
      <c r="E1454" s="1">
        <v>8283.4500000000007</v>
      </c>
      <c r="F1454" s="1">
        <v>1930800</v>
      </c>
      <c r="G1454" s="5">
        <f t="shared" si="441"/>
        <v>2.4099999999998545</v>
      </c>
      <c r="H1454" s="5">
        <f t="shared" si="442"/>
        <v>0</v>
      </c>
      <c r="I1454" s="5">
        <f t="shared" si="443"/>
        <v>2.4099999999998545</v>
      </c>
      <c r="J1454" s="5">
        <f t="shared" si="444"/>
        <v>0</v>
      </c>
      <c r="K1454" s="5">
        <f t="shared" ca="1" si="450"/>
        <v>17.452728890554305</v>
      </c>
      <c r="L1454" s="5">
        <f t="shared" ca="1" si="451"/>
        <v>20.048592349354386</v>
      </c>
      <c r="M1454" s="5">
        <f t="shared" si="445"/>
        <v>48.149999999999636</v>
      </c>
      <c r="N1454" s="5">
        <f t="shared" ca="1" si="447"/>
        <v>6.9220586714624357</v>
      </c>
      <c r="O1454" s="5">
        <f t="shared" ca="1" si="452"/>
        <v>79.374639073984739</v>
      </c>
      <c r="P1454" s="5">
        <f t="shared" ca="1" si="448"/>
        <v>21.987789921522282</v>
      </c>
      <c r="Q1454" s="5">
        <f t="shared" ca="1" si="449"/>
        <v>25.258183953022055</v>
      </c>
      <c r="R1454" s="5">
        <f t="shared" ca="1" si="455"/>
        <v>16.588963160022914</v>
      </c>
      <c r="S1454" s="5">
        <f t="shared" si="453"/>
        <v>25</v>
      </c>
      <c r="T1454" s="5">
        <f t="shared" ca="1" si="454"/>
        <v>0</v>
      </c>
      <c r="U1454" s="6">
        <f t="shared" si="446"/>
        <v>30.009999999998399</v>
      </c>
      <c r="V1454" s="6">
        <f t="shared" si="440"/>
        <v>2.0999999999985448</v>
      </c>
      <c r="W1454" s="8">
        <f t="shared" ca="1" si="456"/>
        <v>0</v>
      </c>
      <c r="X1454" s="8">
        <f t="shared" ca="1" si="457"/>
        <v>0</v>
      </c>
      <c r="Y1454" s="8">
        <f t="shared" ca="1" si="458"/>
        <v>0</v>
      </c>
      <c r="Z1454" s="8">
        <f t="shared" ca="1" si="459"/>
        <v>31603.069999999985</v>
      </c>
    </row>
    <row r="1455" spans="1:26" x14ac:dyDescent="0.2">
      <c r="A1455" s="2">
        <v>40501</v>
      </c>
      <c r="B1455" s="1">
        <v>8344.66</v>
      </c>
      <c r="C1455" s="1">
        <v>8372.16</v>
      </c>
      <c r="D1455" s="1">
        <v>8283.27</v>
      </c>
      <c r="E1455" s="1">
        <v>8306.1200000000008</v>
      </c>
      <c r="F1455" s="1">
        <v>2313000</v>
      </c>
      <c r="G1455" s="5">
        <f t="shared" si="441"/>
        <v>85.239999999999782</v>
      </c>
      <c r="H1455" s="5">
        <f t="shared" si="442"/>
        <v>0</v>
      </c>
      <c r="I1455" s="5">
        <f t="shared" si="443"/>
        <v>85.239999999999782</v>
      </c>
      <c r="J1455" s="5">
        <f t="shared" si="444"/>
        <v>0</v>
      </c>
      <c r="K1455" s="5">
        <f t="shared" ca="1" si="450"/>
        <v>22.294676826943267</v>
      </c>
      <c r="L1455" s="5">
        <f t="shared" ca="1" si="451"/>
        <v>18.616550038686217</v>
      </c>
      <c r="M1455" s="5">
        <f t="shared" si="445"/>
        <v>88.889999999999418</v>
      </c>
      <c r="N1455" s="5">
        <f t="shared" ca="1" si="447"/>
        <v>8.9905071787204935</v>
      </c>
      <c r="O1455" s="5">
        <f t="shared" ca="1" si="452"/>
        <v>80.054307711557215</v>
      </c>
      <c r="P1455" s="5">
        <f t="shared" ca="1" si="448"/>
        <v>27.849440541379693</v>
      </c>
      <c r="Q1455" s="5">
        <f t="shared" ca="1" si="449"/>
        <v>23.254901042631339</v>
      </c>
      <c r="R1455" s="5">
        <f t="shared" ca="1" si="455"/>
        <v>16.046216304215598</v>
      </c>
      <c r="S1455" s="5">
        <f t="shared" si="453"/>
        <v>25</v>
      </c>
      <c r="T1455" s="5">
        <f t="shared" ca="1" si="454"/>
        <v>0</v>
      </c>
      <c r="U1455" s="6">
        <f t="shared" si="446"/>
        <v>61.209999999999127</v>
      </c>
      <c r="V1455" s="6">
        <f t="shared" si="440"/>
        <v>38.539999999999054</v>
      </c>
      <c r="W1455" s="8">
        <f t="shared" ca="1" si="456"/>
        <v>0</v>
      </c>
      <c r="X1455" s="8">
        <f t="shared" ca="1" si="457"/>
        <v>0</v>
      </c>
      <c r="Y1455" s="8">
        <f t="shared" ca="1" si="458"/>
        <v>0</v>
      </c>
      <c r="Z1455" s="8">
        <f t="shared" ca="1" si="459"/>
        <v>31603.069999999985</v>
      </c>
    </row>
    <row r="1456" spans="1:26" x14ac:dyDescent="0.2">
      <c r="A1456" s="2">
        <v>40504</v>
      </c>
      <c r="B1456" s="1">
        <v>8343.32</v>
      </c>
      <c r="C1456" s="1">
        <v>8391.25</v>
      </c>
      <c r="D1456" s="1">
        <v>8334.42</v>
      </c>
      <c r="E1456" s="1">
        <v>8374.91</v>
      </c>
      <c r="F1456" s="1">
        <v>2074600</v>
      </c>
      <c r="G1456" s="5">
        <f t="shared" si="441"/>
        <v>19.090000000000146</v>
      </c>
      <c r="H1456" s="5">
        <f t="shared" si="442"/>
        <v>0</v>
      </c>
      <c r="I1456" s="5">
        <f t="shared" si="443"/>
        <v>19.090000000000146</v>
      </c>
      <c r="J1456" s="5">
        <f t="shared" si="444"/>
        <v>0</v>
      </c>
      <c r="K1456" s="5">
        <f t="shared" ca="1" si="450"/>
        <v>22.065771339304476</v>
      </c>
      <c r="L1456" s="5">
        <f t="shared" ca="1" si="451"/>
        <v>17.286796464494344</v>
      </c>
      <c r="M1456" s="5">
        <f t="shared" si="445"/>
        <v>85.1299999999992</v>
      </c>
      <c r="N1456" s="5">
        <f t="shared" ca="1" si="447"/>
        <v>12.143997562336462</v>
      </c>
      <c r="O1456" s="5">
        <f t="shared" ca="1" si="452"/>
        <v>80.416857160731638</v>
      </c>
      <c r="P1456" s="5">
        <f t="shared" ca="1" si="448"/>
        <v>27.439236148213229</v>
      </c>
      <c r="Q1456" s="5">
        <f t="shared" ca="1" si="449"/>
        <v>21.496483541930385</v>
      </c>
      <c r="R1456" s="5">
        <f t="shared" ca="1" si="455"/>
        <v>15.767486394081374</v>
      </c>
      <c r="S1456" s="5">
        <f t="shared" si="453"/>
        <v>25</v>
      </c>
      <c r="T1456" s="5">
        <f t="shared" ca="1" si="454"/>
        <v>0</v>
      </c>
      <c r="U1456" s="6">
        <f t="shared" si="446"/>
        <v>37.199999999998909</v>
      </c>
      <c r="V1456" s="6">
        <f t="shared" si="440"/>
        <v>-31.590000000000146</v>
      </c>
      <c r="W1456" s="8">
        <f t="shared" ca="1" si="456"/>
        <v>0</v>
      </c>
      <c r="X1456" s="8">
        <f t="shared" ca="1" si="457"/>
        <v>0</v>
      </c>
      <c r="Y1456" s="8">
        <f t="shared" ca="1" si="458"/>
        <v>0</v>
      </c>
      <c r="Z1456" s="8">
        <f t="shared" ca="1" si="459"/>
        <v>31603.069999999985</v>
      </c>
    </row>
    <row r="1457" spans="1:26" x14ac:dyDescent="0.2">
      <c r="A1457" s="2">
        <v>40505</v>
      </c>
      <c r="B1457" s="1">
        <v>8388.26</v>
      </c>
      <c r="C1457" s="1">
        <v>8396.49</v>
      </c>
      <c r="D1457" s="1">
        <v>8323.81</v>
      </c>
      <c r="E1457" s="1">
        <v>8328.6299999999992</v>
      </c>
      <c r="F1457" s="1">
        <v>2436200</v>
      </c>
      <c r="G1457" s="5">
        <f t="shared" si="441"/>
        <v>5.2399999999997817</v>
      </c>
      <c r="H1457" s="5">
        <f t="shared" si="442"/>
        <v>10.610000000000582</v>
      </c>
      <c r="I1457" s="5">
        <f t="shared" si="443"/>
        <v>0</v>
      </c>
      <c r="J1457" s="5">
        <f t="shared" si="444"/>
        <v>10.610000000000582</v>
      </c>
      <c r="K1457" s="5">
        <f t="shared" ca="1" si="450"/>
        <v>20.489644815068441</v>
      </c>
      <c r="L1457" s="5">
        <f t="shared" ca="1" si="451"/>
        <v>16.809882431316215</v>
      </c>
      <c r="M1457" s="5">
        <f t="shared" si="445"/>
        <v>72.680000000000291</v>
      </c>
      <c r="N1457" s="5">
        <f t="shared" ca="1" si="447"/>
        <v>9.8654397398800722</v>
      </c>
      <c r="O1457" s="5">
        <f t="shared" ca="1" si="452"/>
        <v>79.864224506393668</v>
      </c>
      <c r="P1457" s="5">
        <f t="shared" ca="1" si="448"/>
        <v>25.655598538276809</v>
      </c>
      <c r="Q1457" s="5">
        <f t="shared" ca="1" si="449"/>
        <v>21.04807569999064</v>
      </c>
      <c r="R1457" s="5">
        <f t="shared" ca="1" si="455"/>
        <v>15.345911633066995</v>
      </c>
      <c r="S1457" s="5">
        <f t="shared" si="453"/>
        <v>25</v>
      </c>
      <c r="T1457" s="5">
        <f t="shared" ca="1" si="454"/>
        <v>0</v>
      </c>
      <c r="U1457" s="6">
        <f t="shared" si="446"/>
        <v>13.350000000000364</v>
      </c>
      <c r="V1457" s="6">
        <f t="shared" si="440"/>
        <v>59.630000000001019</v>
      </c>
      <c r="W1457" s="8">
        <f t="shared" ca="1" si="456"/>
        <v>0</v>
      </c>
      <c r="X1457" s="8">
        <f t="shared" ca="1" si="457"/>
        <v>0</v>
      </c>
      <c r="Y1457" s="8">
        <f t="shared" ca="1" si="458"/>
        <v>0</v>
      </c>
      <c r="Z1457" s="8">
        <f t="shared" ca="1" si="459"/>
        <v>31603.069999999985</v>
      </c>
    </row>
    <row r="1458" spans="1:26" x14ac:dyDescent="0.2">
      <c r="A1458" s="2">
        <v>40506</v>
      </c>
      <c r="B1458" s="1">
        <v>8277.33</v>
      </c>
      <c r="C1458" s="1">
        <v>8337.19</v>
      </c>
      <c r="D1458" s="1">
        <v>8277.33</v>
      </c>
      <c r="E1458" s="1">
        <v>8297.0499999999993</v>
      </c>
      <c r="F1458" s="1">
        <v>2207400</v>
      </c>
      <c r="G1458" s="5">
        <f t="shared" si="441"/>
        <v>0</v>
      </c>
      <c r="H1458" s="5">
        <f t="shared" si="442"/>
        <v>46.479999999999563</v>
      </c>
      <c r="I1458" s="5">
        <f t="shared" si="443"/>
        <v>0</v>
      </c>
      <c r="J1458" s="5">
        <f t="shared" si="444"/>
        <v>46.479999999999563</v>
      </c>
      <c r="K1458" s="5">
        <f t="shared" ca="1" si="450"/>
        <v>19.026098756849269</v>
      </c>
      <c r="L1458" s="5">
        <f t="shared" ca="1" si="451"/>
        <v>18.929176543365024</v>
      </c>
      <c r="M1458" s="5">
        <f t="shared" si="445"/>
        <v>59.860000000000582</v>
      </c>
      <c r="N1458" s="5">
        <f t="shared" ca="1" si="447"/>
        <v>0.25535900534937828</v>
      </c>
      <c r="O1458" s="5">
        <f t="shared" ca="1" si="452"/>
        <v>78.435351327365595</v>
      </c>
      <c r="P1458" s="5">
        <f t="shared" ca="1" si="448"/>
        <v>24.257045369045453</v>
      </c>
      <c r="Q1458" s="5">
        <f t="shared" ca="1" si="449"/>
        <v>24.133475815465307</v>
      </c>
      <c r="R1458" s="5">
        <f t="shared" ca="1" si="455"/>
        <v>14.268015016801451</v>
      </c>
      <c r="S1458" s="5">
        <f t="shared" si="453"/>
        <v>25</v>
      </c>
      <c r="T1458" s="5">
        <f t="shared" ca="1" si="454"/>
        <v>0</v>
      </c>
      <c r="U1458" s="6">
        <f t="shared" si="446"/>
        <v>-51.299999999999272</v>
      </c>
      <c r="V1458" s="6">
        <f t="shared" si="440"/>
        <v>-19.719999999999345</v>
      </c>
      <c r="W1458" s="8">
        <f t="shared" ca="1" si="456"/>
        <v>0</v>
      </c>
      <c r="X1458" s="8">
        <f t="shared" ca="1" si="457"/>
        <v>0</v>
      </c>
      <c r="Y1458" s="8">
        <f t="shared" ca="1" si="458"/>
        <v>0</v>
      </c>
      <c r="Z1458" s="8">
        <f t="shared" ca="1" si="459"/>
        <v>31603.069999999985</v>
      </c>
    </row>
    <row r="1459" spans="1:26" x14ac:dyDescent="0.2">
      <c r="A1459" s="2">
        <v>40507</v>
      </c>
      <c r="B1459" s="1">
        <v>8337.9</v>
      </c>
      <c r="C1459" s="1">
        <v>8355.39</v>
      </c>
      <c r="D1459" s="1">
        <v>8330.92</v>
      </c>
      <c r="E1459" s="1">
        <v>8349.99</v>
      </c>
      <c r="F1459" s="1">
        <v>2383800</v>
      </c>
      <c r="G1459" s="5">
        <f t="shared" si="441"/>
        <v>18.199999999998909</v>
      </c>
      <c r="H1459" s="5">
        <f t="shared" si="442"/>
        <v>0</v>
      </c>
      <c r="I1459" s="5">
        <f t="shared" si="443"/>
        <v>18.199999999998909</v>
      </c>
      <c r="J1459" s="5">
        <f t="shared" si="444"/>
        <v>0</v>
      </c>
      <c r="K1459" s="5">
        <f t="shared" ca="1" si="450"/>
        <v>18.96709170278853</v>
      </c>
      <c r="L1459" s="5">
        <f t="shared" ca="1" si="451"/>
        <v>17.577092504553239</v>
      </c>
      <c r="M1459" s="5">
        <f t="shared" si="445"/>
        <v>58.340000000000146</v>
      </c>
      <c r="N1459" s="5">
        <f t="shared" ca="1" si="447"/>
        <v>3.803612608640579</v>
      </c>
      <c r="O1459" s="5">
        <f t="shared" ca="1" si="452"/>
        <v>76.999969089696634</v>
      </c>
      <c r="P1459" s="5">
        <f t="shared" ca="1" si="448"/>
        <v>24.632596515323169</v>
      </c>
      <c r="Q1459" s="5">
        <f t="shared" ca="1" si="449"/>
        <v>22.827402026717476</v>
      </c>
      <c r="R1459" s="5">
        <f t="shared" ca="1" si="455"/>
        <v>13.52055770193282</v>
      </c>
      <c r="S1459" s="5">
        <f t="shared" si="453"/>
        <v>25</v>
      </c>
      <c r="T1459" s="5">
        <f t="shared" ca="1" si="454"/>
        <v>0</v>
      </c>
      <c r="U1459" s="6">
        <f t="shared" si="446"/>
        <v>40.850000000000364</v>
      </c>
      <c r="V1459" s="6">
        <f t="shared" si="440"/>
        <v>-12.090000000000146</v>
      </c>
      <c r="W1459" s="8">
        <f t="shared" ca="1" si="456"/>
        <v>0</v>
      </c>
      <c r="X1459" s="8">
        <f t="shared" ca="1" si="457"/>
        <v>0</v>
      </c>
      <c r="Y1459" s="8">
        <f t="shared" ca="1" si="458"/>
        <v>0</v>
      </c>
      <c r="Z1459" s="8">
        <f t="shared" ca="1" si="459"/>
        <v>31603.069999999985</v>
      </c>
    </row>
    <row r="1460" spans="1:26" x14ac:dyDescent="0.2">
      <c r="A1460" s="2">
        <v>40508</v>
      </c>
      <c r="B1460" s="1">
        <v>8371.27</v>
      </c>
      <c r="C1460" s="1">
        <v>8371.27</v>
      </c>
      <c r="D1460" s="1">
        <v>8312.15</v>
      </c>
      <c r="E1460" s="1">
        <v>8312.15</v>
      </c>
      <c r="F1460" s="1">
        <v>2532000</v>
      </c>
      <c r="G1460" s="5">
        <f t="shared" si="441"/>
        <v>15.880000000001019</v>
      </c>
      <c r="H1460" s="5">
        <f t="shared" si="442"/>
        <v>18.770000000000437</v>
      </c>
      <c r="I1460" s="5">
        <f t="shared" si="443"/>
        <v>0</v>
      </c>
      <c r="J1460" s="5">
        <f t="shared" si="444"/>
        <v>18.770000000000437</v>
      </c>
      <c r="K1460" s="5">
        <f t="shared" ca="1" si="450"/>
        <v>17.612299438303634</v>
      </c>
      <c r="L1460" s="5">
        <f t="shared" ca="1" si="451"/>
        <v>17.662300182799466</v>
      </c>
      <c r="M1460" s="5">
        <f t="shared" si="445"/>
        <v>59.1200000000008</v>
      </c>
      <c r="N1460" s="5">
        <f t="shared" ca="1" si="447"/>
        <v>0.14174716377480684</v>
      </c>
      <c r="O1460" s="5">
        <f t="shared" ca="1" si="452"/>
        <v>75.722828440432636</v>
      </c>
      <c r="P1460" s="5">
        <f t="shared" ca="1" si="448"/>
        <v>23.258903293817596</v>
      </c>
      <c r="Q1460" s="5">
        <f t="shared" ca="1" si="449"/>
        <v>23.324934562756745</v>
      </c>
      <c r="R1460" s="5">
        <f t="shared" ca="1" si="455"/>
        <v>12.564928377778674</v>
      </c>
      <c r="S1460" s="5">
        <f t="shared" si="453"/>
        <v>25</v>
      </c>
      <c r="T1460" s="5">
        <f t="shared" ca="1" si="454"/>
        <v>0</v>
      </c>
      <c r="U1460" s="6">
        <f t="shared" si="446"/>
        <v>21.280000000000655</v>
      </c>
      <c r="V1460" s="6">
        <f t="shared" si="440"/>
        <v>59.1200000000008</v>
      </c>
      <c r="W1460" s="8">
        <f t="shared" ca="1" si="456"/>
        <v>0</v>
      </c>
      <c r="X1460" s="8">
        <f t="shared" ca="1" si="457"/>
        <v>0</v>
      </c>
      <c r="Y1460" s="8">
        <f t="shared" ca="1" si="458"/>
        <v>0</v>
      </c>
      <c r="Z1460" s="8">
        <f t="shared" ca="1" si="459"/>
        <v>31603.069999999985</v>
      </c>
    </row>
    <row r="1461" spans="1:26" x14ac:dyDescent="0.2">
      <c r="A1461" s="2">
        <v>40511</v>
      </c>
      <c r="B1461" s="1">
        <v>8399.77</v>
      </c>
      <c r="C1461" s="1">
        <v>8401.42</v>
      </c>
      <c r="D1461" s="1">
        <v>8331.51</v>
      </c>
      <c r="E1461" s="1">
        <v>8367.17</v>
      </c>
      <c r="F1461" s="1">
        <v>2661400</v>
      </c>
      <c r="G1461" s="5">
        <f t="shared" si="441"/>
        <v>30.149999999999636</v>
      </c>
      <c r="H1461" s="5">
        <f t="shared" si="442"/>
        <v>0</v>
      </c>
      <c r="I1461" s="5">
        <f t="shared" si="443"/>
        <v>30.149999999999636</v>
      </c>
      <c r="J1461" s="5">
        <f t="shared" si="444"/>
        <v>0</v>
      </c>
      <c r="K1461" s="5">
        <f t="shared" ca="1" si="450"/>
        <v>18.507849478424777</v>
      </c>
      <c r="L1461" s="5">
        <f t="shared" ca="1" si="451"/>
        <v>16.400707312599504</v>
      </c>
      <c r="M1461" s="5">
        <f t="shared" si="445"/>
        <v>89.270000000000437</v>
      </c>
      <c r="N1461" s="5">
        <f t="shared" ca="1" si="447"/>
        <v>6.0361766842422488</v>
      </c>
      <c r="O1461" s="5">
        <f t="shared" ca="1" si="452"/>
        <v>76.69048355183034</v>
      </c>
      <c r="P1461" s="5">
        <f t="shared" ca="1" si="448"/>
        <v>24.133176140317943</v>
      </c>
      <c r="Q1461" s="5">
        <f t="shared" ca="1" si="449"/>
        <v>21.38558339055886</v>
      </c>
      <c r="R1461" s="5">
        <f t="shared" ca="1" si="455"/>
        <v>12.098588971097502</v>
      </c>
      <c r="S1461" s="5">
        <f t="shared" si="453"/>
        <v>25</v>
      </c>
      <c r="T1461" s="5">
        <f t="shared" ca="1" si="454"/>
        <v>0</v>
      </c>
      <c r="U1461" s="6">
        <f t="shared" si="446"/>
        <v>87.6200000000008</v>
      </c>
      <c r="V1461" s="6">
        <f t="shared" si="440"/>
        <v>32.600000000000364</v>
      </c>
      <c r="W1461" s="8">
        <f t="shared" ca="1" si="456"/>
        <v>0</v>
      </c>
      <c r="X1461" s="8">
        <f t="shared" ca="1" si="457"/>
        <v>0</v>
      </c>
      <c r="Y1461" s="8">
        <f t="shared" ca="1" si="458"/>
        <v>0</v>
      </c>
      <c r="Z1461" s="8">
        <f t="shared" ca="1" si="459"/>
        <v>31603.069999999985</v>
      </c>
    </row>
    <row r="1462" spans="1:26" x14ac:dyDescent="0.2">
      <c r="A1462" s="2">
        <v>40512</v>
      </c>
      <c r="B1462" s="1">
        <v>8384.64</v>
      </c>
      <c r="C1462" s="1">
        <v>8443.3799999999992</v>
      </c>
      <c r="D1462" s="1">
        <v>8363.9699999999993</v>
      </c>
      <c r="E1462" s="1">
        <v>8372.48</v>
      </c>
      <c r="F1462" s="1">
        <v>3732200</v>
      </c>
      <c r="G1462" s="5">
        <f t="shared" si="441"/>
        <v>41.959999999999127</v>
      </c>
      <c r="H1462" s="5">
        <f t="shared" si="442"/>
        <v>0</v>
      </c>
      <c r="I1462" s="5">
        <f t="shared" si="443"/>
        <v>41.959999999999127</v>
      </c>
      <c r="J1462" s="5">
        <f t="shared" si="444"/>
        <v>0</v>
      </c>
      <c r="K1462" s="5">
        <f t="shared" ca="1" si="450"/>
        <v>20.183003087108659</v>
      </c>
      <c r="L1462" s="5">
        <f t="shared" ca="1" si="451"/>
        <v>15.229228218842396</v>
      </c>
      <c r="M1462" s="5">
        <f t="shared" si="445"/>
        <v>79.409999999999854</v>
      </c>
      <c r="N1462" s="5">
        <f t="shared" ca="1" si="447"/>
        <v>13.988880919327373</v>
      </c>
      <c r="O1462" s="5">
        <f t="shared" ca="1" si="452"/>
        <v>76.884734726699591</v>
      </c>
      <c r="P1462" s="5">
        <f t="shared" ca="1" si="448"/>
        <v>26.250988780611284</v>
      </c>
      <c r="Q1462" s="5">
        <f t="shared" ca="1" si="449"/>
        <v>19.807869888577212</v>
      </c>
      <c r="R1462" s="5">
        <f t="shared" ca="1" si="455"/>
        <v>12.233609824542492</v>
      </c>
      <c r="S1462" s="5">
        <f t="shared" si="453"/>
        <v>25</v>
      </c>
      <c r="T1462" s="5">
        <f t="shared" ca="1" si="454"/>
        <v>0</v>
      </c>
      <c r="U1462" s="6">
        <f t="shared" si="446"/>
        <v>17.469999999999345</v>
      </c>
      <c r="V1462" s="6">
        <f t="shared" si="440"/>
        <v>12.159999999999854</v>
      </c>
      <c r="W1462" s="8">
        <f t="shared" ca="1" si="456"/>
        <v>0</v>
      </c>
      <c r="X1462" s="8">
        <f t="shared" ca="1" si="457"/>
        <v>0</v>
      </c>
      <c r="Y1462" s="8">
        <f t="shared" ca="1" si="458"/>
        <v>0</v>
      </c>
      <c r="Z1462" s="8">
        <f t="shared" ca="1" si="459"/>
        <v>31603.069999999985</v>
      </c>
    </row>
    <row r="1463" spans="1:26" x14ac:dyDescent="0.2">
      <c r="A1463" s="2">
        <v>40513</v>
      </c>
      <c r="B1463" s="1">
        <v>8430.6</v>
      </c>
      <c r="C1463" s="1">
        <v>8520.11</v>
      </c>
      <c r="D1463" s="1">
        <v>8428.64</v>
      </c>
      <c r="E1463" s="1">
        <v>8520.11</v>
      </c>
      <c r="F1463" s="1">
        <v>4202800</v>
      </c>
      <c r="G1463" s="5">
        <f t="shared" si="441"/>
        <v>76.730000000001382</v>
      </c>
      <c r="H1463" s="5">
        <f t="shared" si="442"/>
        <v>0</v>
      </c>
      <c r="I1463" s="5">
        <f t="shared" si="443"/>
        <v>76.730000000001382</v>
      </c>
      <c r="J1463" s="5">
        <f t="shared" si="444"/>
        <v>0</v>
      </c>
      <c r="K1463" s="5">
        <f t="shared" ca="1" si="450"/>
        <v>24.222074295172426</v>
      </c>
      <c r="L1463" s="5">
        <f t="shared" ca="1" si="451"/>
        <v>14.141426203210797</v>
      </c>
      <c r="M1463" s="5">
        <f t="shared" si="445"/>
        <v>147.63000000000102</v>
      </c>
      <c r="N1463" s="5">
        <f t="shared" ca="1" si="447"/>
        <v>26.27666391492733</v>
      </c>
      <c r="O1463" s="5">
        <f t="shared" ca="1" si="452"/>
        <v>81.937967960506839</v>
      </c>
      <c r="P1463" s="5">
        <f t="shared" ca="1" si="448"/>
        <v>29.561477905880203</v>
      </c>
      <c r="Q1463" s="5">
        <f t="shared" ca="1" si="449"/>
        <v>17.258697713893518</v>
      </c>
      <c r="R1463" s="5">
        <f t="shared" ca="1" si="455"/>
        <v>13.236685116712838</v>
      </c>
      <c r="S1463" s="5">
        <f t="shared" si="453"/>
        <v>25</v>
      </c>
      <c r="T1463" s="5">
        <f t="shared" ca="1" si="454"/>
        <v>0</v>
      </c>
      <c r="U1463" s="6">
        <f t="shared" si="446"/>
        <v>58.1200000000008</v>
      </c>
      <c r="V1463" s="6">
        <f t="shared" si="440"/>
        <v>-89.510000000000218</v>
      </c>
      <c r="W1463" s="8">
        <f t="shared" ca="1" si="456"/>
        <v>0</v>
      </c>
      <c r="X1463" s="8">
        <f t="shared" ca="1" si="457"/>
        <v>0</v>
      </c>
      <c r="Y1463" s="8">
        <f t="shared" ca="1" si="458"/>
        <v>0</v>
      </c>
      <c r="Z1463" s="8">
        <f t="shared" ca="1" si="459"/>
        <v>31603.069999999985</v>
      </c>
    </row>
    <row r="1464" spans="1:26" x14ac:dyDescent="0.2">
      <c r="A1464" s="2">
        <v>40514</v>
      </c>
      <c r="B1464" s="1">
        <v>8598.01</v>
      </c>
      <c r="C1464" s="1">
        <v>8641.1299999999992</v>
      </c>
      <c r="D1464" s="1">
        <v>8572.65</v>
      </c>
      <c r="E1464" s="1">
        <v>8585.77</v>
      </c>
      <c r="F1464" s="1">
        <v>4731800</v>
      </c>
      <c r="G1464" s="5">
        <f t="shared" si="441"/>
        <v>121.01999999999862</v>
      </c>
      <c r="H1464" s="5">
        <f t="shared" si="442"/>
        <v>0</v>
      </c>
      <c r="I1464" s="5">
        <f t="shared" si="443"/>
        <v>121.01999999999862</v>
      </c>
      <c r="J1464" s="5">
        <f t="shared" si="444"/>
        <v>0</v>
      </c>
      <c r="K1464" s="5">
        <f t="shared" ca="1" si="450"/>
        <v>31.136211845517153</v>
      </c>
      <c r="L1464" s="5">
        <f t="shared" ca="1" si="451"/>
        <v>13.131324331552884</v>
      </c>
      <c r="M1464" s="5">
        <f t="shared" si="445"/>
        <v>121.01999999999862</v>
      </c>
      <c r="N1464" s="5">
        <f t="shared" ca="1" si="447"/>
        <v>40.67289275360789</v>
      </c>
      <c r="O1464" s="5">
        <f t="shared" ca="1" si="452"/>
        <v>84.729541677613398</v>
      </c>
      <c r="P1464" s="5">
        <f t="shared" ca="1" si="448"/>
        <v>36.747763801186387</v>
      </c>
      <c r="Q1464" s="5">
        <f t="shared" ca="1" si="449"/>
        <v>15.497929142017705</v>
      </c>
      <c r="R1464" s="5">
        <f t="shared" ca="1" si="455"/>
        <v>15.196414233633915</v>
      </c>
      <c r="S1464" s="5">
        <f t="shared" si="453"/>
        <v>25</v>
      </c>
      <c r="T1464" s="5">
        <f t="shared" ca="1" si="454"/>
        <v>0</v>
      </c>
      <c r="U1464" s="6">
        <f t="shared" si="446"/>
        <v>77.899999999999636</v>
      </c>
      <c r="V1464" s="6">
        <f t="shared" si="440"/>
        <v>12.239999999999782</v>
      </c>
      <c r="W1464" s="8">
        <f t="shared" ca="1" si="456"/>
        <v>0</v>
      </c>
      <c r="X1464" s="8">
        <f t="shared" ca="1" si="457"/>
        <v>0</v>
      </c>
      <c r="Y1464" s="8">
        <f t="shared" ca="1" si="458"/>
        <v>0</v>
      </c>
      <c r="Z1464" s="8">
        <f t="shared" ca="1" si="459"/>
        <v>31603.069999999985</v>
      </c>
    </row>
    <row r="1465" spans="1:26" x14ac:dyDescent="0.2">
      <c r="A1465" s="2">
        <v>40515</v>
      </c>
      <c r="B1465" s="1">
        <v>8630.8799999999992</v>
      </c>
      <c r="C1465" s="1">
        <v>8659.6200000000008</v>
      </c>
      <c r="D1465" s="1">
        <v>8618.26</v>
      </c>
      <c r="E1465" s="1">
        <v>8624.01</v>
      </c>
      <c r="F1465" s="1">
        <v>3710800</v>
      </c>
      <c r="G1465" s="5">
        <f t="shared" si="441"/>
        <v>18.490000000001601</v>
      </c>
      <c r="H1465" s="5">
        <f t="shared" si="442"/>
        <v>0</v>
      </c>
      <c r="I1465" s="5">
        <f t="shared" si="443"/>
        <v>18.490000000001601</v>
      </c>
      <c r="J1465" s="5">
        <f t="shared" si="444"/>
        <v>0</v>
      </c>
      <c r="K1465" s="5">
        <f t="shared" ca="1" si="450"/>
        <v>30.232910999408897</v>
      </c>
      <c r="L1465" s="5">
        <f t="shared" ca="1" si="451"/>
        <v>12.193372593584822</v>
      </c>
      <c r="M1465" s="5">
        <f t="shared" si="445"/>
        <v>73.850000000000364</v>
      </c>
      <c r="N1465" s="5">
        <f t="shared" ca="1" si="447"/>
        <v>42.519723336792865</v>
      </c>
      <c r="O1465" s="5">
        <f t="shared" ca="1" si="452"/>
        <v>83.952431557783882</v>
      </c>
      <c r="P1465" s="5">
        <f t="shared" ca="1" si="448"/>
        <v>36.011953958236212</v>
      </c>
      <c r="Q1465" s="5">
        <f t="shared" ca="1" si="449"/>
        <v>14.524144646355131</v>
      </c>
      <c r="R1465" s="5">
        <f t="shared" ca="1" si="455"/>
        <v>17.14807916957384</v>
      </c>
      <c r="S1465" s="5">
        <f t="shared" si="453"/>
        <v>25</v>
      </c>
      <c r="T1465" s="5">
        <f t="shared" ca="1" si="454"/>
        <v>0</v>
      </c>
      <c r="U1465" s="6">
        <f t="shared" si="446"/>
        <v>45.109999999998763</v>
      </c>
      <c r="V1465" s="6">
        <f t="shared" si="440"/>
        <v>6.8699999999989814</v>
      </c>
      <c r="W1465" s="8">
        <f t="shared" ca="1" si="456"/>
        <v>0</v>
      </c>
      <c r="X1465" s="8">
        <f t="shared" ca="1" si="457"/>
        <v>0</v>
      </c>
      <c r="Y1465" s="8">
        <f t="shared" ca="1" si="458"/>
        <v>0</v>
      </c>
      <c r="Z1465" s="8">
        <f t="shared" ca="1" si="459"/>
        <v>31603.069999999985</v>
      </c>
    </row>
    <row r="1466" spans="1:26" x14ac:dyDescent="0.2">
      <c r="A1466" s="2">
        <v>40518</v>
      </c>
      <c r="B1466" s="1">
        <v>8675.4500000000007</v>
      </c>
      <c r="C1466" s="1">
        <v>8718.5300000000007</v>
      </c>
      <c r="D1466" s="1">
        <v>8675.4500000000007</v>
      </c>
      <c r="E1466" s="1">
        <v>8702.23</v>
      </c>
      <c r="F1466" s="1">
        <v>3623200</v>
      </c>
      <c r="G1466" s="5">
        <f t="shared" si="441"/>
        <v>58.909999999999854</v>
      </c>
      <c r="H1466" s="5">
        <f t="shared" si="442"/>
        <v>0</v>
      </c>
      <c r="I1466" s="5">
        <f t="shared" si="443"/>
        <v>58.909999999999854</v>
      </c>
      <c r="J1466" s="5">
        <f t="shared" si="444"/>
        <v>0</v>
      </c>
      <c r="K1466" s="5">
        <f t="shared" ca="1" si="450"/>
        <v>32.281274499451108</v>
      </c>
      <c r="L1466" s="5">
        <f t="shared" ca="1" si="451"/>
        <v>11.322417408328763</v>
      </c>
      <c r="M1466" s="5">
        <f t="shared" si="445"/>
        <v>94.520000000000437</v>
      </c>
      <c r="N1466" s="5">
        <f t="shared" ca="1" si="447"/>
        <v>48.066703010950363</v>
      </c>
      <c r="O1466" s="5">
        <f t="shared" ca="1" si="452"/>
        <v>84.707257875085077</v>
      </c>
      <c r="P1466" s="5">
        <f t="shared" ca="1" si="448"/>
        <v>38.109219102636054</v>
      </c>
      <c r="Q1466" s="5">
        <f t="shared" ca="1" si="449"/>
        <v>13.366525717342364</v>
      </c>
      <c r="R1466" s="5">
        <f t="shared" ca="1" si="455"/>
        <v>19.356552301100734</v>
      </c>
      <c r="S1466" s="5">
        <f t="shared" si="453"/>
        <v>25</v>
      </c>
      <c r="T1466" s="5">
        <f t="shared" ca="1" si="454"/>
        <v>0</v>
      </c>
      <c r="U1466" s="6">
        <f t="shared" si="446"/>
        <v>51.440000000000509</v>
      </c>
      <c r="V1466" s="6">
        <f t="shared" si="440"/>
        <v>-26.779999999998836</v>
      </c>
      <c r="W1466" s="8">
        <f t="shared" ca="1" si="456"/>
        <v>0</v>
      </c>
      <c r="X1466" s="8">
        <f t="shared" ca="1" si="457"/>
        <v>0</v>
      </c>
      <c r="Y1466" s="8">
        <f t="shared" ca="1" si="458"/>
        <v>0</v>
      </c>
      <c r="Z1466" s="8">
        <f t="shared" ca="1" si="459"/>
        <v>31603.069999999985</v>
      </c>
    </row>
    <row r="1467" spans="1:26" x14ac:dyDescent="0.2">
      <c r="A1467" s="2">
        <v>40519</v>
      </c>
      <c r="B1467" s="1">
        <v>8716</v>
      </c>
      <c r="C1467" s="1">
        <v>8716</v>
      </c>
      <c r="D1467" s="1">
        <v>8654.49</v>
      </c>
      <c r="E1467" s="1">
        <v>8704.39</v>
      </c>
      <c r="F1467" s="1">
        <v>3208800</v>
      </c>
      <c r="G1467" s="5">
        <f t="shared" si="441"/>
        <v>0</v>
      </c>
      <c r="H1467" s="5">
        <f t="shared" si="442"/>
        <v>20.960000000000946</v>
      </c>
      <c r="I1467" s="5">
        <f t="shared" si="443"/>
        <v>0</v>
      </c>
      <c r="J1467" s="5">
        <f t="shared" si="444"/>
        <v>20.960000000000946</v>
      </c>
      <c r="K1467" s="5">
        <f t="shared" ca="1" si="450"/>
        <v>29.97546917806174</v>
      </c>
      <c r="L1467" s="5">
        <f t="shared" ca="1" si="451"/>
        <v>12.010816164876776</v>
      </c>
      <c r="M1467" s="5">
        <f t="shared" si="445"/>
        <v>61.510000000000218</v>
      </c>
      <c r="N1467" s="5">
        <f t="shared" ca="1" si="447"/>
        <v>42.786954993641416</v>
      </c>
      <c r="O1467" s="5">
        <f t="shared" ca="1" si="452"/>
        <v>83.050310884007601</v>
      </c>
      <c r="P1467" s="5">
        <f t="shared" ca="1" si="448"/>
        <v>36.093145057490567</v>
      </c>
      <c r="Q1467" s="5">
        <f t="shared" ca="1" si="449"/>
        <v>14.462096573788518</v>
      </c>
      <c r="R1467" s="5">
        <f t="shared" ca="1" si="455"/>
        <v>21.030152493425071</v>
      </c>
      <c r="S1467" s="5">
        <f t="shared" si="453"/>
        <v>25</v>
      </c>
      <c r="T1467" s="5">
        <f t="shared" ca="1" si="454"/>
        <v>0</v>
      </c>
      <c r="U1467" s="6">
        <f t="shared" si="446"/>
        <v>13.770000000000437</v>
      </c>
      <c r="V1467" s="6">
        <f t="shared" si="440"/>
        <v>11.610000000000582</v>
      </c>
      <c r="W1467" s="8">
        <f t="shared" ca="1" si="456"/>
        <v>0</v>
      </c>
      <c r="X1467" s="8">
        <f t="shared" ca="1" si="457"/>
        <v>0</v>
      </c>
      <c r="Y1467" s="8">
        <f t="shared" ca="1" si="458"/>
        <v>0</v>
      </c>
      <c r="Z1467" s="8">
        <f t="shared" ca="1" si="459"/>
        <v>31603.069999999985</v>
      </c>
    </row>
    <row r="1468" spans="1:26" x14ac:dyDescent="0.2">
      <c r="A1468" s="2">
        <v>40520</v>
      </c>
      <c r="B1468" s="1">
        <v>8727.8799999999992</v>
      </c>
      <c r="C1468" s="1">
        <v>8729.7000000000007</v>
      </c>
      <c r="D1468" s="1">
        <v>8683.98</v>
      </c>
      <c r="E1468" s="1">
        <v>8703.7900000000009</v>
      </c>
      <c r="F1468" s="1">
        <v>3183800</v>
      </c>
      <c r="G1468" s="5">
        <f t="shared" si="441"/>
        <v>13.700000000000728</v>
      </c>
      <c r="H1468" s="5">
        <f t="shared" si="442"/>
        <v>0</v>
      </c>
      <c r="I1468" s="5">
        <f t="shared" si="443"/>
        <v>13.700000000000728</v>
      </c>
      <c r="J1468" s="5">
        <f t="shared" si="444"/>
        <v>0</v>
      </c>
      <c r="K1468" s="5">
        <f t="shared" ca="1" si="450"/>
        <v>28.812935665343097</v>
      </c>
      <c r="L1468" s="5">
        <f t="shared" ca="1" si="451"/>
        <v>11.152900724528434</v>
      </c>
      <c r="M1468" s="5">
        <f t="shared" si="445"/>
        <v>45.720000000001164</v>
      </c>
      <c r="N1468" s="5">
        <f t="shared" ca="1" si="447"/>
        <v>44.187827745024286</v>
      </c>
      <c r="O1468" s="5">
        <f t="shared" ca="1" si="452"/>
        <v>80.383860106578567</v>
      </c>
      <c r="P1468" s="5">
        <f t="shared" ca="1" si="448"/>
        <v>35.844180196299213</v>
      </c>
      <c r="Q1468" s="5">
        <f t="shared" ca="1" si="449"/>
        <v>13.874552316523658</v>
      </c>
      <c r="R1468" s="5">
        <f t="shared" ca="1" si="455"/>
        <v>22.684272154253584</v>
      </c>
      <c r="S1468" s="5">
        <f t="shared" si="453"/>
        <v>25</v>
      </c>
      <c r="T1468" s="5">
        <f t="shared" ca="1" si="454"/>
        <v>0</v>
      </c>
      <c r="U1468" s="6">
        <f t="shared" si="446"/>
        <v>23.489999999999782</v>
      </c>
      <c r="V1468" s="6">
        <f t="shared" si="440"/>
        <v>24.089999999998327</v>
      </c>
      <c r="W1468" s="8">
        <f t="shared" ca="1" si="456"/>
        <v>0</v>
      </c>
      <c r="X1468" s="8">
        <f t="shared" ca="1" si="457"/>
        <v>0</v>
      </c>
      <c r="Y1468" s="8">
        <f t="shared" ca="1" si="458"/>
        <v>0</v>
      </c>
      <c r="Z1468" s="8">
        <f t="shared" ca="1" si="459"/>
        <v>31603.069999999985</v>
      </c>
    </row>
    <row r="1469" spans="1:26" x14ac:dyDescent="0.2">
      <c r="A1469" s="2">
        <v>40521</v>
      </c>
      <c r="B1469" s="1">
        <v>8769.34</v>
      </c>
      <c r="C1469" s="1">
        <v>8782.82</v>
      </c>
      <c r="D1469" s="1">
        <v>8736.77</v>
      </c>
      <c r="E1469" s="1">
        <v>8753.84</v>
      </c>
      <c r="F1469" s="1">
        <v>4398800</v>
      </c>
      <c r="G1469" s="5">
        <f t="shared" si="441"/>
        <v>53.119999999998981</v>
      </c>
      <c r="H1469" s="5">
        <f t="shared" si="442"/>
        <v>0</v>
      </c>
      <c r="I1469" s="5">
        <f t="shared" si="443"/>
        <v>53.119999999998981</v>
      </c>
      <c r="J1469" s="5">
        <f t="shared" si="444"/>
        <v>0</v>
      </c>
      <c r="K1469" s="5">
        <f t="shared" ca="1" si="450"/>
        <v>30.549154546389946</v>
      </c>
      <c r="L1469" s="5">
        <f t="shared" ca="1" si="451"/>
        <v>10.356264958490689</v>
      </c>
      <c r="M1469" s="5">
        <f t="shared" si="445"/>
        <v>79.029999999998836</v>
      </c>
      <c r="N1469" s="5">
        <f t="shared" ca="1" si="447"/>
        <v>49.364827038358428</v>
      </c>
      <c r="O1469" s="5">
        <f t="shared" ca="1" si="452"/>
        <v>80.287155813251431</v>
      </c>
      <c r="P1469" s="5">
        <f t="shared" ca="1" si="448"/>
        <v>38.049865183227475</v>
      </c>
      <c r="Q1469" s="5">
        <f t="shared" ca="1" si="449"/>
        <v>12.899030802111666</v>
      </c>
      <c r="R1469" s="5">
        <f t="shared" ca="1" si="455"/>
        <v>24.590026074546788</v>
      </c>
      <c r="S1469" s="5">
        <f t="shared" si="453"/>
        <v>25</v>
      </c>
      <c r="T1469" s="5">
        <f t="shared" ca="1" si="454"/>
        <v>0</v>
      </c>
      <c r="U1469" s="6">
        <f t="shared" si="446"/>
        <v>65.549999999999272</v>
      </c>
      <c r="V1469" s="6">
        <f t="shared" si="440"/>
        <v>15.5</v>
      </c>
      <c r="W1469" s="8">
        <f t="shared" ca="1" si="456"/>
        <v>0</v>
      </c>
      <c r="X1469" s="8">
        <f t="shared" ca="1" si="457"/>
        <v>0</v>
      </c>
      <c r="Y1469" s="8">
        <f t="shared" ca="1" si="458"/>
        <v>0</v>
      </c>
      <c r="Z1469" s="8">
        <f t="shared" ca="1" si="459"/>
        <v>31603.069999999985</v>
      </c>
    </row>
    <row r="1470" spans="1:26" x14ac:dyDescent="0.2">
      <c r="A1470" s="2">
        <v>40522</v>
      </c>
      <c r="B1470" s="1">
        <v>8740.7099999999991</v>
      </c>
      <c r="C1470" s="1">
        <v>8744.67</v>
      </c>
      <c r="D1470" s="1">
        <v>8684.0499999999993</v>
      </c>
      <c r="E1470" s="1">
        <v>8718.83</v>
      </c>
      <c r="F1470" s="1">
        <v>3880200</v>
      </c>
      <c r="G1470" s="5">
        <f t="shared" si="441"/>
        <v>0</v>
      </c>
      <c r="H1470" s="5">
        <f t="shared" si="442"/>
        <v>52.720000000001164</v>
      </c>
      <c r="I1470" s="5">
        <f t="shared" si="443"/>
        <v>0</v>
      </c>
      <c r="J1470" s="5">
        <f t="shared" si="444"/>
        <v>52.720000000001164</v>
      </c>
      <c r="K1470" s="5">
        <f t="shared" ca="1" si="450"/>
        <v>28.367072078790667</v>
      </c>
      <c r="L1470" s="5">
        <f t="shared" ca="1" si="451"/>
        <v>13.382246032884295</v>
      </c>
      <c r="M1470" s="5">
        <f t="shared" si="445"/>
        <v>69.790000000000873</v>
      </c>
      <c r="N1470" s="5">
        <f t="shared" ca="1" si="447"/>
        <v>35.892385130275812</v>
      </c>
      <c r="O1470" s="5">
        <f t="shared" ca="1" si="452"/>
        <v>79.537358969447808</v>
      </c>
      <c r="P1470" s="5">
        <f t="shared" ca="1" si="448"/>
        <v>35.665091783707744</v>
      </c>
      <c r="Q1470" s="5">
        <f t="shared" ca="1" si="449"/>
        <v>16.82510735367104</v>
      </c>
      <c r="R1470" s="5">
        <f t="shared" ca="1" si="455"/>
        <v>25.397337435670291</v>
      </c>
      <c r="S1470" s="5">
        <f t="shared" si="453"/>
        <v>25</v>
      </c>
      <c r="T1470" s="5">
        <f t="shared" ca="1" si="454"/>
        <v>0</v>
      </c>
      <c r="U1470" s="6">
        <f t="shared" si="446"/>
        <v>-13.130000000001019</v>
      </c>
      <c r="V1470" s="6">
        <f t="shared" si="440"/>
        <v>21.8799999999992</v>
      </c>
      <c r="W1470" s="8">
        <f t="shared" ca="1" si="456"/>
        <v>0</v>
      </c>
      <c r="X1470" s="8">
        <f t="shared" ca="1" si="457"/>
        <v>0</v>
      </c>
      <c r="Y1470" s="8">
        <f t="shared" ca="1" si="458"/>
        <v>0</v>
      </c>
      <c r="Z1470" s="8">
        <f t="shared" ca="1" si="459"/>
        <v>31603.069999999985</v>
      </c>
    </row>
    <row r="1471" spans="1:26" x14ac:dyDescent="0.2">
      <c r="A1471" s="2">
        <v>40525</v>
      </c>
      <c r="B1471" s="1">
        <v>8748.64</v>
      </c>
      <c r="C1471" s="1">
        <v>8764.51</v>
      </c>
      <c r="D1471" s="1">
        <v>8736.5400000000009</v>
      </c>
      <c r="E1471" s="1">
        <v>8736.59</v>
      </c>
      <c r="F1471" s="1">
        <v>3237800</v>
      </c>
      <c r="G1471" s="5">
        <f t="shared" si="441"/>
        <v>19.840000000000146</v>
      </c>
      <c r="H1471" s="5">
        <f t="shared" si="442"/>
        <v>0</v>
      </c>
      <c r="I1471" s="5">
        <f t="shared" si="443"/>
        <v>19.840000000000146</v>
      </c>
      <c r="J1471" s="5">
        <f t="shared" si="444"/>
        <v>0</v>
      </c>
      <c r="K1471" s="5">
        <f t="shared" ca="1" si="450"/>
        <v>27.7579955017342</v>
      </c>
      <c r="L1471" s="5">
        <f t="shared" ca="1" si="451"/>
        <v>12.426371316249702</v>
      </c>
      <c r="M1471" s="5">
        <f t="shared" si="445"/>
        <v>45.680000000000291</v>
      </c>
      <c r="N1471" s="5">
        <f t="shared" ca="1" si="447"/>
        <v>38.153205834819978</v>
      </c>
      <c r="O1471" s="5">
        <f t="shared" ca="1" si="452"/>
        <v>77.118976185915841</v>
      </c>
      <c r="P1471" s="5">
        <f t="shared" ca="1" si="448"/>
        <v>35.993729266861834</v>
      </c>
      <c r="Q1471" s="5">
        <f t="shared" ca="1" si="449"/>
        <v>16.113247258745528</v>
      </c>
      <c r="R1471" s="5">
        <f t="shared" ca="1" si="455"/>
        <v>26.30847089275241</v>
      </c>
      <c r="S1471" s="5">
        <f t="shared" si="453"/>
        <v>25</v>
      </c>
      <c r="T1471" s="5">
        <f t="shared" ca="1" si="454"/>
        <v>0</v>
      </c>
      <c r="U1471" s="6">
        <f t="shared" si="446"/>
        <v>29.809999999999491</v>
      </c>
      <c r="V1471" s="6">
        <f t="shared" si="440"/>
        <v>12.049999999999272</v>
      </c>
      <c r="W1471" s="8">
        <f t="shared" ca="1" si="456"/>
        <v>0</v>
      </c>
      <c r="X1471" s="8">
        <f t="shared" ca="1" si="457"/>
        <v>0</v>
      </c>
      <c r="Y1471" s="8">
        <f t="shared" ca="1" si="458"/>
        <v>0</v>
      </c>
      <c r="Z1471" s="8">
        <f t="shared" ca="1" si="459"/>
        <v>31603.069999999985</v>
      </c>
    </row>
    <row r="1472" spans="1:26" x14ac:dyDescent="0.2">
      <c r="A1472" s="2">
        <v>40526</v>
      </c>
      <c r="B1472" s="1">
        <v>8771.9</v>
      </c>
      <c r="C1472" s="1">
        <v>8789.25</v>
      </c>
      <c r="D1472" s="1">
        <v>8717.5300000000007</v>
      </c>
      <c r="E1472" s="1">
        <v>8740.43</v>
      </c>
      <c r="F1472" s="1">
        <v>3574600</v>
      </c>
      <c r="G1472" s="5">
        <f t="shared" si="441"/>
        <v>24.739999999999782</v>
      </c>
      <c r="H1472" s="5">
        <f t="shared" si="442"/>
        <v>19.010000000000218</v>
      </c>
      <c r="I1472" s="5">
        <f t="shared" si="443"/>
        <v>24.739999999999782</v>
      </c>
      <c r="J1472" s="5">
        <f t="shared" si="444"/>
        <v>0</v>
      </c>
      <c r="K1472" s="5">
        <f t="shared" ca="1" si="450"/>
        <v>27.542424394467453</v>
      </c>
      <c r="L1472" s="5">
        <f t="shared" ca="1" si="451"/>
        <v>11.538773365089009</v>
      </c>
      <c r="M1472" s="5">
        <f t="shared" si="445"/>
        <v>71.719999999999345</v>
      </c>
      <c r="N1472" s="5">
        <f t="shared" ca="1" si="447"/>
        <v>40.949745521719827</v>
      </c>
      <c r="O1472" s="5">
        <f t="shared" ca="1" si="452"/>
        <v>76.733335029778956</v>
      </c>
      <c r="P1472" s="5">
        <f t="shared" ca="1" si="448"/>
        <v>35.893688686642754</v>
      </c>
      <c r="Q1472" s="5">
        <f t="shared" ca="1" si="449"/>
        <v>15.037497536906223</v>
      </c>
      <c r="R1472" s="5">
        <f t="shared" ca="1" si="455"/>
        <v>27.35427622339294</v>
      </c>
      <c r="S1472" s="5">
        <f t="shared" si="453"/>
        <v>25</v>
      </c>
      <c r="T1472" s="5">
        <f t="shared" ca="1" si="454"/>
        <v>0</v>
      </c>
      <c r="U1472" s="6">
        <f t="shared" si="446"/>
        <v>35.309999999999491</v>
      </c>
      <c r="V1472" s="6">
        <f t="shared" si="440"/>
        <v>31.469999999999345</v>
      </c>
      <c r="W1472" s="8">
        <f t="shared" ca="1" si="456"/>
        <v>0</v>
      </c>
      <c r="X1472" s="8">
        <f t="shared" ca="1" si="457"/>
        <v>0</v>
      </c>
      <c r="Y1472" s="8">
        <f t="shared" ca="1" si="458"/>
        <v>0</v>
      </c>
      <c r="Z1472" s="8">
        <f t="shared" ca="1" si="459"/>
        <v>31603.069999999985</v>
      </c>
    </row>
    <row r="1473" spans="1:26" x14ac:dyDescent="0.2">
      <c r="A1473" s="2">
        <v>40527</v>
      </c>
      <c r="B1473" s="1">
        <v>8755.32</v>
      </c>
      <c r="C1473" s="1">
        <v>8756.7099999999991</v>
      </c>
      <c r="D1473" s="1">
        <v>8698.41</v>
      </c>
      <c r="E1473" s="1">
        <v>8756.7099999999991</v>
      </c>
      <c r="F1473" s="1">
        <v>3622600</v>
      </c>
      <c r="G1473" s="5">
        <f t="shared" si="441"/>
        <v>0</v>
      </c>
      <c r="H1473" s="5">
        <f t="shared" si="442"/>
        <v>19.1200000000008</v>
      </c>
      <c r="I1473" s="5">
        <f t="shared" si="443"/>
        <v>0</v>
      </c>
      <c r="J1473" s="5">
        <f t="shared" si="444"/>
        <v>19.1200000000008</v>
      </c>
      <c r="K1473" s="5">
        <f t="shared" ca="1" si="450"/>
        <v>25.575108366291207</v>
      </c>
      <c r="L1473" s="5">
        <f t="shared" ca="1" si="451"/>
        <v>12.080289553296994</v>
      </c>
      <c r="M1473" s="5">
        <f t="shared" si="445"/>
        <v>58.299999999999272</v>
      </c>
      <c r="N1473" s="5">
        <f t="shared" ca="1" si="447"/>
        <v>35.837674167756582</v>
      </c>
      <c r="O1473" s="5">
        <f t="shared" ca="1" si="452"/>
        <v>75.416668241937558</v>
      </c>
      <c r="P1473" s="5">
        <f t="shared" ca="1" si="448"/>
        <v>33.911745191720691</v>
      </c>
      <c r="Q1473" s="5">
        <f t="shared" ca="1" si="449"/>
        <v>16.018063161505999</v>
      </c>
      <c r="R1473" s="5">
        <f t="shared" ca="1" si="455"/>
        <v>27.960233219418914</v>
      </c>
      <c r="S1473" s="5">
        <f t="shared" si="453"/>
        <v>25</v>
      </c>
      <c r="T1473" s="5">
        <f t="shared" ca="1" si="454"/>
        <v>0</v>
      </c>
      <c r="U1473" s="6">
        <f t="shared" si="446"/>
        <v>14.889999999999418</v>
      </c>
      <c r="V1473" s="6">
        <f t="shared" si="440"/>
        <v>-1.3899999999994179</v>
      </c>
      <c r="W1473" s="8">
        <f t="shared" ca="1" si="456"/>
        <v>0</v>
      </c>
      <c r="X1473" s="8">
        <f t="shared" ca="1" si="457"/>
        <v>0</v>
      </c>
      <c r="Y1473" s="8">
        <f t="shared" ca="1" si="458"/>
        <v>0</v>
      </c>
      <c r="Z1473" s="8">
        <f t="shared" ca="1" si="459"/>
        <v>31603.069999999985</v>
      </c>
    </row>
    <row r="1474" spans="1:26" x14ac:dyDescent="0.2">
      <c r="A1474" s="2">
        <v>40528</v>
      </c>
      <c r="B1474" s="1">
        <v>8770.74</v>
      </c>
      <c r="C1474" s="1">
        <v>8797.98</v>
      </c>
      <c r="D1474" s="1">
        <v>8767.44</v>
      </c>
      <c r="E1474" s="1">
        <v>8782.2000000000007</v>
      </c>
      <c r="F1474" s="1">
        <v>3719600</v>
      </c>
      <c r="G1474" s="5">
        <f t="shared" si="441"/>
        <v>41.270000000000437</v>
      </c>
      <c r="H1474" s="5">
        <f t="shared" si="442"/>
        <v>0</v>
      </c>
      <c r="I1474" s="5">
        <f t="shared" si="443"/>
        <v>41.270000000000437</v>
      </c>
      <c r="J1474" s="5">
        <f t="shared" si="444"/>
        <v>0</v>
      </c>
      <c r="K1474" s="5">
        <f t="shared" ca="1" si="450"/>
        <v>26.696172054413296</v>
      </c>
      <c r="L1474" s="5">
        <f t="shared" ca="1" si="451"/>
        <v>11.217411728061494</v>
      </c>
      <c r="M1474" s="5">
        <f t="shared" si="445"/>
        <v>41.270000000000437</v>
      </c>
      <c r="N1474" s="5">
        <f t="shared" ca="1" si="447"/>
        <v>40.826423624734517</v>
      </c>
      <c r="O1474" s="5">
        <f t="shared" ca="1" si="452"/>
        <v>72.977620510370613</v>
      </c>
      <c r="P1474" s="5">
        <f t="shared" ca="1" si="448"/>
        <v>36.581313377598534</v>
      </c>
      <c r="Q1474" s="5">
        <f t="shared" ca="1" si="449"/>
        <v>15.371029706932449</v>
      </c>
      <c r="R1474" s="5">
        <f t="shared" ca="1" si="455"/>
        <v>28.879246819798603</v>
      </c>
      <c r="S1474" s="5">
        <f t="shared" si="453"/>
        <v>25</v>
      </c>
      <c r="T1474" s="5">
        <f t="shared" ca="1" si="454"/>
        <v>0</v>
      </c>
      <c r="U1474" s="6">
        <f t="shared" si="446"/>
        <v>14.030000000000655</v>
      </c>
      <c r="V1474" s="6">
        <f t="shared" si="440"/>
        <v>-11.460000000000946</v>
      </c>
      <c r="W1474" s="8">
        <f t="shared" ca="1" si="456"/>
        <v>0</v>
      </c>
      <c r="X1474" s="8">
        <f t="shared" ca="1" si="457"/>
        <v>0</v>
      </c>
      <c r="Y1474" s="8">
        <f t="shared" ca="1" si="458"/>
        <v>0</v>
      </c>
      <c r="Z1474" s="8">
        <f t="shared" ca="1" si="459"/>
        <v>31603.069999999985</v>
      </c>
    </row>
    <row r="1475" spans="1:26" x14ac:dyDescent="0.2">
      <c r="A1475" s="2">
        <v>40529</v>
      </c>
      <c r="B1475" s="1">
        <v>8828.0499999999993</v>
      </c>
      <c r="C1475" s="1">
        <v>8860.3799999999992</v>
      </c>
      <c r="D1475" s="1">
        <v>8817.51</v>
      </c>
      <c r="E1475" s="1">
        <v>8817.9</v>
      </c>
      <c r="F1475" s="1">
        <v>4232000</v>
      </c>
      <c r="G1475" s="5">
        <f t="shared" si="441"/>
        <v>62.399999999999636</v>
      </c>
      <c r="H1475" s="5">
        <f t="shared" si="442"/>
        <v>0</v>
      </c>
      <c r="I1475" s="5">
        <f t="shared" si="443"/>
        <v>62.399999999999636</v>
      </c>
      <c r="J1475" s="5">
        <f t="shared" si="444"/>
        <v>0</v>
      </c>
      <c r="K1475" s="5">
        <f t="shared" ca="1" si="450"/>
        <v>29.246445479098035</v>
      </c>
      <c r="L1475" s="5">
        <f t="shared" ca="1" si="451"/>
        <v>10.416168033199957</v>
      </c>
      <c r="M1475" s="5">
        <f t="shared" si="445"/>
        <v>78.179999999998472</v>
      </c>
      <c r="N1475" s="5">
        <f t="shared" ca="1" si="447"/>
        <v>47.476138807795564</v>
      </c>
      <c r="O1475" s="5">
        <f t="shared" ca="1" si="452"/>
        <v>73.349219045344029</v>
      </c>
      <c r="P1475" s="5">
        <f t="shared" ca="1" si="448"/>
        <v>39.872879165922768</v>
      </c>
      <c r="Q1475" s="5">
        <f t="shared" ca="1" si="449"/>
        <v>14.200789277334703</v>
      </c>
      <c r="R1475" s="5">
        <f t="shared" ca="1" si="455"/>
        <v>30.207596247512672</v>
      </c>
      <c r="S1475" s="5">
        <f t="shared" si="453"/>
        <v>25</v>
      </c>
      <c r="T1475" s="5">
        <f t="shared" ca="1" si="454"/>
        <v>0</v>
      </c>
      <c r="U1475" s="6">
        <f t="shared" si="446"/>
        <v>45.849999999998545</v>
      </c>
      <c r="V1475" s="6">
        <f t="shared" si="440"/>
        <v>10.149999999999636</v>
      </c>
      <c r="W1475" s="8">
        <f t="shared" ca="1" si="456"/>
        <v>0</v>
      </c>
      <c r="X1475" s="8">
        <f t="shared" ca="1" si="457"/>
        <v>0</v>
      </c>
      <c r="Y1475" s="8">
        <f t="shared" ca="1" si="458"/>
        <v>0</v>
      </c>
      <c r="Z1475" s="8">
        <f t="shared" ca="1" si="459"/>
        <v>31603.069999999985</v>
      </c>
    </row>
    <row r="1476" spans="1:26" x14ac:dyDescent="0.2">
      <c r="A1476" s="2">
        <v>40532</v>
      </c>
      <c r="B1476" s="1">
        <v>8861.09</v>
      </c>
      <c r="C1476" s="1">
        <v>8861.09</v>
      </c>
      <c r="D1476" s="1">
        <v>8740.2999999999993</v>
      </c>
      <c r="E1476" s="1">
        <v>8768.7199999999993</v>
      </c>
      <c r="F1476" s="1">
        <v>3183800</v>
      </c>
      <c r="G1476" s="5">
        <f t="shared" si="441"/>
        <v>0.71000000000094587</v>
      </c>
      <c r="H1476" s="5">
        <f t="shared" si="442"/>
        <v>77.210000000000946</v>
      </c>
      <c r="I1476" s="5">
        <f t="shared" si="443"/>
        <v>0</v>
      </c>
      <c r="J1476" s="5">
        <f t="shared" si="444"/>
        <v>77.210000000000946</v>
      </c>
      <c r="K1476" s="5">
        <f t="shared" ca="1" si="450"/>
        <v>27.157413659162462</v>
      </c>
      <c r="L1476" s="5">
        <f t="shared" ca="1" si="451"/>
        <v>15.1871560308286</v>
      </c>
      <c r="M1476" s="5">
        <f t="shared" si="445"/>
        <v>120.79000000000087</v>
      </c>
      <c r="N1476" s="5">
        <f t="shared" ca="1" si="447"/>
        <v>28.268695882304023</v>
      </c>
      <c r="O1476" s="5">
        <f t="shared" ca="1" si="452"/>
        <v>76.737846256390952</v>
      </c>
      <c r="P1476" s="5">
        <f t="shared" ca="1" si="448"/>
        <v>35.38985648414743</v>
      </c>
      <c r="Q1476" s="5">
        <f t="shared" ca="1" si="449"/>
        <v>19.790959444035437</v>
      </c>
      <c r="R1476" s="5">
        <f t="shared" ca="1" si="455"/>
        <v>30.069103364283482</v>
      </c>
      <c r="S1476" s="5">
        <f t="shared" si="453"/>
        <v>25</v>
      </c>
      <c r="T1476" s="5">
        <f t="shared" ca="1" si="454"/>
        <v>0</v>
      </c>
      <c r="U1476" s="6">
        <f t="shared" si="446"/>
        <v>43.190000000000509</v>
      </c>
      <c r="V1476" s="6">
        <f t="shared" ref="V1476:V1539" si="460">B1476-E1476</f>
        <v>92.3700000000008</v>
      </c>
      <c r="W1476" s="8">
        <f t="shared" ca="1" si="456"/>
        <v>0</v>
      </c>
      <c r="X1476" s="8">
        <f t="shared" ca="1" si="457"/>
        <v>0</v>
      </c>
      <c r="Y1476" s="8">
        <f t="shared" ca="1" si="458"/>
        <v>0</v>
      </c>
      <c r="Z1476" s="8">
        <f t="shared" ca="1" si="459"/>
        <v>31603.069999999985</v>
      </c>
    </row>
    <row r="1477" spans="1:26" x14ac:dyDescent="0.2">
      <c r="A1477" s="2">
        <v>40533</v>
      </c>
      <c r="B1477" s="1">
        <v>8802.86</v>
      </c>
      <c r="C1477" s="1">
        <v>8827.7900000000009</v>
      </c>
      <c r="D1477" s="1">
        <v>8772.59</v>
      </c>
      <c r="E1477" s="1">
        <v>8827.7900000000009</v>
      </c>
      <c r="F1477" s="1">
        <v>2753200</v>
      </c>
      <c r="G1477" s="5">
        <f t="shared" ref="G1477:G1540" si="461">IF((C1477-C1476) &gt; 0, (C1477-C1476), 0)</f>
        <v>0</v>
      </c>
      <c r="H1477" s="5">
        <f t="shared" ref="H1477:H1540" si="462">IF((D1476-D1477) &gt; 0,(D1476 - D1477), 0)</f>
        <v>0</v>
      </c>
      <c r="I1477" s="5">
        <f t="shared" ref="I1477:I1540" si="463">IF(G1477&gt;H1477,G1477,0)</f>
        <v>0</v>
      </c>
      <c r="J1477" s="5">
        <f t="shared" ref="J1477:J1540" si="464" xml:space="preserve"> IF(H1477&gt;G1477, H1477, 0)</f>
        <v>0</v>
      </c>
      <c r="K1477" s="5">
        <f t="shared" ca="1" si="450"/>
        <v>25.217598397793715</v>
      </c>
      <c r="L1477" s="5">
        <f t="shared" ca="1" si="451"/>
        <v>14.1023591714837</v>
      </c>
      <c r="M1477" s="5">
        <f t="shared" ref="M1477:M1540" si="465">MAX(ABS(C1477-D1477),ABS(C1477-E1476), ABS(D1477-E1476))</f>
        <v>59.070000000001528</v>
      </c>
      <c r="N1477" s="5">
        <f t="shared" ca="1" si="447"/>
        <v>28.26869588230403</v>
      </c>
      <c r="O1477" s="5">
        <f t="shared" ca="1" si="452"/>
        <v>75.475857238077424</v>
      </c>
      <c r="P1477" s="5">
        <f t="shared" ca="1" si="448"/>
        <v>33.411476623907078</v>
      </c>
      <c r="Q1477" s="5">
        <f t="shared" ca="1" si="449"/>
        <v>18.684596223928793</v>
      </c>
      <c r="R1477" s="5">
        <f t="shared" ca="1" si="455"/>
        <v>29.940502829856378</v>
      </c>
      <c r="S1477" s="5">
        <f t="shared" si="453"/>
        <v>25</v>
      </c>
      <c r="T1477" s="5">
        <f t="shared" ca="1" si="454"/>
        <v>0</v>
      </c>
      <c r="U1477" s="6">
        <f t="shared" ref="U1477:U1540" si="466">B1477-E1476</f>
        <v>34.140000000001237</v>
      </c>
      <c r="V1477" s="6">
        <f t="shared" si="460"/>
        <v>-24.930000000000291</v>
      </c>
      <c r="W1477" s="8">
        <f t="shared" ca="1" si="456"/>
        <v>0</v>
      </c>
      <c r="X1477" s="8">
        <f t="shared" ca="1" si="457"/>
        <v>0</v>
      </c>
      <c r="Y1477" s="8">
        <f t="shared" ca="1" si="458"/>
        <v>0</v>
      </c>
      <c r="Z1477" s="8">
        <f t="shared" ca="1" si="459"/>
        <v>31603.069999999985</v>
      </c>
    </row>
    <row r="1478" spans="1:26" x14ac:dyDescent="0.2">
      <c r="A1478" s="2">
        <v>40534</v>
      </c>
      <c r="B1478" s="1">
        <v>8847.27</v>
      </c>
      <c r="C1478" s="1">
        <v>8865.42</v>
      </c>
      <c r="D1478" s="1">
        <v>8834.32</v>
      </c>
      <c r="E1478" s="1">
        <v>8860.49</v>
      </c>
      <c r="F1478" s="1">
        <v>3464800</v>
      </c>
      <c r="G1478" s="5">
        <f t="shared" si="461"/>
        <v>37.6299999999992</v>
      </c>
      <c r="H1478" s="5">
        <f t="shared" si="462"/>
        <v>0</v>
      </c>
      <c r="I1478" s="5">
        <f t="shared" si="463"/>
        <v>37.6299999999992</v>
      </c>
      <c r="J1478" s="5">
        <f t="shared" si="464"/>
        <v>0</v>
      </c>
      <c r="K1478" s="5">
        <f t="shared" ca="1" si="450"/>
        <v>26.104198512236962</v>
      </c>
      <c r="L1478" s="5">
        <f t="shared" ca="1" si="451"/>
        <v>13.095047802092008</v>
      </c>
      <c r="M1478" s="5">
        <f t="shared" si="465"/>
        <v>37.6299999999992</v>
      </c>
      <c r="N1478" s="5">
        <f t="shared" ca="1" si="447"/>
        <v>33.187247034873636</v>
      </c>
      <c r="O1478" s="5">
        <f t="shared" ca="1" si="452"/>
        <v>72.77258172107183</v>
      </c>
      <c r="P1478" s="5">
        <f t="shared" ca="1" si="448"/>
        <v>35.870925415688944</v>
      </c>
      <c r="Q1478" s="5">
        <f t="shared" ca="1" si="449"/>
        <v>17.99448019074503</v>
      </c>
      <c r="R1478" s="5">
        <f t="shared" ca="1" si="455"/>
        <v>30.172413130214753</v>
      </c>
      <c r="S1478" s="5">
        <f t="shared" si="453"/>
        <v>25</v>
      </c>
      <c r="T1478" s="5">
        <f t="shared" ca="1" si="454"/>
        <v>0</v>
      </c>
      <c r="U1478" s="6">
        <f t="shared" si="466"/>
        <v>19.479999999999563</v>
      </c>
      <c r="V1478" s="6">
        <f t="shared" si="460"/>
        <v>-13.219999999999345</v>
      </c>
      <c r="W1478" s="8">
        <f t="shared" ca="1" si="456"/>
        <v>0</v>
      </c>
      <c r="X1478" s="8">
        <f t="shared" ca="1" si="457"/>
        <v>0</v>
      </c>
      <c r="Y1478" s="8">
        <f t="shared" ca="1" si="458"/>
        <v>0</v>
      </c>
      <c r="Z1478" s="8">
        <f t="shared" ca="1" si="459"/>
        <v>31603.069999999985</v>
      </c>
    </row>
    <row r="1479" spans="1:26" x14ac:dyDescent="0.2">
      <c r="A1479" s="2">
        <v>40535</v>
      </c>
      <c r="B1479" s="1">
        <v>8891.41</v>
      </c>
      <c r="C1479" s="1">
        <v>8914.34</v>
      </c>
      <c r="D1479" s="1">
        <v>8874.8700000000008</v>
      </c>
      <c r="E1479" s="1">
        <v>8898.8700000000008</v>
      </c>
      <c r="F1479" s="1">
        <v>4002600</v>
      </c>
      <c r="G1479" s="5">
        <f t="shared" si="461"/>
        <v>48.920000000000073</v>
      </c>
      <c r="H1479" s="5">
        <f t="shared" si="462"/>
        <v>0</v>
      </c>
      <c r="I1479" s="5">
        <f t="shared" si="463"/>
        <v>48.920000000000073</v>
      </c>
      <c r="J1479" s="5">
        <f t="shared" si="464"/>
        <v>0</v>
      </c>
      <c r="K1479" s="5">
        <f t="shared" ca="1" si="450"/>
        <v>27.733898618505755</v>
      </c>
      <c r="L1479" s="5">
        <f t="shared" ca="1" si="451"/>
        <v>12.159687244799722</v>
      </c>
      <c r="M1479" s="5">
        <f t="shared" si="465"/>
        <v>53.850000000000364</v>
      </c>
      <c r="N1479" s="5">
        <f t="shared" ca="1" si="447"/>
        <v>39.039387000884652</v>
      </c>
      <c r="O1479" s="5">
        <f t="shared" ca="1" si="452"/>
        <v>71.420968740995306</v>
      </c>
      <c r="P1479" s="5">
        <f t="shared" ca="1" si="448"/>
        <v>38.831591208292622</v>
      </c>
      <c r="Q1479" s="5">
        <f t="shared" ca="1" si="449"/>
        <v>17.025374283141186</v>
      </c>
      <c r="R1479" s="5">
        <f t="shared" ca="1" si="455"/>
        <v>30.805768406691175</v>
      </c>
      <c r="S1479" s="5">
        <f t="shared" si="453"/>
        <v>25</v>
      </c>
      <c r="T1479" s="5">
        <f t="shared" ca="1" si="454"/>
        <v>0</v>
      </c>
      <c r="U1479" s="6">
        <f t="shared" si="466"/>
        <v>30.920000000000073</v>
      </c>
      <c r="V1479" s="6">
        <f t="shared" si="460"/>
        <v>-7.4600000000009459</v>
      </c>
      <c r="W1479" s="8">
        <f t="shared" ca="1" si="456"/>
        <v>0</v>
      </c>
      <c r="X1479" s="8">
        <f t="shared" ca="1" si="457"/>
        <v>0</v>
      </c>
      <c r="Y1479" s="8">
        <f t="shared" ca="1" si="458"/>
        <v>0</v>
      </c>
      <c r="Z1479" s="8">
        <f t="shared" ca="1" si="459"/>
        <v>31603.069999999985</v>
      </c>
    </row>
    <row r="1480" spans="1:26" x14ac:dyDescent="0.2">
      <c r="A1480" s="2">
        <v>40536</v>
      </c>
      <c r="B1480" s="1">
        <v>8910.61</v>
      </c>
      <c r="C1480" s="1">
        <v>8911.41</v>
      </c>
      <c r="D1480" s="1">
        <v>8861.01</v>
      </c>
      <c r="E1480" s="1">
        <v>8861.1</v>
      </c>
      <c r="F1480" s="1">
        <v>3616800</v>
      </c>
      <c r="G1480" s="5">
        <f t="shared" si="461"/>
        <v>0</v>
      </c>
      <c r="H1480" s="5">
        <f t="shared" si="462"/>
        <v>13.860000000000582</v>
      </c>
      <c r="I1480" s="5">
        <f t="shared" si="463"/>
        <v>0</v>
      </c>
      <c r="J1480" s="5">
        <f t="shared" si="464"/>
        <v>13.860000000000582</v>
      </c>
      <c r="K1480" s="5">
        <f t="shared" ca="1" si="450"/>
        <v>25.752905860041061</v>
      </c>
      <c r="L1480" s="5">
        <f t="shared" ca="1" si="451"/>
        <v>12.281138155885499</v>
      </c>
      <c r="M1480" s="5">
        <f t="shared" si="465"/>
        <v>50.399999999999636</v>
      </c>
      <c r="N1480" s="5">
        <f t="shared" ca="1" si="447"/>
        <v>35.420287410180016</v>
      </c>
      <c r="O1480" s="5">
        <f t="shared" ca="1" si="452"/>
        <v>69.91947097378133</v>
      </c>
      <c r="P1480" s="5">
        <f t="shared" ca="1" si="448"/>
        <v>36.832237860749814</v>
      </c>
      <c r="Q1480" s="5">
        <f t="shared" ca="1" si="449"/>
        <v>17.564689756435268</v>
      </c>
      <c r="R1480" s="5">
        <f t="shared" ca="1" si="455"/>
        <v>31.13537690694038</v>
      </c>
      <c r="S1480" s="5">
        <f t="shared" si="453"/>
        <v>25</v>
      </c>
      <c r="T1480" s="5">
        <f t="shared" ca="1" si="454"/>
        <v>0</v>
      </c>
      <c r="U1480" s="6">
        <f t="shared" si="466"/>
        <v>11.739999999999782</v>
      </c>
      <c r="V1480" s="6">
        <f t="shared" si="460"/>
        <v>49.510000000000218</v>
      </c>
      <c r="W1480" s="8">
        <f t="shared" ca="1" si="456"/>
        <v>0</v>
      </c>
      <c r="X1480" s="8">
        <f t="shared" ca="1" si="457"/>
        <v>0</v>
      </c>
      <c r="Y1480" s="8">
        <f t="shared" ca="1" si="458"/>
        <v>0</v>
      </c>
      <c r="Z1480" s="8">
        <f t="shared" ca="1" si="459"/>
        <v>31603.069999999985</v>
      </c>
    </row>
    <row r="1481" spans="1:26" x14ac:dyDescent="0.2">
      <c r="A1481" s="2">
        <v>40539</v>
      </c>
      <c r="B1481" s="1">
        <v>8866.67</v>
      </c>
      <c r="C1481" s="1">
        <v>8908.42</v>
      </c>
      <c r="D1481" s="1">
        <v>8828.67</v>
      </c>
      <c r="E1481" s="1">
        <v>8892.31</v>
      </c>
      <c r="F1481" s="1">
        <v>3458600</v>
      </c>
      <c r="G1481" s="5">
        <f t="shared" si="461"/>
        <v>0</v>
      </c>
      <c r="H1481" s="5">
        <f t="shared" si="462"/>
        <v>32.340000000000146</v>
      </c>
      <c r="I1481" s="5">
        <f t="shared" si="463"/>
        <v>0</v>
      </c>
      <c r="J1481" s="5">
        <f t="shared" si="464"/>
        <v>32.340000000000146</v>
      </c>
      <c r="K1481" s="5">
        <f t="shared" ca="1" si="450"/>
        <v>23.913412584323844</v>
      </c>
      <c r="L1481" s="5">
        <f t="shared" ca="1" si="451"/>
        <v>13.713914001893688</v>
      </c>
      <c r="M1481" s="5">
        <f t="shared" si="465"/>
        <v>79.75</v>
      </c>
      <c r="N1481" s="5">
        <f t="shared" ca="1" si="447"/>
        <v>27.106625710066051</v>
      </c>
      <c r="O1481" s="5">
        <f t="shared" ca="1" si="452"/>
        <v>70.621651618511237</v>
      </c>
      <c r="P1481" s="5">
        <f t="shared" ca="1" si="448"/>
        <v>33.8613046229801</v>
      </c>
      <c r="Q1481" s="5">
        <f t="shared" ca="1" si="449"/>
        <v>19.418851991701391</v>
      </c>
      <c r="R1481" s="5">
        <f t="shared" ca="1" si="455"/>
        <v>30.847608964306502</v>
      </c>
      <c r="S1481" s="5">
        <f t="shared" si="453"/>
        <v>25</v>
      </c>
      <c r="T1481" s="5">
        <f t="shared" ca="1" si="454"/>
        <v>0</v>
      </c>
      <c r="U1481" s="6">
        <f t="shared" si="466"/>
        <v>5.569999999999709</v>
      </c>
      <c r="V1481" s="6">
        <f t="shared" si="460"/>
        <v>-25.639999999999418</v>
      </c>
      <c r="W1481" s="8">
        <f t="shared" ca="1" si="456"/>
        <v>0</v>
      </c>
      <c r="X1481" s="8">
        <f t="shared" ca="1" si="457"/>
        <v>0</v>
      </c>
      <c r="Y1481" s="8">
        <f t="shared" ca="1" si="458"/>
        <v>0</v>
      </c>
      <c r="Z1481" s="8">
        <f t="shared" ca="1" si="459"/>
        <v>31603.069999999985</v>
      </c>
    </row>
    <row r="1482" spans="1:26" x14ac:dyDescent="0.2">
      <c r="A1482" s="2">
        <v>40540</v>
      </c>
      <c r="B1482" s="1">
        <v>8919.26</v>
      </c>
      <c r="C1482" s="1">
        <v>8919.26</v>
      </c>
      <c r="D1482" s="1">
        <v>8839.83</v>
      </c>
      <c r="E1482" s="1">
        <v>8870.76</v>
      </c>
      <c r="F1482" s="1">
        <v>3177200</v>
      </c>
      <c r="G1482" s="5">
        <f t="shared" si="461"/>
        <v>10.840000000000146</v>
      </c>
      <c r="H1482" s="5">
        <f t="shared" si="462"/>
        <v>0</v>
      </c>
      <c r="I1482" s="5">
        <f t="shared" si="463"/>
        <v>10.840000000000146</v>
      </c>
      <c r="J1482" s="5">
        <f t="shared" si="464"/>
        <v>0</v>
      </c>
      <c r="K1482" s="5">
        <f t="shared" ca="1" si="450"/>
        <v>22.979597399729293</v>
      </c>
      <c r="L1482" s="5">
        <f t="shared" ca="1" si="451"/>
        <v>12.734348716044138</v>
      </c>
      <c r="M1482" s="5">
        <f t="shared" si="465"/>
        <v>79.430000000000291</v>
      </c>
      <c r="N1482" s="5">
        <f t="shared" ca="1" si="447"/>
        <v>28.686969091775154</v>
      </c>
      <c r="O1482" s="5">
        <f t="shared" ca="1" si="452"/>
        <v>71.250819360046165</v>
      </c>
      <c r="P1482" s="5">
        <f t="shared" ca="1" si="448"/>
        <v>32.25169563820495</v>
      </c>
      <c r="Q1482" s="5">
        <f t="shared" ca="1" si="449"/>
        <v>17.872564597039446</v>
      </c>
      <c r="R1482" s="5">
        <f t="shared" ca="1" si="455"/>
        <v>30.693277544839979</v>
      </c>
      <c r="S1482" s="5">
        <f t="shared" si="453"/>
        <v>25</v>
      </c>
      <c r="T1482" s="5">
        <f t="shared" ca="1" si="454"/>
        <v>0</v>
      </c>
      <c r="U1482" s="6">
        <f t="shared" si="466"/>
        <v>26.950000000000728</v>
      </c>
      <c r="V1482" s="6">
        <f t="shared" si="460"/>
        <v>48.5</v>
      </c>
      <c r="W1482" s="8">
        <f t="shared" ca="1" si="456"/>
        <v>0</v>
      </c>
      <c r="X1482" s="8">
        <f t="shared" ca="1" si="457"/>
        <v>0</v>
      </c>
      <c r="Y1482" s="8">
        <f t="shared" ca="1" si="458"/>
        <v>0</v>
      </c>
      <c r="Z1482" s="8">
        <f t="shared" ca="1" si="459"/>
        <v>31603.069999999985</v>
      </c>
    </row>
    <row r="1483" spans="1:26" x14ac:dyDescent="0.2">
      <c r="A1483" s="2">
        <v>40541</v>
      </c>
      <c r="B1483" s="1">
        <v>8878.1</v>
      </c>
      <c r="C1483" s="1">
        <v>8893.14</v>
      </c>
      <c r="D1483" s="1">
        <v>8844.67</v>
      </c>
      <c r="E1483" s="1">
        <v>8866.35</v>
      </c>
      <c r="F1483" s="1">
        <v>4915200</v>
      </c>
      <c r="G1483" s="5">
        <f t="shared" si="461"/>
        <v>0</v>
      </c>
      <c r="H1483" s="5">
        <f t="shared" si="462"/>
        <v>0</v>
      </c>
      <c r="I1483" s="5">
        <f t="shared" si="463"/>
        <v>0</v>
      </c>
      <c r="J1483" s="5">
        <f t="shared" si="464"/>
        <v>0</v>
      </c>
      <c r="K1483" s="5">
        <f t="shared" ca="1" si="450"/>
        <v>21.338197585462915</v>
      </c>
      <c r="L1483" s="5">
        <f t="shared" ca="1" si="451"/>
        <v>11.824752379183844</v>
      </c>
      <c r="M1483" s="5">
        <f t="shared" si="465"/>
        <v>48.469999999999345</v>
      </c>
      <c r="N1483" s="5">
        <f t="shared" ca="1" si="447"/>
        <v>28.686969091775143</v>
      </c>
      <c r="O1483" s="5">
        <f t="shared" ca="1" si="452"/>
        <v>69.623617977185674</v>
      </c>
      <c r="P1483" s="5">
        <f t="shared" ca="1" si="448"/>
        <v>30.647929833889176</v>
      </c>
      <c r="Q1483" s="5">
        <f t="shared" ca="1" si="449"/>
        <v>16.983823482224938</v>
      </c>
      <c r="R1483" s="5">
        <f t="shared" ca="1" si="455"/>
        <v>30.549969798192492</v>
      </c>
      <c r="S1483" s="5">
        <f t="shared" si="453"/>
        <v>25</v>
      </c>
      <c r="T1483" s="5">
        <f t="shared" ca="1" si="454"/>
        <v>0</v>
      </c>
      <c r="U1483" s="6">
        <f t="shared" si="466"/>
        <v>7.3400000000001455</v>
      </c>
      <c r="V1483" s="6">
        <f t="shared" si="460"/>
        <v>11.75</v>
      </c>
      <c r="W1483" s="8">
        <f t="shared" ca="1" si="456"/>
        <v>0</v>
      </c>
      <c r="X1483" s="8">
        <f t="shared" ca="1" si="457"/>
        <v>0</v>
      </c>
      <c r="Y1483" s="8">
        <f t="shared" ca="1" si="458"/>
        <v>0</v>
      </c>
      <c r="Z1483" s="8">
        <f t="shared" ca="1" si="459"/>
        <v>31603.069999999985</v>
      </c>
    </row>
    <row r="1484" spans="1:26" x14ac:dyDescent="0.2">
      <c r="A1484" s="2">
        <v>40542</v>
      </c>
      <c r="B1484" s="1">
        <v>8883.2099999999991</v>
      </c>
      <c r="C1484" s="1">
        <v>8920.7900000000009</v>
      </c>
      <c r="D1484" s="1">
        <v>8871.07</v>
      </c>
      <c r="E1484" s="1">
        <v>8907.91</v>
      </c>
      <c r="F1484" s="1">
        <v>3983000</v>
      </c>
      <c r="G1484" s="5">
        <f t="shared" si="461"/>
        <v>27.650000000001455</v>
      </c>
      <c r="H1484" s="5">
        <f t="shared" si="462"/>
        <v>0</v>
      </c>
      <c r="I1484" s="5">
        <f t="shared" si="463"/>
        <v>27.650000000001455</v>
      </c>
      <c r="J1484" s="5">
        <f t="shared" si="464"/>
        <v>0</v>
      </c>
      <c r="K1484" s="5">
        <f t="shared" ca="1" si="450"/>
        <v>21.78904061507281</v>
      </c>
      <c r="L1484" s="5">
        <f t="shared" ca="1" si="451"/>
        <v>10.980127209242141</v>
      </c>
      <c r="M1484" s="5">
        <f t="shared" si="465"/>
        <v>54.440000000000509</v>
      </c>
      <c r="N1484" s="5">
        <f t="shared" ca="1" si="447"/>
        <v>32.98501037249526</v>
      </c>
      <c r="O1484" s="5">
        <f t="shared" ca="1" si="452"/>
        <v>68.539073835958163</v>
      </c>
      <c r="P1484" s="5">
        <f t="shared" ca="1" si="448"/>
        <v>31.790684343390506</v>
      </c>
      <c r="Q1484" s="5">
        <f t="shared" ca="1" si="449"/>
        <v>16.020244503919102</v>
      </c>
      <c r="R1484" s="5">
        <f t="shared" ca="1" si="455"/>
        <v>30.723901267785546</v>
      </c>
      <c r="S1484" s="5">
        <f t="shared" si="453"/>
        <v>25</v>
      </c>
      <c r="T1484" s="5">
        <f t="shared" ca="1" si="454"/>
        <v>0</v>
      </c>
      <c r="U1484" s="6">
        <f t="shared" si="466"/>
        <v>16.859999999998763</v>
      </c>
      <c r="V1484" s="6">
        <f t="shared" si="460"/>
        <v>-24.700000000000728</v>
      </c>
      <c r="W1484" s="8">
        <f t="shared" ca="1" si="456"/>
        <v>0</v>
      </c>
      <c r="X1484" s="8">
        <f t="shared" ca="1" si="457"/>
        <v>0</v>
      </c>
      <c r="Y1484" s="8">
        <f t="shared" ca="1" si="458"/>
        <v>0</v>
      </c>
      <c r="Z1484" s="8">
        <f t="shared" ca="1" si="459"/>
        <v>31603.069999999985</v>
      </c>
    </row>
    <row r="1485" spans="1:26" x14ac:dyDescent="0.2">
      <c r="A1485" s="2">
        <v>40543</v>
      </c>
      <c r="B1485" s="1">
        <v>8936.11</v>
      </c>
      <c r="C1485" s="1">
        <v>8990.3799999999992</v>
      </c>
      <c r="D1485" s="1">
        <v>8932.64</v>
      </c>
      <c r="E1485" s="1">
        <v>8972.5</v>
      </c>
      <c r="F1485" s="1">
        <v>4857800</v>
      </c>
      <c r="G1485" s="5">
        <f t="shared" si="461"/>
        <v>69.589999999998327</v>
      </c>
      <c r="H1485" s="5">
        <f t="shared" si="462"/>
        <v>0</v>
      </c>
      <c r="I1485" s="5">
        <f t="shared" si="463"/>
        <v>69.589999999998327</v>
      </c>
      <c r="J1485" s="5">
        <f t="shared" si="464"/>
        <v>0</v>
      </c>
      <c r="K1485" s="5">
        <f t="shared" ca="1" si="450"/>
        <v>25.203394856853205</v>
      </c>
      <c r="L1485" s="5">
        <f t="shared" ca="1" si="451"/>
        <v>10.195832408581989</v>
      </c>
      <c r="M1485" s="5">
        <f t="shared" si="465"/>
        <v>82.469999999999345</v>
      </c>
      <c r="N1485" s="5">
        <f t="shared" ca="1" si="447"/>
        <v>42.395169633900522</v>
      </c>
      <c r="O1485" s="5">
        <f t="shared" ca="1" si="452"/>
        <v>69.534139990532537</v>
      </c>
      <c r="P1485" s="5">
        <f t="shared" ca="1" si="448"/>
        <v>36.246072591513737</v>
      </c>
      <c r="Q1485" s="5">
        <f t="shared" ca="1" si="449"/>
        <v>14.663059627932709</v>
      </c>
      <c r="R1485" s="5">
        <f t="shared" ca="1" si="455"/>
        <v>31.557563293936617</v>
      </c>
      <c r="S1485" s="5">
        <f t="shared" si="453"/>
        <v>25</v>
      </c>
      <c r="T1485" s="5">
        <f t="shared" ca="1" si="454"/>
        <v>0</v>
      </c>
      <c r="U1485" s="6">
        <f t="shared" si="466"/>
        <v>28.200000000000728</v>
      </c>
      <c r="V1485" s="6">
        <f t="shared" si="460"/>
        <v>-36.389999999999418</v>
      </c>
      <c r="W1485" s="8">
        <f t="shared" ca="1" si="456"/>
        <v>0</v>
      </c>
      <c r="X1485" s="8">
        <f t="shared" ca="1" si="457"/>
        <v>0</v>
      </c>
      <c r="Y1485" s="8">
        <f t="shared" ca="1" si="458"/>
        <v>0</v>
      </c>
      <c r="Z1485" s="8">
        <f t="shared" ca="1" si="459"/>
        <v>31603.069999999985</v>
      </c>
    </row>
    <row r="1486" spans="1:26" x14ac:dyDescent="0.2">
      <c r="A1486" s="2">
        <v>40546</v>
      </c>
      <c r="B1486" s="1">
        <v>9039.6299999999992</v>
      </c>
      <c r="C1486" s="1">
        <v>9041.32</v>
      </c>
      <c r="D1486" s="1">
        <v>8994.5</v>
      </c>
      <c r="E1486" s="1">
        <v>9025.2999999999993</v>
      </c>
      <c r="F1486" s="1">
        <v>5067400</v>
      </c>
      <c r="G1486" s="5">
        <f t="shared" si="461"/>
        <v>50.940000000000509</v>
      </c>
      <c r="H1486" s="5">
        <f t="shared" si="462"/>
        <v>0</v>
      </c>
      <c r="I1486" s="5">
        <f t="shared" si="463"/>
        <v>50.940000000000509</v>
      </c>
      <c r="J1486" s="5">
        <f t="shared" si="464"/>
        <v>0</v>
      </c>
      <c r="K1486" s="5">
        <f t="shared" ca="1" si="450"/>
        <v>27.041723795649439</v>
      </c>
      <c r="L1486" s="5">
        <f t="shared" ca="1" si="451"/>
        <v>9.4675586651118468</v>
      </c>
      <c r="M1486" s="5">
        <f t="shared" si="465"/>
        <v>68.819999999999709</v>
      </c>
      <c r="N1486" s="5">
        <f t="shared" ca="1" si="447"/>
        <v>48.136155919869431</v>
      </c>
      <c r="O1486" s="5">
        <f t="shared" ca="1" si="452"/>
        <v>69.483129991208756</v>
      </c>
      <c r="P1486" s="5">
        <f t="shared" ca="1" si="448"/>
        <v>38.918401918668387</v>
      </c>
      <c r="Q1486" s="5">
        <f t="shared" ca="1" si="449"/>
        <v>13.625693986885326</v>
      </c>
      <c r="R1486" s="5">
        <f t="shared" ca="1" si="455"/>
        <v>32.741748481503244</v>
      </c>
      <c r="S1486" s="5">
        <f t="shared" si="453"/>
        <v>25</v>
      </c>
      <c r="T1486" s="5">
        <f t="shared" ca="1" si="454"/>
        <v>0</v>
      </c>
      <c r="U1486" s="6">
        <f t="shared" si="466"/>
        <v>67.1299999999992</v>
      </c>
      <c r="V1486" s="6">
        <f t="shared" si="460"/>
        <v>14.329999999999927</v>
      </c>
      <c r="W1486" s="8">
        <f t="shared" ca="1" si="456"/>
        <v>0</v>
      </c>
      <c r="X1486" s="8">
        <f t="shared" ca="1" si="457"/>
        <v>0</v>
      </c>
      <c r="Y1486" s="8">
        <f t="shared" ca="1" si="458"/>
        <v>0</v>
      </c>
      <c r="Z1486" s="8">
        <f t="shared" ca="1" si="459"/>
        <v>31603.069999999985</v>
      </c>
    </row>
    <row r="1487" spans="1:26" x14ac:dyDescent="0.2">
      <c r="A1487" s="2">
        <v>40547</v>
      </c>
      <c r="B1487" s="1">
        <v>9045.11</v>
      </c>
      <c r="C1487" s="1">
        <v>9046.18</v>
      </c>
      <c r="D1487" s="1">
        <v>8988.58</v>
      </c>
      <c r="E1487" s="1">
        <v>8997.19</v>
      </c>
      <c r="F1487" s="1">
        <v>5270400</v>
      </c>
      <c r="G1487" s="5">
        <f t="shared" si="461"/>
        <v>4.8600000000005821</v>
      </c>
      <c r="H1487" s="5">
        <f t="shared" si="462"/>
        <v>5.9200000000000728</v>
      </c>
      <c r="I1487" s="5">
        <f t="shared" si="463"/>
        <v>0</v>
      </c>
      <c r="J1487" s="5">
        <f t="shared" si="464"/>
        <v>5.9200000000000728</v>
      </c>
      <c r="K1487" s="5">
        <f t="shared" ca="1" si="450"/>
        <v>25.110172095960195</v>
      </c>
      <c r="L1487" s="5">
        <f t="shared" ca="1" si="451"/>
        <v>9.2141616176038639</v>
      </c>
      <c r="M1487" s="5">
        <f t="shared" si="465"/>
        <v>57.600000000000364</v>
      </c>
      <c r="N1487" s="5">
        <f t="shared" ca="1" si="447"/>
        <v>46.311198961670314</v>
      </c>
      <c r="O1487" s="5">
        <f t="shared" ca="1" si="452"/>
        <v>68.634334991836738</v>
      </c>
      <c r="P1487" s="5">
        <f t="shared" ca="1" si="448"/>
        <v>36.585438030319317</v>
      </c>
      <c r="Q1487" s="5">
        <f t="shared" ca="1" si="449"/>
        <v>13.425003125184768</v>
      </c>
      <c r="R1487" s="5">
        <f t="shared" ca="1" si="455"/>
        <v>33.710994944372324</v>
      </c>
      <c r="S1487" s="5">
        <f t="shared" si="453"/>
        <v>25</v>
      </c>
      <c r="T1487" s="5">
        <f t="shared" ca="1" si="454"/>
        <v>0</v>
      </c>
      <c r="U1487" s="6">
        <f t="shared" si="466"/>
        <v>19.81000000000131</v>
      </c>
      <c r="V1487" s="6">
        <f t="shared" si="460"/>
        <v>47.920000000000073</v>
      </c>
      <c r="W1487" s="8">
        <f t="shared" ca="1" si="456"/>
        <v>0</v>
      </c>
      <c r="X1487" s="8">
        <f t="shared" ca="1" si="457"/>
        <v>0</v>
      </c>
      <c r="Y1487" s="8">
        <f t="shared" ca="1" si="458"/>
        <v>0</v>
      </c>
      <c r="Z1487" s="8">
        <f t="shared" ca="1" si="459"/>
        <v>31603.069999999985</v>
      </c>
    </row>
    <row r="1488" spans="1:26" x14ac:dyDescent="0.2">
      <c r="A1488" s="2">
        <v>40548</v>
      </c>
      <c r="B1488" s="1">
        <v>9014.32</v>
      </c>
      <c r="C1488" s="1">
        <v>9027.16</v>
      </c>
      <c r="D1488" s="1">
        <v>8812.36</v>
      </c>
      <c r="E1488" s="1">
        <v>8846.31</v>
      </c>
      <c r="F1488" s="1">
        <v>5796600</v>
      </c>
      <c r="G1488" s="5">
        <f t="shared" si="461"/>
        <v>0</v>
      </c>
      <c r="H1488" s="5">
        <f t="shared" si="462"/>
        <v>176.21999999999935</v>
      </c>
      <c r="I1488" s="5">
        <f t="shared" si="463"/>
        <v>0</v>
      </c>
      <c r="J1488" s="5">
        <f t="shared" si="464"/>
        <v>176.21999999999935</v>
      </c>
      <c r="K1488" s="5">
        <f t="shared" ca="1" si="450"/>
        <v>23.316588374820181</v>
      </c>
      <c r="L1488" s="5">
        <f t="shared" ca="1" si="451"/>
        <v>21.143150073489256</v>
      </c>
      <c r="M1488" s="5">
        <f t="shared" si="465"/>
        <v>214.79999999999927</v>
      </c>
      <c r="N1488" s="5">
        <f t="shared" ca="1" si="447"/>
        <v>4.8885539528259772</v>
      </c>
      <c r="O1488" s="5">
        <f t="shared" ca="1" si="452"/>
        <v>79.074739635276927</v>
      </c>
      <c r="P1488" s="5">
        <f t="shared" ca="1" si="448"/>
        <v>29.48677223897953</v>
      </c>
      <c r="Q1488" s="5">
        <f t="shared" ca="1" si="449"/>
        <v>26.738184875485633</v>
      </c>
      <c r="R1488" s="5">
        <f t="shared" ca="1" si="455"/>
        <v>31.652249159261874</v>
      </c>
      <c r="S1488" s="5">
        <f t="shared" si="453"/>
        <v>25</v>
      </c>
      <c r="T1488" s="5">
        <f t="shared" ca="1" si="454"/>
        <v>0</v>
      </c>
      <c r="U1488" s="6">
        <f t="shared" si="466"/>
        <v>17.1299999999992</v>
      </c>
      <c r="V1488" s="6">
        <f t="shared" si="460"/>
        <v>168.01000000000022</v>
      </c>
      <c r="W1488" s="8">
        <f t="shared" ca="1" si="456"/>
        <v>0</v>
      </c>
      <c r="X1488" s="8">
        <f t="shared" ca="1" si="457"/>
        <v>0</v>
      </c>
      <c r="Y1488" s="8">
        <f t="shared" ca="1" si="458"/>
        <v>0</v>
      </c>
      <c r="Z1488" s="8">
        <f t="shared" ca="1" si="459"/>
        <v>31603.069999999985</v>
      </c>
    </row>
    <row r="1489" spans="1:26" x14ac:dyDescent="0.2">
      <c r="A1489" s="2">
        <v>40549</v>
      </c>
      <c r="B1489" s="1">
        <v>8866.23</v>
      </c>
      <c r="C1489" s="1">
        <v>8883.2099999999991</v>
      </c>
      <c r="D1489" s="1">
        <v>8813.6299999999992</v>
      </c>
      <c r="E1489" s="1">
        <v>8883.2099999999991</v>
      </c>
      <c r="F1489" s="1">
        <v>4362200</v>
      </c>
      <c r="G1489" s="5">
        <f t="shared" si="461"/>
        <v>0</v>
      </c>
      <c r="H1489" s="5">
        <f t="shared" si="462"/>
        <v>0</v>
      </c>
      <c r="I1489" s="5">
        <f t="shared" si="463"/>
        <v>0</v>
      </c>
      <c r="J1489" s="5">
        <f t="shared" si="464"/>
        <v>0</v>
      </c>
      <c r="K1489" s="5">
        <f t="shared" ca="1" si="450"/>
        <v>21.65111777661874</v>
      </c>
      <c r="L1489" s="5">
        <f t="shared" ca="1" si="451"/>
        <v>19.632925068240024</v>
      </c>
      <c r="M1489" s="5">
        <f t="shared" si="465"/>
        <v>69.579999999999927</v>
      </c>
      <c r="N1489" s="5">
        <f t="shared" ref="N1489:N1552" ca="1" si="467">ABS(P1489-Q1489)/(P1489+Q1489)*100</f>
        <v>4.8885539528259896</v>
      </c>
      <c r="O1489" s="5">
        <f t="shared" ca="1" si="452"/>
        <v>78.396543947042858</v>
      </c>
      <c r="P1489" s="5">
        <f t="shared" ref="P1489:P1552" ca="1" si="468">K1489/O1489*100</f>
        <v>27.617439094310264</v>
      </c>
      <c r="Q1489" s="5">
        <f t="shared" ref="Q1489:Q1552" ca="1" si="469">L1489/O1489*100</f>
        <v>25.043100218170501</v>
      </c>
      <c r="R1489" s="5">
        <f t="shared" ca="1" si="455"/>
        <v>29.740556644516456</v>
      </c>
      <c r="S1489" s="5">
        <f t="shared" si="453"/>
        <v>25</v>
      </c>
      <c r="T1489" s="5">
        <f t="shared" ca="1" si="454"/>
        <v>0</v>
      </c>
      <c r="U1489" s="6">
        <f t="shared" si="466"/>
        <v>19.920000000000073</v>
      </c>
      <c r="V1489" s="6">
        <f t="shared" si="460"/>
        <v>-16.979999999999563</v>
      </c>
      <c r="W1489" s="8">
        <f t="shared" ca="1" si="456"/>
        <v>0</v>
      </c>
      <c r="X1489" s="8">
        <f t="shared" ca="1" si="457"/>
        <v>0</v>
      </c>
      <c r="Y1489" s="8">
        <f t="shared" ca="1" si="458"/>
        <v>0</v>
      </c>
      <c r="Z1489" s="8">
        <f t="shared" ca="1" si="459"/>
        <v>31603.069999999985</v>
      </c>
    </row>
    <row r="1490" spans="1:26" x14ac:dyDescent="0.2">
      <c r="A1490" s="2">
        <v>40550</v>
      </c>
      <c r="B1490" s="1">
        <v>8905.25</v>
      </c>
      <c r="C1490" s="1">
        <v>8907.11</v>
      </c>
      <c r="D1490" s="1">
        <v>8738.93</v>
      </c>
      <c r="E1490" s="1">
        <v>8782.7199999999993</v>
      </c>
      <c r="F1490" s="1">
        <v>4500800</v>
      </c>
      <c r="G1490" s="5">
        <f t="shared" si="461"/>
        <v>23.900000000001455</v>
      </c>
      <c r="H1490" s="5">
        <f t="shared" si="462"/>
        <v>74.699999999998909</v>
      </c>
      <c r="I1490" s="5">
        <f t="shared" si="463"/>
        <v>0</v>
      </c>
      <c r="J1490" s="5">
        <f t="shared" si="464"/>
        <v>74.699999999998909</v>
      </c>
      <c r="K1490" s="5">
        <f t="shared" ca="1" si="450"/>
        <v>20.104609364003117</v>
      </c>
      <c r="L1490" s="5">
        <f t="shared" ca="1" si="451"/>
        <v>23.566287563365659</v>
      </c>
      <c r="M1490" s="5">
        <f t="shared" si="465"/>
        <v>168.18000000000029</v>
      </c>
      <c r="N1490" s="5">
        <f t="shared" ca="1" si="467"/>
        <v>7.9267394143972627</v>
      </c>
      <c r="O1490" s="5">
        <f t="shared" ca="1" si="452"/>
        <v>84.809647950825521</v>
      </c>
      <c r="P1490" s="5">
        <f t="shared" ca="1" si="468"/>
        <v>23.705568705650336</v>
      </c>
      <c r="Q1490" s="5">
        <f t="shared" ca="1" si="469"/>
        <v>27.7872720059278</v>
      </c>
      <c r="R1490" s="5">
        <f t="shared" ca="1" si="455"/>
        <v>28.182426842365082</v>
      </c>
      <c r="S1490" s="5">
        <f t="shared" si="453"/>
        <v>25</v>
      </c>
      <c r="T1490" s="5">
        <f t="shared" ca="1" si="454"/>
        <v>-1</v>
      </c>
      <c r="U1490" s="6">
        <f t="shared" si="466"/>
        <v>22.040000000000873</v>
      </c>
      <c r="V1490" s="6">
        <f t="shared" si="460"/>
        <v>122.53000000000065</v>
      </c>
      <c r="W1490" s="8">
        <f t="shared" ca="1" si="456"/>
        <v>-1</v>
      </c>
      <c r="X1490" s="8">
        <f t="shared" ca="1" si="457"/>
        <v>0</v>
      </c>
      <c r="Y1490" s="8">
        <f t="shared" ca="1" si="458"/>
        <v>0</v>
      </c>
      <c r="Z1490" s="8">
        <f t="shared" ca="1" si="459"/>
        <v>31603.069999999985</v>
      </c>
    </row>
    <row r="1491" spans="1:26" x14ac:dyDescent="0.2">
      <c r="A1491" s="2">
        <v>40553</v>
      </c>
      <c r="B1491" s="1">
        <v>8798.0499999999993</v>
      </c>
      <c r="C1491" s="1">
        <v>8817.8799999999992</v>
      </c>
      <c r="D1491" s="1">
        <v>8762.5</v>
      </c>
      <c r="E1491" s="1">
        <v>8817.8799999999992</v>
      </c>
      <c r="F1491" s="1">
        <v>2885200</v>
      </c>
      <c r="G1491" s="5">
        <f t="shared" si="461"/>
        <v>0</v>
      </c>
      <c r="H1491" s="5">
        <f t="shared" si="462"/>
        <v>0</v>
      </c>
      <c r="I1491" s="5">
        <f t="shared" si="463"/>
        <v>0</v>
      </c>
      <c r="J1491" s="5">
        <f t="shared" si="464"/>
        <v>0</v>
      </c>
      <c r="K1491" s="5">
        <f t="shared" ref="K1491:K1554" ca="1" si="470">K1490*13/14 + I1491/14</f>
        <v>18.668565838002895</v>
      </c>
      <c r="L1491" s="5">
        <f t="shared" ref="L1491:L1554" ca="1" si="471">L1490*13/14 + J1491/14</f>
        <v>21.88298130883954</v>
      </c>
      <c r="M1491" s="5">
        <f t="shared" si="465"/>
        <v>55.3799999999992</v>
      </c>
      <c r="N1491" s="5">
        <f t="shared" ca="1" si="467"/>
        <v>7.9267394143972574</v>
      </c>
      <c r="O1491" s="5">
        <f t="shared" ref="O1491:O1554" ca="1" si="472">O1490*13/14 + M1491/14</f>
        <v>82.707530240052208</v>
      </c>
      <c r="P1491" s="5">
        <f t="shared" ca="1" si="468"/>
        <v>22.571784919485356</v>
      </c>
      <c r="Q1491" s="5">
        <f t="shared" ca="1" si="469"/>
        <v>26.458269573914105</v>
      </c>
      <c r="R1491" s="5">
        <f t="shared" ca="1" si="455"/>
        <v>26.735592026081662</v>
      </c>
      <c r="S1491" s="5">
        <f t="shared" si="453"/>
        <v>25</v>
      </c>
      <c r="T1491" s="5">
        <f t="shared" ca="1" si="454"/>
        <v>0</v>
      </c>
      <c r="U1491" s="6">
        <f t="shared" si="466"/>
        <v>15.329999999999927</v>
      </c>
      <c r="V1491" s="6">
        <f t="shared" si="460"/>
        <v>-19.829999999999927</v>
      </c>
      <c r="W1491" s="8">
        <f t="shared" ca="1" si="456"/>
        <v>0</v>
      </c>
      <c r="X1491" s="8">
        <f t="shared" ca="1" si="457"/>
        <v>0</v>
      </c>
      <c r="Y1491" s="8">
        <f t="shared" ca="1" si="458"/>
        <v>0</v>
      </c>
      <c r="Z1491" s="8">
        <f t="shared" ca="1" si="459"/>
        <v>31603.069999999985</v>
      </c>
    </row>
    <row r="1492" spans="1:26" x14ac:dyDescent="0.2">
      <c r="A1492" s="2">
        <v>40554</v>
      </c>
      <c r="B1492" s="1">
        <v>8810.77</v>
      </c>
      <c r="C1492" s="1">
        <v>8935.27</v>
      </c>
      <c r="D1492" s="1">
        <v>8794.77</v>
      </c>
      <c r="E1492" s="1">
        <v>8931.36</v>
      </c>
      <c r="F1492" s="1">
        <v>3573400</v>
      </c>
      <c r="G1492" s="5">
        <f t="shared" si="461"/>
        <v>117.39000000000124</v>
      </c>
      <c r="H1492" s="5">
        <f t="shared" si="462"/>
        <v>0</v>
      </c>
      <c r="I1492" s="5">
        <f t="shared" si="463"/>
        <v>117.39000000000124</v>
      </c>
      <c r="J1492" s="5">
        <f t="shared" si="464"/>
        <v>0</v>
      </c>
      <c r="K1492" s="5">
        <f t="shared" ca="1" si="470"/>
        <v>25.720096849574205</v>
      </c>
      <c r="L1492" s="5">
        <f t="shared" ca="1" si="471"/>
        <v>20.319911215351002</v>
      </c>
      <c r="M1492" s="5">
        <f t="shared" si="465"/>
        <v>140.5</v>
      </c>
      <c r="N1492" s="5">
        <f t="shared" ca="1" si="467"/>
        <v>11.729332511427684</v>
      </c>
      <c r="O1492" s="5">
        <f t="shared" ca="1" si="472"/>
        <v>86.835563794334192</v>
      </c>
      <c r="P1492" s="5">
        <f t="shared" ca="1" si="468"/>
        <v>29.619312325179347</v>
      </c>
      <c r="Q1492" s="5">
        <f t="shared" ca="1" si="469"/>
        <v>23.400448304196797</v>
      </c>
      <c r="R1492" s="5">
        <f t="shared" ca="1" si="455"/>
        <v>25.66371634646352</v>
      </c>
      <c r="S1492" s="5">
        <f t="shared" si="453"/>
        <v>25</v>
      </c>
      <c r="T1492" s="5">
        <f t="shared" ca="1" si="454"/>
        <v>1</v>
      </c>
      <c r="U1492" s="6">
        <f t="shared" si="466"/>
        <v>-7.1099999999987631</v>
      </c>
      <c r="V1492" s="6">
        <f t="shared" si="460"/>
        <v>-120.59000000000015</v>
      </c>
      <c r="W1492" s="8">
        <f t="shared" ca="1" si="456"/>
        <v>1</v>
      </c>
      <c r="X1492" s="8">
        <f t="shared" ca="1" si="457"/>
        <v>0</v>
      </c>
      <c r="Y1492" s="8">
        <f t="shared" ca="1" si="458"/>
        <v>0</v>
      </c>
      <c r="Z1492" s="8">
        <f t="shared" ca="1" si="459"/>
        <v>31603.069999999985</v>
      </c>
    </row>
    <row r="1493" spans="1:26" x14ac:dyDescent="0.2">
      <c r="A1493" s="2">
        <v>40555</v>
      </c>
      <c r="B1493" s="1">
        <v>8992.01</v>
      </c>
      <c r="C1493" s="1">
        <v>9000.7800000000007</v>
      </c>
      <c r="D1493" s="1">
        <v>8955.4699999999993</v>
      </c>
      <c r="E1493" s="1">
        <v>8965</v>
      </c>
      <c r="F1493" s="1">
        <v>3922200</v>
      </c>
      <c r="G1493" s="5">
        <f t="shared" si="461"/>
        <v>65.510000000000218</v>
      </c>
      <c r="H1493" s="5">
        <f t="shared" si="462"/>
        <v>0</v>
      </c>
      <c r="I1493" s="5">
        <f t="shared" si="463"/>
        <v>65.510000000000218</v>
      </c>
      <c r="J1493" s="5">
        <f t="shared" si="464"/>
        <v>0</v>
      </c>
      <c r="K1493" s="5">
        <f t="shared" ca="1" si="470"/>
        <v>28.562232788890348</v>
      </c>
      <c r="L1493" s="5">
        <f t="shared" ca="1" si="471"/>
        <v>18.868488985683076</v>
      </c>
      <c r="M1493" s="5">
        <f t="shared" si="465"/>
        <v>69.420000000000073</v>
      </c>
      <c r="N1493" s="5">
        <f t="shared" ca="1" si="467"/>
        <v>20.437689835881599</v>
      </c>
      <c r="O1493" s="5">
        <f t="shared" ca="1" si="472"/>
        <v>85.591594951881746</v>
      </c>
      <c r="P1493" s="5">
        <f t="shared" ca="1" si="468"/>
        <v>33.370371010082927</v>
      </c>
      <c r="Q1493" s="5">
        <f t="shared" ca="1" si="469"/>
        <v>22.044791893749199</v>
      </c>
      <c r="R1493" s="5">
        <f t="shared" ca="1" si="455"/>
        <v>25.290428738564813</v>
      </c>
      <c r="S1493" s="5">
        <f t="shared" si="453"/>
        <v>25</v>
      </c>
      <c r="T1493" s="5">
        <f t="shared" ca="1" si="454"/>
        <v>0</v>
      </c>
      <c r="U1493" s="6">
        <f t="shared" si="466"/>
        <v>60.649999999999636</v>
      </c>
      <c r="V1493" s="6">
        <f t="shared" si="460"/>
        <v>27.010000000000218</v>
      </c>
      <c r="W1493" s="8">
        <f t="shared" ca="1" si="456"/>
        <v>0</v>
      </c>
      <c r="X1493" s="8">
        <f t="shared" ca="1" si="457"/>
        <v>1</v>
      </c>
      <c r="Y1493" s="8">
        <f t="shared" ca="1" si="458"/>
        <v>27.010000000000218</v>
      </c>
      <c r="Z1493" s="8">
        <f t="shared" ca="1" si="459"/>
        <v>31630.079999999987</v>
      </c>
    </row>
    <row r="1494" spans="1:26" x14ac:dyDescent="0.2">
      <c r="A1494" s="2">
        <v>40556</v>
      </c>
      <c r="B1494" s="1">
        <v>9034.17</v>
      </c>
      <c r="C1494" s="1">
        <v>9034.17</v>
      </c>
      <c r="D1494" s="1">
        <v>8948.23</v>
      </c>
      <c r="E1494" s="1">
        <v>8975.58</v>
      </c>
      <c r="F1494" s="1">
        <v>3951000</v>
      </c>
      <c r="G1494" s="5">
        <f t="shared" si="461"/>
        <v>33.389999999999418</v>
      </c>
      <c r="H1494" s="5">
        <f t="shared" si="462"/>
        <v>7.2399999999997817</v>
      </c>
      <c r="I1494" s="5">
        <f t="shared" si="463"/>
        <v>33.389999999999418</v>
      </c>
      <c r="J1494" s="5">
        <f t="shared" si="464"/>
        <v>0</v>
      </c>
      <c r="K1494" s="5">
        <f t="shared" ca="1" si="470"/>
        <v>28.907073303969568</v>
      </c>
      <c r="L1494" s="5">
        <f t="shared" ca="1" si="471"/>
        <v>17.520739772419997</v>
      </c>
      <c r="M1494" s="5">
        <f t="shared" si="465"/>
        <v>85.940000000000509</v>
      </c>
      <c r="N1494" s="5">
        <f t="shared" ca="1" si="467"/>
        <v>24.52481126521117</v>
      </c>
      <c r="O1494" s="5">
        <f t="shared" ca="1" si="472"/>
        <v>85.616481026747365</v>
      </c>
      <c r="P1494" s="5">
        <f t="shared" ca="1" si="468"/>
        <v>33.763444791591866</v>
      </c>
      <c r="Q1494" s="5">
        <f t="shared" ca="1" si="469"/>
        <v>20.464213854977711</v>
      </c>
      <c r="R1494" s="5">
        <f t="shared" ca="1" si="455"/>
        <v>25.235741776182412</v>
      </c>
      <c r="S1494" s="5">
        <f t="shared" si="453"/>
        <v>25</v>
      </c>
      <c r="T1494" s="5">
        <f t="shared" ca="1" si="454"/>
        <v>0</v>
      </c>
      <c r="U1494" s="6">
        <f t="shared" si="466"/>
        <v>69.170000000000073</v>
      </c>
      <c r="V1494" s="6">
        <f t="shared" si="460"/>
        <v>58.590000000000146</v>
      </c>
      <c r="W1494" s="8">
        <f t="shared" ca="1" si="456"/>
        <v>0</v>
      </c>
      <c r="X1494" s="8">
        <f t="shared" ca="1" si="457"/>
        <v>1</v>
      </c>
      <c r="Y1494" s="8">
        <f t="shared" ca="1" si="458"/>
        <v>127.76000000000022</v>
      </c>
      <c r="Z1494" s="8">
        <f t="shared" ca="1" si="459"/>
        <v>31757.839999999989</v>
      </c>
    </row>
    <row r="1495" spans="1:26" x14ac:dyDescent="0.2">
      <c r="A1495" s="2">
        <v>40557</v>
      </c>
      <c r="B1495" s="1">
        <v>8985.34</v>
      </c>
      <c r="C1495" s="1">
        <v>8998.14</v>
      </c>
      <c r="D1495" s="1">
        <v>8937.5</v>
      </c>
      <c r="E1495" s="1">
        <v>8972.51</v>
      </c>
      <c r="F1495" s="1">
        <v>2756200</v>
      </c>
      <c r="G1495" s="5">
        <f t="shared" si="461"/>
        <v>0</v>
      </c>
      <c r="H1495" s="5">
        <f t="shared" si="462"/>
        <v>10.729999999999563</v>
      </c>
      <c r="I1495" s="5">
        <f t="shared" si="463"/>
        <v>0</v>
      </c>
      <c r="J1495" s="5">
        <f t="shared" si="464"/>
        <v>10.729999999999563</v>
      </c>
      <c r="K1495" s="5">
        <f t="shared" ca="1" si="470"/>
        <v>26.842282353686027</v>
      </c>
      <c r="L1495" s="5">
        <f t="shared" ca="1" si="471"/>
        <v>17.035686931532823</v>
      </c>
      <c r="M1495" s="5">
        <f t="shared" si="465"/>
        <v>60.639999999999418</v>
      </c>
      <c r="N1495" s="5">
        <f t="shared" ca="1" si="467"/>
        <v>22.349702098580824</v>
      </c>
      <c r="O1495" s="5">
        <f t="shared" ca="1" si="472"/>
        <v>83.832446667693944</v>
      </c>
      <c r="P1495" s="5">
        <f t="shared" ca="1" si="468"/>
        <v>32.018965711554372</v>
      </c>
      <c r="Q1495" s="5">
        <f t="shared" ca="1" si="469"/>
        <v>20.321113851133457</v>
      </c>
      <c r="R1495" s="5">
        <f t="shared" ca="1" si="455"/>
        <v>25.029596084925156</v>
      </c>
      <c r="S1495" s="5">
        <f t="shared" si="453"/>
        <v>25</v>
      </c>
      <c r="T1495" s="5">
        <f t="shared" ca="1" si="454"/>
        <v>0</v>
      </c>
      <c r="U1495" s="6">
        <f t="shared" si="466"/>
        <v>9.7600000000002183</v>
      </c>
      <c r="V1495" s="6">
        <f t="shared" si="460"/>
        <v>12.829999999999927</v>
      </c>
      <c r="W1495" s="8">
        <f t="shared" ca="1" si="456"/>
        <v>0</v>
      </c>
      <c r="X1495" s="8">
        <f t="shared" ca="1" si="457"/>
        <v>1</v>
      </c>
      <c r="Y1495" s="8">
        <f t="shared" ca="1" si="458"/>
        <v>22.590000000000146</v>
      </c>
      <c r="Z1495" s="8">
        <f t="shared" ca="1" si="459"/>
        <v>31780.429999999989</v>
      </c>
    </row>
    <row r="1496" spans="1:26" x14ac:dyDescent="0.2">
      <c r="A1496" s="2">
        <v>40560</v>
      </c>
      <c r="B1496" s="1">
        <v>8998.89</v>
      </c>
      <c r="C1496" s="1">
        <v>9006.36</v>
      </c>
      <c r="D1496" s="1">
        <v>8921.19</v>
      </c>
      <c r="E1496" s="1">
        <v>8925.09</v>
      </c>
      <c r="F1496" s="1">
        <v>3579600</v>
      </c>
      <c r="G1496" s="5">
        <f t="shared" si="461"/>
        <v>8.2200000000011642</v>
      </c>
      <c r="H1496" s="5">
        <f t="shared" si="462"/>
        <v>16.309999999999491</v>
      </c>
      <c r="I1496" s="5">
        <f t="shared" si="463"/>
        <v>0</v>
      </c>
      <c r="J1496" s="5">
        <f t="shared" si="464"/>
        <v>16.309999999999491</v>
      </c>
      <c r="K1496" s="5">
        <f t="shared" ca="1" si="470"/>
        <v>24.92497647127988</v>
      </c>
      <c r="L1496" s="5">
        <f t="shared" ca="1" si="471"/>
        <v>16.983852150709012</v>
      </c>
      <c r="M1496" s="5">
        <f t="shared" si="465"/>
        <v>85.170000000000073</v>
      </c>
      <c r="N1496" s="5">
        <f t="shared" ca="1" si="467"/>
        <v>18.948571414864798</v>
      </c>
      <c r="O1496" s="5">
        <f t="shared" ca="1" si="472"/>
        <v>83.927986191430108</v>
      </c>
      <c r="P1496" s="5">
        <f t="shared" ca="1" si="468"/>
        <v>29.698051391854996</v>
      </c>
      <c r="Q1496" s="5">
        <f t="shared" ca="1" si="469"/>
        <v>20.236220266230141</v>
      </c>
      <c r="R1496" s="5">
        <f t="shared" ca="1" si="455"/>
        <v>24.595237179920844</v>
      </c>
      <c r="S1496" s="5">
        <f t="shared" si="453"/>
        <v>25</v>
      </c>
      <c r="T1496" s="5">
        <f t="shared" ca="1" si="454"/>
        <v>0</v>
      </c>
      <c r="U1496" s="6">
        <f t="shared" si="466"/>
        <v>26.3799999999992</v>
      </c>
      <c r="V1496" s="6">
        <f t="shared" si="460"/>
        <v>73.799999999999272</v>
      </c>
      <c r="W1496" s="8">
        <f t="shared" ca="1" si="456"/>
        <v>0</v>
      </c>
      <c r="X1496" s="8">
        <f t="shared" ca="1" si="457"/>
        <v>1</v>
      </c>
      <c r="Y1496" s="8">
        <f t="shared" ca="1" si="458"/>
        <v>100.17999999999847</v>
      </c>
      <c r="Z1496" s="8">
        <f t="shared" ca="1" si="459"/>
        <v>31880.609999999986</v>
      </c>
    </row>
    <row r="1497" spans="1:26" x14ac:dyDescent="0.2">
      <c r="A1497" s="2">
        <v>40561</v>
      </c>
      <c r="B1497" s="1">
        <v>8889.84</v>
      </c>
      <c r="C1497" s="1">
        <v>9003.4500000000007</v>
      </c>
      <c r="D1497" s="1">
        <v>8887.0300000000007</v>
      </c>
      <c r="E1497" s="1">
        <v>8988</v>
      </c>
      <c r="F1497" s="1">
        <v>3723200</v>
      </c>
      <c r="G1497" s="5">
        <f t="shared" si="461"/>
        <v>0</v>
      </c>
      <c r="H1497" s="5">
        <f t="shared" si="462"/>
        <v>34.159999999999854</v>
      </c>
      <c r="I1497" s="5">
        <f t="shared" si="463"/>
        <v>0</v>
      </c>
      <c r="J1497" s="5">
        <f t="shared" si="464"/>
        <v>34.159999999999854</v>
      </c>
      <c r="K1497" s="5">
        <f t="shared" ca="1" si="470"/>
        <v>23.144621009045604</v>
      </c>
      <c r="L1497" s="5">
        <f t="shared" ca="1" si="471"/>
        <v>18.210719854229787</v>
      </c>
      <c r="M1497" s="5">
        <f t="shared" si="465"/>
        <v>116.42000000000007</v>
      </c>
      <c r="N1497" s="5">
        <f t="shared" ca="1" si="467"/>
        <v>11.930505351479884</v>
      </c>
      <c r="O1497" s="5">
        <f t="shared" ca="1" si="472"/>
        <v>86.248844320613671</v>
      </c>
      <c r="P1497" s="5">
        <f t="shared" ca="1" si="468"/>
        <v>26.834702761940644</v>
      </c>
      <c r="Q1497" s="5">
        <f t="shared" ca="1" si="469"/>
        <v>21.11416100433172</v>
      </c>
      <c r="R1497" s="5">
        <f t="shared" ca="1" si="455"/>
        <v>23.690613477889347</v>
      </c>
      <c r="S1497" s="5">
        <f t="shared" si="453"/>
        <v>25</v>
      </c>
      <c r="T1497" s="5">
        <f t="shared" ca="1" si="454"/>
        <v>0</v>
      </c>
      <c r="U1497" s="6">
        <f t="shared" si="466"/>
        <v>-35.25</v>
      </c>
      <c r="V1497" s="6">
        <f t="shared" si="460"/>
        <v>-98.159999999999854</v>
      </c>
      <c r="W1497" s="8">
        <f t="shared" ca="1" si="456"/>
        <v>0</v>
      </c>
      <c r="X1497" s="8">
        <f t="shared" ca="1" si="457"/>
        <v>1</v>
      </c>
      <c r="Y1497" s="8">
        <f t="shared" ca="1" si="458"/>
        <v>-133.40999999999985</v>
      </c>
      <c r="Z1497" s="8">
        <f t="shared" ca="1" si="459"/>
        <v>31747.199999999986</v>
      </c>
    </row>
    <row r="1498" spans="1:26" x14ac:dyDescent="0.2">
      <c r="A1498" s="2">
        <v>40562</v>
      </c>
      <c r="B1498" s="1">
        <v>9023.2999999999993</v>
      </c>
      <c r="C1498" s="1">
        <v>9092.2800000000007</v>
      </c>
      <c r="D1498" s="1">
        <v>9005.77</v>
      </c>
      <c r="E1498" s="1">
        <v>9086.02</v>
      </c>
      <c r="F1498" s="1">
        <v>3935000</v>
      </c>
      <c r="G1498" s="5">
        <f t="shared" si="461"/>
        <v>88.829999999999927</v>
      </c>
      <c r="H1498" s="5">
        <f t="shared" si="462"/>
        <v>0</v>
      </c>
      <c r="I1498" s="5">
        <f t="shared" si="463"/>
        <v>88.829999999999927</v>
      </c>
      <c r="J1498" s="5">
        <f t="shared" si="464"/>
        <v>0</v>
      </c>
      <c r="K1498" s="5">
        <f t="shared" ca="1" si="470"/>
        <v>27.836433794113773</v>
      </c>
      <c r="L1498" s="5">
        <f t="shared" ca="1" si="471"/>
        <v>16.909954150356231</v>
      </c>
      <c r="M1498" s="5">
        <f t="shared" si="465"/>
        <v>104.28000000000065</v>
      </c>
      <c r="N1498" s="5">
        <f t="shared" ca="1" si="467"/>
        <v>24.418685274255523</v>
      </c>
      <c r="O1498" s="5">
        <f t="shared" ca="1" si="472"/>
        <v>87.536784011998449</v>
      </c>
      <c r="P1498" s="5">
        <f t="shared" ca="1" si="468"/>
        <v>31.799698958895156</v>
      </c>
      <c r="Q1498" s="5">
        <f t="shared" ca="1" si="469"/>
        <v>19.317541010003776</v>
      </c>
      <c r="R1498" s="5">
        <f t="shared" ca="1" si="455"/>
        <v>23.742618606201216</v>
      </c>
      <c r="S1498" s="5">
        <f t="shared" si="453"/>
        <v>25</v>
      </c>
      <c r="T1498" s="5">
        <f t="shared" ca="1" si="454"/>
        <v>0</v>
      </c>
      <c r="U1498" s="6">
        <f t="shared" si="466"/>
        <v>35.299999999999272</v>
      </c>
      <c r="V1498" s="6">
        <f t="shared" si="460"/>
        <v>-62.720000000001164</v>
      </c>
      <c r="W1498" s="8">
        <f t="shared" ca="1" si="456"/>
        <v>0</v>
      </c>
      <c r="X1498" s="8">
        <f t="shared" ca="1" si="457"/>
        <v>1</v>
      </c>
      <c r="Y1498" s="8">
        <f t="shared" ca="1" si="458"/>
        <v>-27.420000000001892</v>
      </c>
      <c r="Z1498" s="8">
        <f t="shared" ca="1" si="459"/>
        <v>31719.779999999984</v>
      </c>
    </row>
    <row r="1499" spans="1:26" x14ac:dyDescent="0.2">
      <c r="A1499" s="2">
        <v>40563</v>
      </c>
      <c r="B1499" s="1">
        <v>9059.7999999999993</v>
      </c>
      <c r="C1499" s="1">
        <v>9063.52</v>
      </c>
      <c r="D1499" s="1">
        <v>9017.7999999999993</v>
      </c>
      <c r="E1499" s="1">
        <v>9022.17</v>
      </c>
      <c r="F1499" s="1">
        <v>3066400</v>
      </c>
      <c r="G1499" s="5">
        <f t="shared" si="461"/>
        <v>0</v>
      </c>
      <c r="H1499" s="5">
        <f t="shared" si="462"/>
        <v>0</v>
      </c>
      <c r="I1499" s="5">
        <f t="shared" si="463"/>
        <v>0</v>
      </c>
      <c r="J1499" s="5">
        <f t="shared" si="464"/>
        <v>0</v>
      </c>
      <c r="K1499" s="5">
        <f t="shared" ca="1" si="470"/>
        <v>25.848117094534217</v>
      </c>
      <c r="L1499" s="5">
        <f t="shared" ca="1" si="471"/>
        <v>15.702100282473642</v>
      </c>
      <c r="M1499" s="5">
        <f t="shared" si="465"/>
        <v>68.220000000001164</v>
      </c>
      <c r="N1499" s="5">
        <f t="shared" ca="1" si="467"/>
        <v>24.418685274255512</v>
      </c>
      <c r="O1499" s="5">
        <f t="shared" ca="1" si="472"/>
        <v>86.157013725427205</v>
      </c>
      <c r="P1499" s="5">
        <f t="shared" ca="1" si="468"/>
        <v>30.001175733538403</v>
      </c>
      <c r="Q1499" s="5">
        <f t="shared" ca="1" si="469"/>
        <v>18.224982045587705</v>
      </c>
      <c r="R1499" s="5">
        <f t="shared" ca="1" si="455"/>
        <v>23.79090908249081</v>
      </c>
      <c r="S1499" s="5">
        <f t="shared" si="453"/>
        <v>25</v>
      </c>
      <c r="T1499" s="5">
        <f t="shared" ca="1" si="454"/>
        <v>0</v>
      </c>
      <c r="U1499" s="6">
        <f t="shared" si="466"/>
        <v>-26.220000000001164</v>
      </c>
      <c r="V1499" s="6">
        <f t="shared" si="460"/>
        <v>37.6299999999992</v>
      </c>
      <c r="W1499" s="8">
        <f t="shared" ca="1" si="456"/>
        <v>0</v>
      </c>
      <c r="X1499" s="8">
        <f t="shared" ca="1" si="457"/>
        <v>1</v>
      </c>
      <c r="Y1499" s="8">
        <f t="shared" ca="1" si="458"/>
        <v>11.409999999998035</v>
      </c>
      <c r="Z1499" s="8">
        <f t="shared" ca="1" si="459"/>
        <v>31731.189999999981</v>
      </c>
    </row>
    <row r="1500" spans="1:26" x14ac:dyDescent="0.2">
      <c r="A1500" s="2">
        <v>40564</v>
      </c>
      <c r="B1500" s="1">
        <v>8935.2900000000009</v>
      </c>
      <c r="C1500" s="1">
        <v>8980.5400000000009</v>
      </c>
      <c r="D1500" s="1">
        <v>8892.27</v>
      </c>
      <c r="E1500" s="1">
        <v>8954.3799999999992</v>
      </c>
      <c r="F1500" s="1">
        <v>3170400</v>
      </c>
      <c r="G1500" s="5">
        <f t="shared" si="461"/>
        <v>0</v>
      </c>
      <c r="H1500" s="5">
        <f t="shared" si="462"/>
        <v>125.52999999999884</v>
      </c>
      <c r="I1500" s="5">
        <f t="shared" si="463"/>
        <v>0</v>
      </c>
      <c r="J1500" s="5">
        <f t="shared" si="464"/>
        <v>125.52999999999884</v>
      </c>
      <c r="K1500" s="5">
        <f t="shared" ca="1" si="470"/>
        <v>24.001823016353203</v>
      </c>
      <c r="L1500" s="5">
        <f t="shared" ca="1" si="471"/>
        <v>23.546950262296871</v>
      </c>
      <c r="M1500" s="5">
        <f t="shared" si="465"/>
        <v>129.89999999999964</v>
      </c>
      <c r="N1500" s="5">
        <f t="shared" ca="1" si="467"/>
        <v>0.95664456239625895</v>
      </c>
      <c r="O1500" s="5">
        <f t="shared" ca="1" si="472"/>
        <v>89.281512745039507</v>
      </c>
      <c r="P1500" s="5">
        <f t="shared" ca="1" si="468"/>
        <v>26.883306832955455</v>
      </c>
      <c r="Q1500" s="5">
        <f t="shared" ca="1" si="469"/>
        <v>26.37382537361313</v>
      </c>
      <c r="R1500" s="5">
        <f t="shared" ca="1" si="455"/>
        <v>22.159890188198339</v>
      </c>
      <c r="S1500" s="5">
        <f t="shared" si="453"/>
        <v>25</v>
      </c>
      <c r="T1500" s="5">
        <f t="shared" ca="1" si="454"/>
        <v>0</v>
      </c>
      <c r="U1500" s="6">
        <f t="shared" si="466"/>
        <v>-86.8799999999992</v>
      </c>
      <c r="V1500" s="6">
        <f t="shared" si="460"/>
        <v>-19.089999999998327</v>
      </c>
      <c r="W1500" s="8">
        <f t="shared" ca="1" si="456"/>
        <v>0</v>
      </c>
      <c r="X1500" s="8">
        <f t="shared" ca="1" si="457"/>
        <v>1</v>
      </c>
      <c r="Y1500" s="8">
        <f t="shared" ca="1" si="458"/>
        <v>-105.96999999999753</v>
      </c>
      <c r="Z1500" s="8">
        <f t="shared" ca="1" si="459"/>
        <v>31625.219999999983</v>
      </c>
    </row>
    <row r="1501" spans="1:26" x14ac:dyDescent="0.2">
      <c r="A1501" s="2">
        <v>40567</v>
      </c>
      <c r="B1501" s="1">
        <v>8983.59</v>
      </c>
      <c r="C1501" s="1">
        <v>8993.56</v>
      </c>
      <c r="D1501" s="1">
        <v>8927.49</v>
      </c>
      <c r="E1501" s="1">
        <v>8947.7900000000009</v>
      </c>
      <c r="F1501" s="1">
        <v>2580000</v>
      </c>
      <c r="G1501" s="5">
        <f t="shared" si="461"/>
        <v>13.019999999998618</v>
      </c>
      <c r="H1501" s="5">
        <f t="shared" si="462"/>
        <v>0</v>
      </c>
      <c r="I1501" s="5">
        <f t="shared" si="463"/>
        <v>13.019999999998618</v>
      </c>
      <c r="J1501" s="5">
        <f t="shared" si="464"/>
        <v>0</v>
      </c>
      <c r="K1501" s="5">
        <f t="shared" ca="1" si="470"/>
        <v>23.217407086613587</v>
      </c>
      <c r="L1501" s="5">
        <f t="shared" ca="1" si="471"/>
        <v>21.86502524356138</v>
      </c>
      <c r="M1501" s="5">
        <f t="shared" si="465"/>
        <v>66.069999999999709</v>
      </c>
      <c r="N1501" s="5">
        <f t="shared" ca="1" si="467"/>
        <v>2.9997978661568769</v>
      </c>
      <c r="O1501" s="5">
        <f t="shared" ca="1" si="472"/>
        <v>87.623547548965234</v>
      </c>
      <c r="P1501" s="5">
        <f t="shared" ca="1" si="468"/>
        <v>26.49676683501017</v>
      </c>
      <c r="Q1501" s="5">
        <f t="shared" ca="1" si="469"/>
        <v>24.953366823390603</v>
      </c>
      <c r="R1501" s="5">
        <f t="shared" ca="1" si="455"/>
        <v>20.791312165195375</v>
      </c>
      <c r="S1501" s="5">
        <f t="shared" si="453"/>
        <v>25</v>
      </c>
      <c r="T1501" s="5">
        <f t="shared" ca="1" si="454"/>
        <v>0</v>
      </c>
      <c r="U1501" s="6">
        <f t="shared" si="466"/>
        <v>29.210000000000946</v>
      </c>
      <c r="V1501" s="6">
        <f t="shared" si="460"/>
        <v>35.799999999999272</v>
      </c>
      <c r="W1501" s="8">
        <f t="shared" ca="1" si="456"/>
        <v>0</v>
      </c>
      <c r="X1501" s="8">
        <f t="shared" ca="1" si="457"/>
        <v>1</v>
      </c>
      <c r="Y1501" s="8">
        <f t="shared" ca="1" si="458"/>
        <v>65.010000000000218</v>
      </c>
      <c r="Z1501" s="8">
        <f t="shared" ca="1" si="459"/>
        <v>31690.229999999981</v>
      </c>
    </row>
    <row r="1502" spans="1:26" x14ac:dyDescent="0.2">
      <c r="A1502" s="2">
        <v>40568</v>
      </c>
      <c r="B1502" s="1">
        <v>9001.74</v>
      </c>
      <c r="C1502" s="1">
        <v>9032.2999999999993</v>
      </c>
      <c r="D1502" s="1">
        <v>8991.39</v>
      </c>
      <c r="E1502" s="1">
        <v>8991.39</v>
      </c>
      <c r="F1502" s="1">
        <v>2925600</v>
      </c>
      <c r="G1502" s="5">
        <f t="shared" si="461"/>
        <v>38.739999999999782</v>
      </c>
      <c r="H1502" s="5">
        <f t="shared" si="462"/>
        <v>0</v>
      </c>
      <c r="I1502" s="5">
        <f t="shared" si="463"/>
        <v>38.739999999999782</v>
      </c>
      <c r="J1502" s="5">
        <f t="shared" si="464"/>
        <v>0</v>
      </c>
      <c r="K1502" s="5">
        <f t="shared" ca="1" si="470"/>
        <v>24.326163723284029</v>
      </c>
      <c r="L1502" s="5">
        <f t="shared" ca="1" si="471"/>
        <v>20.303237726164138</v>
      </c>
      <c r="M1502" s="5">
        <f t="shared" si="465"/>
        <v>84.509999999998399</v>
      </c>
      <c r="N1502" s="5">
        <f t="shared" ca="1" si="467"/>
        <v>9.0140711424881292</v>
      </c>
      <c r="O1502" s="5">
        <f t="shared" ca="1" si="472"/>
        <v>87.401151295467599</v>
      </c>
      <c r="P1502" s="5">
        <f t="shared" ca="1" si="468"/>
        <v>27.832772638254159</v>
      </c>
      <c r="Q1502" s="5">
        <f t="shared" ca="1" si="469"/>
        <v>23.229943113137246</v>
      </c>
      <c r="R1502" s="5">
        <f t="shared" ca="1" si="455"/>
        <v>19.950080663573427</v>
      </c>
      <c r="S1502" s="5">
        <f t="shared" ref="S1502:S1565" si="473">$P$8</f>
        <v>25</v>
      </c>
      <c r="T1502" s="5">
        <f t="shared" ref="T1502:T1565" ca="1" si="474">IF(AND(AND(P1501&lt;=Q1501,P1502&gt;Q1502),R1502&gt;=P$8),1,IF(AND(AND(P1501&gt;=Q1501,P1502&lt;Q1502), R1502&gt;=P$8),-1,0))</f>
        <v>0</v>
      </c>
      <c r="U1502" s="6">
        <f t="shared" si="466"/>
        <v>53.949999999998909</v>
      </c>
      <c r="V1502" s="6">
        <f t="shared" si="460"/>
        <v>10.350000000000364</v>
      </c>
      <c r="W1502" s="8">
        <f t="shared" ca="1" si="456"/>
        <v>0</v>
      </c>
      <c r="X1502" s="8">
        <f t="shared" ca="1" si="457"/>
        <v>1</v>
      </c>
      <c r="Y1502" s="8">
        <f t="shared" ca="1" si="458"/>
        <v>64.299999999999272</v>
      </c>
      <c r="Z1502" s="8">
        <f t="shared" ca="1" si="459"/>
        <v>31754.529999999981</v>
      </c>
    </row>
    <row r="1503" spans="1:26" x14ac:dyDescent="0.2">
      <c r="A1503" s="2">
        <v>40569</v>
      </c>
      <c r="B1503" s="1">
        <v>9010.41</v>
      </c>
      <c r="C1503" s="1">
        <v>9072.76</v>
      </c>
      <c r="D1503" s="1">
        <v>9009.18</v>
      </c>
      <c r="E1503" s="1">
        <v>9055.59</v>
      </c>
      <c r="F1503" s="1">
        <v>3204800</v>
      </c>
      <c r="G1503" s="5">
        <f t="shared" si="461"/>
        <v>40.460000000000946</v>
      </c>
      <c r="H1503" s="5">
        <f t="shared" si="462"/>
        <v>0</v>
      </c>
      <c r="I1503" s="5">
        <f t="shared" si="463"/>
        <v>40.460000000000946</v>
      </c>
      <c r="J1503" s="5">
        <f t="shared" si="464"/>
        <v>0</v>
      </c>
      <c r="K1503" s="5">
        <f t="shared" ca="1" si="470"/>
        <v>25.47858060019238</v>
      </c>
      <c r="L1503" s="5">
        <f t="shared" ca="1" si="471"/>
        <v>18.853006460009556</v>
      </c>
      <c r="M1503" s="5">
        <f t="shared" si="465"/>
        <v>81.3700000000008</v>
      </c>
      <c r="N1503" s="5">
        <f t="shared" ca="1" si="467"/>
        <v>14.945492772873994</v>
      </c>
      <c r="O1503" s="5">
        <f t="shared" ca="1" si="472"/>
        <v>86.970354774362832</v>
      </c>
      <c r="P1503" s="5">
        <f t="shared" ca="1" si="468"/>
        <v>29.295707331876919</v>
      </c>
      <c r="Q1503" s="5">
        <f t="shared" ca="1" si="469"/>
        <v>21.677508972939197</v>
      </c>
      <c r="R1503" s="5">
        <f t="shared" ref="R1503:R1566" ca="1" si="475">R1502*13/14 + N1503/14</f>
        <v>19.59261009995204</v>
      </c>
      <c r="S1503" s="5">
        <f t="shared" si="473"/>
        <v>25</v>
      </c>
      <c r="T1503" s="5">
        <f t="shared" ca="1" si="474"/>
        <v>0</v>
      </c>
      <c r="U1503" s="6">
        <f t="shared" si="466"/>
        <v>19.020000000000437</v>
      </c>
      <c r="V1503" s="6">
        <f t="shared" si="460"/>
        <v>-45.180000000000291</v>
      </c>
      <c r="W1503" s="8">
        <f t="shared" ref="W1503:W1566" ca="1" si="476">T1503</f>
        <v>0</v>
      </c>
      <c r="X1503" s="8">
        <f t="shared" ref="X1503:X1566" ca="1" si="477">IF(X1502+W1502&gt;X$5,X$5, IF(X1502+W1502&lt;X$7,X$7, X1502+W1502))</f>
        <v>1</v>
      </c>
      <c r="Y1503" s="8">
        <f t="shared" ref="Y1503:Y1566" ca="1" si="478">X1502*U1503+X1503*V1503</f>
        <v>-26.159999999999854</v>
      </c>
      <c r="Z1503" s="8">
        <f t="shared" ref="Z1503:Z1566" ca="1" si="479">Z1502+Y1503</f>
        <v>31728.369999999981</v>
      </c>
    </row>
    <row r="1504" spans="1:26" x14ac:dyDescent="0.2">
      <c r="A1504" s="2">
        <v>40570</v>
      </c>
      <c r="B1504" s="1">
        <v>9093.5400000000009</v>
      </c>
      <c r="C1504" s="1">
        <v>9126.93</v>
      </c>
      <c r="D1504" s="1">
        <v>9092.9699999999993</v>
      </c>
      <c r="E1504" s="1">
        <v>9102.33</v>
      </c>
      <c r="F1504" s="1">
        <v>3296800</v>
      </c>
      <c r="G1504" s="5">
        <f t="shared" si="461"/>
        <v>54.170000000000073</v>
      </c>
      <c r="H1504" s="5">
        <f t="shared" si="462"/>
        <v>0</v>
      </c>
      <c r="I1504" s="5">
        <f t="shared" si="463"/>
        <v>54.170000000000073</v>
      </c>
      <c r="J1504" s="5">
        <f t="shared" si="464"/>
        <v>0</v>
      </c>
      <c r="K1504" s="5">
        <f t="shared" ca="1" si="470"/>
        <v>27.527967700178642</v>
      </c>
      <c r="L1504" s="5">
        <f t="shared" ca="1" si="471"/>
        <v>17.506363141437443</v>
      </c>
      <c r="M1504" s="5">
        <f t="shared" si="465"/>
        <v>71.340000000000146</v>
      </c>
      <c r="N1504" s="5">
        <f t="shared" ca="1" si="467"/>
        <v>22.253255175449986</v>
      </c>
      <c r="O1504" s="5">
        <f t="shared" ca="1" si="472"/>
        <v>85.853900861908343</v>
      </c>
      <c r="P1504" s="5">
        <f t="shared" ca="1" si="468"/>
        <v>32.063735513259886</v>
      </c>
      <c r="Q1504" s="5">
        <f t="shared" ca="1" si="469"/>
        <v>20.39087678682829</v>
      </c>
      <c r="R1504" s="5">
        <f t="shared" ca="1" si="475"/>
        <v>19.782656176773319</v>
      </c>
      <c r="S1504" s="5">
        <f t="shared" si="473"/>
        <v>25</v>
      </c>
      <c r="T1504" s="5">
        <f t="shared" ca="1" si="474"/>
        <v>0</v>
      </c>
      <c r="U1504" s="6">
        <f t="shared" si="466"/>
        <v>37.950000000000728</v>
      </c>
      <c r="V1504" s="6">
        <f t="shared" si="460"/>
        <v>-8.7899999999990541</v>
      </c>
      <c r="W1504" s="8">
        <f t="shared" ca="1" si="476"/>
        <v>0</v>
      </c>
      <c r="X1504" s="8">
        <f t="shared" ca="1" si="477"/>
        <v>1</v>
      </c>
      <c r="Y1504" s="8">
        <f t="shared" ca="1" si="478"/>
        <v>29.160000000001673</v>
      </c>
      <c r="Z1504" s="8">
        <f t="shared" ca="1" si="479"/>
        <v>31757.529999999984</v>
      </c>
    </row>
    <row r="1505" spans="1:26" x14ac:dyDescent="0.2">
      <c r="A1505" s="2">
        <v>40571</v>
      </c>
      <c r="B1505" s="1">
        <v>9122.16</v>
      </c>
      <c r="C1505" s="1">
        <v>9154.93</v>
      </c>
      <c r="D1505" s="1">
        <v>9095.7099999999991</v>
      </c>
      <c r="E1505" s="1">
        <v>9145.35</v>
      </c>
      <c r="F1505" s="1">
        <v>3372600</v>
      </c>
      <c r="G1505" s="5">
        <f t="shared" si="461"/>
        <v>28</v>
      </c>
      <c r="H1505" s="5">
        <f t="shared" si="462"/>
        <v>0</v>
      </c>
      <c r="I1505" s="5">
        <f t="shared" si="463"/>
        <v>28</v>
      </c>
      <c r="J1505" s="5">
        <f t="shared" si="464"/>
        <v>0</v>
      </c>
      <c r="K1505" s="5">
        <f t="shared" ca="1" si="470"/>
        <v>27.561684293023028</v>
      </c>
      <c r="L1505" s="5">
        <f t="shared" ca="1" si="471"/>
        <v>16.255908631334769</v>
      </c>
      <c r="M1505" s="5">
        <f t="shared" si="465"/>
        <v>59.220000000001164</v>
      </c>
      <c r="N1505" s="5">
        <f t="shared" ca="1" si="467"/>
        <v>25.801909477787589</v>
      </c>
      <c r="O1505" s="5">
        <f t="shared" ca="1" si="472"/>
        <v>83.951479371772123</v>
      </c>
      <c r="P1505" s="5">
        <f t="shared" ca="1" si="468"/>
        <v>32.830492683718418</v>
      </c>
      <c r="Q1505" s="5">
        <f t="shared" ca="1" si="469"/>
        <v>19.363457026584168</v>
      </c>
      <c r="R1505" s="5">
        <f t="shared" ca="1" si="475"/>
        <v>20.212602841131481</v>
      </c>
      <c r="S1505" s="5">
        <f t="shared" si="473"/>
        <v>25</v>
      </c>
      <c r="T1505" s="5">
        <f t="shared" ca="1" si="474"/>
        <v>0</v>
      </c>
      <c r="U1505" s="6">
        <f t="shared" si="466"/>
        <v>19.829999999999927</v>
      </c>
      <c r="V1505" s="6">
        <f t="shared" si="460"/>
        <v>-23.190000000000509</v>
      </c>
      <c r="W1505" s="8">
        <f t="shared" ca="1" si="476"/>
        <v>0</v>
      </c>
      <c r="X1505" s="8">
        <f t="shared" ca="1" si="477"/>
        <v>1</v>
      </c>
      <c r="Y1505" s="8">
        <f t="shared" ca="1" si="478"/>
        <v>-3.3600000000005821</v>
      </c>
      <c r="Z1505" s="8">
        <f t="shared" ca="1" si="479"/>
        <v>31754.169999999984</v>
      </c>
    </row>
    <row r="1506" spans="1:26" x14ac:dyDescent="0.2">
      <c r="A1506" s="2">
        <v>40582</v>
      </c>
      <c r="B1506" s="1">
        <v>9220.69</v>
      </c>
      <c r="C1506" s="1">
        <v>9220.69</v>
      </c>
      <c r="D1506" s="1">
        <v>9085.41</v>
      </c>
      <c r="E1506" s="1">
        <v>9111.4599999999991</v>
      </c>
      <c r="F1506" s="1">
        <v>3854200</v>
      </c>
      <c r="G1506" s="5">
        <f t="shared" si="461"/>
        <v>65.760000000000218</v>
      </c>
      <c r="H1506" s="5">
        <f t="shared" si="462"/>
        <v>10.299999999999272</v>
      </c>
      <c r="I1506" s="5">
        <f t="shared" si="463"/>
        <v>65.760000000000218</v>
      </c>
      <c r="J1506" s="5">
        <f t="shared" si="464"/>
        <v>0</v>
      </c>
      <c r="K1506" s="5">
        <f t="shared" ca="1" si="470"/>
        <v>30.290135414949969</v>
      </c>
      <c r="L1506" s="5">
        <f t="shared" ca="1" si="471"/>
        <v>15.094772300525142</v>
      </c>
      <c r="M1506" s="5">
        <f t="shared" si="465"/>
        <v>135.28000000000065</v>
      </c>
      <c r="N1506" s="5">
        <f t="shared" ca="1" si="467"/>
        <v>33.481092899178883</v>
      </c>
      <c r="O1506" s="5">
        <f t="shared" ca="1" si="472"/>
        <v>87.617802273788456</v>
      </c>
      <c r="P1506" s="5">
        <f t="shared" ca="1" si="468"/>
        <v>34.570754605667048</v>
      </c>
      <c r="Q1506" s="5">
        <f t="shared" ca="1" si="469"/>
        <v>17.227974120324244</v>
      </c>
      <c r="R1506" s="5">
        <f t="shared" ca="1" si="475"/>
        <v>21.16035213099201</v>
      </c>
      <c r="S1506" s="5">
        <f t="shared" si="473"/>
        <v>25</v>
      </c>
      <c r="T1506" s="5">
        <f t="shared" ca="1" si="474"/>
        <v>0</v>
      </c>
      <c r="U1506" s="6">
        <f t="shared" si="466"/>
        <v>75.340000000000146</v>
      </c>
      <c r="V1506" s="6">
        <f t="shared" si="460"/>
        <v>109.23000000000138</v>
      </c>
      <c r="W1506" s="8">
        <f t="shared" ca="1" si="476"/>
        <v>0</v>
      </c>
      <c r="X1506" s="8">
        <f t="shared" ca="1" si="477"/>
        <v>1</v>
      </c>
      <c r="Y1506" s="8">
        <f t="shared" ca="1" si="478"/>
        <v>184.57000000000153</v>
      </c>
      <c r="Z1506" s="8">
        <f t="shared" ca="1" si="479"/>
        <v>31938.739999999983</v>
      </c>
    </row>
    <row r="1507" spans="1:26" x14ac:dyDescent="0.2">
      <c r="A1507" s="2">
        <v>40583</v>
      </c>
      <c r="B1507" s="1">
        <v>9107.9599999999991</v>
      </c>
      <c r="C1507" s="1">
        <v>9129.8799999999992</v>
      </c>
      <c r="D1507" s="1">
        <v>8992.64</v>
      </c>
      <c r="E1507" s="1">
        <v>9006.82</v>
      </c>
      <c r="F1507" s="1">
        <v>3537600</v>
      </c>
      <c r="G1507" s="5">
        <f t="shared" si="461"/>
        <v>0</v>
      </c>
      <c r="H1507" s="5">
        <f t="shared" si="462"/>
        <v>92.770000000000437</v>
      </c>
      <c r="I1507" s="5">
        <f t="shared" si="463"/>
        <v>0</v>
      </c>
      <c r="J1507" s="5">
        <f t="shared" si="464"/>
        <v>92.770000000000437</v>
      </c>
      <c r="K1507" s="5">
        <f t="shared" ca="1" si="470"/>
        <v>28.126554313882114</v>
      </c>
      <c r="L1507" s="5">
        <f t="shared" ca="1" si="471"/>
        <v>20.643002850487662</v>
      </c>
      <c r="M1507" s="5">
        <f t="shared" si="465"/>
        <v>137.23999999999978</v>
      </c>
      <c r="N1507" s="5">
        <f t="shared" ca="1" si="467"/>
        <v>15.34471891588511</v>
      </c>
      <c r="O1507" s="5">
        <f t="shared" ca="1" si="472"/>
        <v>91.16224496851784</v>
      </c>
      <c r="P1507" s="5">
        <f t="shared" ca="1" si="468"/>
        <v>30.853292745911858</v>
      </c>
      <c r="Q1507" s="5">
        <f t="shared" ca="1" si="469"/>
        <v>22.644245825249872</v>
      </c>
      <c r="R1507" s="5">
        <f t="shared" ca="1" si="475"/>
        <v>20.744949758484374</v>
      </c>
      <c r="S1507" s="5">
        <f t="shared" si="473"/>
        <v>25</v>
      </c>
      <c r="T1507" s="5">
        <f t="shared" ca="1" si="474"/>
        <v>0</v>
      </c>
      <c r="U1507" s="6">
        <f t="shared" si="466"/>
        <v>-3.5</v>
      </c>
      <c r="V1507" s="6">
        <f t="shared" si="460"/>
        <v>101.13999999999942</v>
      </c>
      <c r="W1507" s="8">
        <f t="shared" ca="1" si="476"/>
        <v>0</v>
      </c>
      <c r="X1507" s="8">
        <f t="shared" ca="1" si="477"/>
        <v>1</v>
      </c>
      <c r="Y1507" s="8">
        <f t="shared" ca="1" si="478"/>
        <v>97.639999999999418</v>
      </c>
      <c r="Z1507" s="8">
        <f t="shared" ca="1" si="479"/>
        <v>32036.379999999983</v>
      </c>
    </row>
    <row r="1508" spans="1:26" x14ac:dyDescent="0.2">
      <c r="A1508" s="2">
        <v>40584</v>
      </c>
      <c r="B1508" s="1">
        <v>8962.07</v>
      </c>
      <c r="C1508" s="1">
        <v>8979.35</v>
      </c>
      <c r="D1508" s="1">
        <v>8836.56</v>
      </c>
      <c r="E1508" s="1">
        <v>8836.56</v>
      </c>
      <c r="F1508" s="1">
        <v>3685600</v>
      </c>
      <c r="G1508" s="5">
        <f t="shared" si="461"/>
        <v>0</v>
      </c>
      <c r="H1508" s="5">
        <f t="shared" si="462"/>
        <v>156.07999999999993</v>
      </c>
      <c r="I1508" s="5">
        <f t="shared" si="463"/>
        <v>0</v>
      </c>
      <c r="J1508" s="5">
        <f t="shared" si="464"/>
        <v>156.07999999999993</v>
      </c>
      <c r="K1508" s="5">
        <f t="shared" ca="1" si="470"/>
        <v>26.117514720033391</v>
      </c>
      <c r="L1508" s="5">
        <f t="shared" ca="1" si="471"/>
        <v>30.317074075452823</v>
      </c>
      <c r="M1508" s="5">
        <f t="shared" si="465"/>
        <v>170.26000000000022</v>
      </c>
      <c r="N1508" s="5">
        <f t="shared" ca="1" si="467"/>
        <v>7.4414635510825669</v>
      </c>
      <c r="O1508" s="5">
        <f t="shared" ca="1" si="472"/>
        <v>96.812084613623725</v>
      </c>
      <c r="P1508" s="5">
        <f t="shared" ca="1" si="468"/>
        <v>26.977535732515406</v>
      </c>
      <c r="Q1508" s="5">
        <f t="shared" ca="1" si="469"/>
        <v>31.315381955102019</v>
      </c>
      <c r="R1508" s="5">
        <f t="shared" ca="1" si="475"/>
        <v>19.794700743669956</v>
      </c>
      <c r="S1508" s="5">
        <f t="shared" si="473"/>
        <v>25</v>
      </c>
      <c r="T1508" s="5">
        <f t="shared" ca="1" si="474"/>
        <v>0</v>
      </c>
      <c r="U1508" s="6">
        <f t="shared" si="466"/>
        <v>-44.75</v>
      </c>
      <c r="V1508" s="6">
        <f t="shared" si="460"/>
        <v>125.51000000000022</v>
      </c>
      <c r="W1508" s="8">
        <f t="shared" ca="1" si="476"/>
        <v>0</v>
      </c>
      <c r="X1508" s="8">
        <f t="shared" ca="1" si="477"/>
        <v>1</v>
      </c>
      <c r="Y1508" s="8">
        <f t="shared" ca="1" si="478"/>
        <v>80.760000000000218</v>
      </c>
      <c r="Z1508" s="8">
        <f t="shared" ca="1" si="479"/>
        <v>32117.139999999985</v>
      </c>
    </row>
    <row r="1509" spans="1:26" x14ac:dyDescent="0.2">
      <c r="A1509" s="2">
        <v>40585</v>
      </c>
      <c r="B1509" s="1">
        <v>8842.41</v>
      </c>
      <c r="C1509" s="1">
        <v>8842.41</v>
      </c>
      <c r="D1509" s="1">
        <v>8574.65</v>
      </c>
      <c r="E1509" s="1">
        <v>8609.86</v>
      </c>
      <c r="F1509" s="1">
        <v>4563000</v>
      </c>
      <c r="G1509" s="5">
        <f t="shared" si="461"/>
        <v>0</v>
      </c>
      <c r="H1509" s="5">
        <f t="shared" si="462"/>
        <v>261.90999999999985</v>
      </c>
      <c r="I1509" s="5">
        <f t="shared" si="463"/>
        <v>0</v>
      </c>
      <c r="J1509" s="5">
        <f t="shared" si="464"/>
        <v>261.90999999999985</v>
      </c>
      <c r="K1509" s="5">
        <f t="shared" ca="1" si="470"/>
        <v>24.251977954316718</v>
      </c>
      <c r="L1509" s="5">
        <f t="shared" ca="1" si="471"/>
        <v>46.859425927206182</v>
      </c>
      <c r="M1509" s="5">
        <f t="shared" si="465"/>
        <v>267.76000000000022</v>
      </c>
      <c r="N1509" s="5">
        <f t="shared" ca="1" si="467"/>
        <v>31.791592823220338</v>
      </c>
      <c r="O1509" s="5">
        <f t="shared" ca="1" si="472"/>
        <v>109.0226499983649</v>
      </c>
      <c r="P1509" s="5">
        <f t="shared" ca="1" si="468"/>
        <v>22.244898610224979</v>
      </c>
      <c r="Q1509" s="5">
        <f t="shared" ca="1" si="469"/>
        <v>42.981367567114695</v>
      </c>
      <c r="R1509" s="5">
        <f t="shared" ca="1" si="475"/>
        <v>20.651621606494984</v>
      </c>
      <c r="S1509" s="5">
        <f t="shared" si="473"/>
        <v>25</v>
      </c>
      <c r="T1509" s="5">
        <f t="shared" ca="1" si="474"/>
        <v>0</v>
      </c>
      <c r="U1509" s="6">
        <f t="shared" si="466"/>
        <v>5.8500000000003638</v>
      </c>
      <c r="V1509" s="6">
        <f t="shared" si="460"/>
        <v>232.54999999999927</v>
      </c>
      <c r="W1509" s="8">
        <f t="shared" ca="1" si="476"/>
        <v>0</v>
      </c>
      <c r="X1509" s="8">
        <f t="shared" ca="1" si="477"/>
        <v>1</v>
      </c>
      <c r="Y1509" s="8">
        <f t="shared" ca="1" si="478"/>
        <v>238.39999999999964</v>
      </c>
      <c r="Z1509" s="8">
        <f t="shared" ca="1" si="479"/>
        <v>32355.539999999986</v>
      </c>
    </row>
    <row r="1510" spans="1:26" x14ac:dyDescent="0.2">
      <c r="A1510" s="2">
        <v>40588</v>
      </c>
      <c r="B1510" s="1">
        <v>8666.61</v>
      </c>
      <c r="C1510" s="1">
        <v>8715.9699999999993</v>
      </c>
      <c r="D1510" s="1">
        <v>8626.66</v>
      </c>
      <c r="E1510" s="1">
        <v>8685.4699999999993</v>
      </c>
      <c r="F1510" s="1">
        <v>3074000</v>
      </c>
      <c r="G1510" s="5">
        <f t="shared" si="461"/>
        <v>0</v>
      </c>
      <c r="H1510" s="5">
        <f t="shared" si="462"/>
        <v>0</v>
      </c>
      <c r="I1510" s="5">
        <f t="shared" si="463"/>
        <v>0</v>
      </c>
      <c r="J1510" s="5">
        <f t="shared" si="464"/>
        <v>0</v>
      </c>
      <c r="K1510" s="5">
        <f t="shared" ca="1" si="470"/>
        <v>22.519693814722668</v>
      </c>
      <c r="L1510" s="5">
        <f t="shared" ca="1" si="471"/>
        <v>43.512324075262882</v>
      </c>
      <c r="M1510" s="5">
        <f t="shared" si="465"/>
        <v>106.10999999999876</v>
      </c>
      <c r="N1510" s="5">
        <f t="shared" ca="1" si="467"/>
        <v>31.791592823220334</v>
      </c>
      <c r="O1510" s="5">
        <f t="shared" ca="1" si="472"/>
        <v>108.81460356991018</v>
      </c>
      <c r="P1510" s="5">
        <f t="shared" ca="1" si="468"/>
        <v>20.695470162931237</v>
      </c>
      <c r="Q1510" s="5">
        <f t="shared" ca="1" si="469"/>
        <v>39.987577629970865</v>
      </c>
      <c r="R1510" s="5">
        <f t="shared" ca="1" si="475"/>
        <v>21.44733383626108</v>
      </c>
      <c r="S1510" s="5">
        <f t="shared" si="473"/>
        <v>25</v>
      </c>
      <c r="T1510" s="5">
        <f t="shared" ca="1" si="474"/>
        <v>0</v>
      </c>
      <c r="U1510" s="6">
        <f t="shared" si="466"/>
        <v>56.75</v>
      </c>
      <c r="V1510" s="6">
        <f t="shared" si="460"/>
        <v>-18.859999999998763</v>
      </c>
      <c r="W1510" s="8">
        <f t="shared" ca="1" si="476"/>
        <v>0</v>
      </c>
      <c r="X1510" s="8">
        <f t="shared" ca="1" si="477"/>
        <v>1</v>
      </c>
      <c r="Y1510" s="8">
        <f t="shared" ca="1" si="478"/>
        <v>37.890000000001237</v>
      </c>
      <c r="Z1510" s="8">
        <f t="shared" ca="1" si="479"/>
        <v>32393.429999999986</v>
      </c>
    </row>
    <row r="1511" spans="1:26" x14ac:dyDescent="0.2">
      <c r="A1511" s="2">
        <v>40589</v>
      </c>
      <c r="B1511" s="1">
        <v>8679.1200000000008</v>
      </c>
      <c r="C1511" s="1">
        <v>8753.0499999999993</v>
      </c>
      <c r="D1511" s="1">
        <v>8565.0499999999993</v>
      </c>
      <c r="E1511" s="1">
        <v>8721.93</v>
      </c>
      <c r="F1511" s="1">
        <v>3209400</v>
      </c>
      <c r="G1511" s="5">
        <f t="shared" si="461"/>
        <v>37.079999999999927</v>
      </c>
      <c r="H1511" s="5">
        <f t="shared" si="462"/>
        <v>61.610000000000582</v>
      </c>
      <c r="I1511" s="5">
        <f t="shared" si="463"/>
        <v>0</v>
      </c>
      <c r="J1511" s="5">
        <f t="shared" si="464"/>
        <v>61.610000000000582</v>
      </c>
      <c r="K1511" s="5">
        <f t="shared" ca="1" si="470"/>
        <v>20.911144256528193</v>
      </c>
      <c r="L1511" s="5">
        <f t="shared" ca="1" si="471"/>
        <v>44.805015212744145</v>
      </c>
      <c r="M1511" s="5">
        <f t="shared" si="465"/>
        <v>188</v>
      </c>
      <c r="N1511" s="5">
        <f t="shared" ca="1" si="467"/>
        <v>36.359201677615197</v>
      </c>
      <c r="O1511" s="5">
        <f t="shared" ca="1" si="472"/>
        <v>114.47070331491659</v>
      </c>
      <c r="P1511" s="5">
        <f t="shared" ca="1" si="468"/>
        <v>18.267682167550095</v>
      </c>
      <c r="Q1511" s="5">
        <f t="shared" ca="1" si="469"/>
        <v>39.141032522079065</v>
      </c>
      <c r="R1511" s="5">
        <f t="shared" ca="1" si="475"/>
        <v>22.51246725350066</v>
      </c>
      <c r="S1511" s="5">
        <f t="shared" si="473"/>
        <v>25</v>
      </c>
      <c r="T1511" s="5">
        <f t="shared" ca="1" si="474"/>
        <v>0</v>
      </c>
      <c r="U1511" s="6">
        <f t="shared" si="466"/>
        <v>-6.3499999999985448</v>
      </c>
      <c r="V1511" s="6">
        <f t="shared" si="460"/>
        <v>-42.809999999999491</v>
      </c>
      <c r="W1511" s="8">
        <f t="shared" ca="1" si="476"/>
        <v>0</v>
      </c>
      <c r="X1511" s="8">
        <f t="shared" ca="1" si="477"/>
        <v>1</v>
      </c>
      <c r="Y1511" s="8">
        <f t="shared" ca="1" si="478"/>
        <v>-49.159999999998035</v>
      </c>
      <c r="Z1511" s="8">
        <f t="shared" ca="1" si="479"/>
        <v>32344.26999999999</v>
      </c>
    </row>
    <row r="1512" spans="1:26" x14ac:dyDescent="0.2">
      <c r="A1512" s="2">
        <v>40590</v>
      </c>
      <c r="B1512" s="1">
        <v>8740.32</v>
      </c>
      <c r="C1512" s="1">
        <v>8767.09</v>
      </c>
      <c r="D1512" s="1">
        <v>8702.81</v>
      </c>
      <c r="E1512" s="1">
        <v>8712.9599999999991</v>
      </c>
      <c r="F1512" s="1">
        <v>2959800</v>
      </c>
      <c r="G1512" s="5">
        <f t="shared" si="461"/>
        <v>14.040000000000873</v>
      </c>
      <c r="H1512" s="5">
        <f t="shared" si="462"/>
        <v>0</v>
      </c>
      <c r="I1512" s="5">
        <f t="shared" si="463"/>
        <v>14.040000000000873</v>
      </c>
      <c r="J1512" s="5">
        <f t="shared" si="464"/>
        <v>0</v>
      </c>
      <c r="K1512" s="5">
        <f t="shared" ca="1" si="470"/>
        <v>20.420348238204813</v>
      </c>
      <c r="L1512" s="5">
        <f t="shared" ca="1" si="471"/>
        <v>41.604656983262423</v>
      </c>
      <c r="M1512" s="5">
        <f t="shared" si="465"/>
        <v>64.280000000000655</v>
      </c>
      <c r="N1512" s="5">
        <f t="shared" ca="1" si="467"/>
        <v>34.15446507326628</v>
      </c>
      <c r="O1512" s="5">
        <f t="shared" ca="1" si="472"/>
        <v>110.88565307813688</v>
      </c>
      <c r="P1512" s="5">
        <f t="shared" ca="1" si="468"/>
        <v>18.41568108348099</v>
      </c>
      <c r="Q1512" s="5">
        <f t="shared" ca="1" si="469"/>
        <v>37.520324612188752</v>
      </c>
      <c r="R1512" s="5">
        <f t="shared" ca="1" si="475"/>
        <v>23.344038526341059</v>
      </c>
      <c r="S1512" s="5">
        <f t="shared" si="473"/>
        <v>25</v>
      </c>
      <c r="T1512" s="5">
        <f t="shared" ca="1" si="474"/>
        <v>0</v>
      </c>
      <c r="U1512" s="6">
        <f t="shared" si="466"/>
        <v>18.389999999999418</v>
      </c>
      <c r="V1512" s="6">
        <f t="shared" si="460"/>
        <v>27.360000000000582</v>
      </c>
      <c r="W1512" s="8">
        <f t="shared" ca="1" si="476"/>
        <v>0</v>
      </c>
      <c r="X1512" s="8">
        <f t="shared" ca="1" si="477"/>
        <v>1</v>
      </c>
      <c r="Y1512" s="8">
        <f t="shared" ca="1" si="478"/>
        <v>45.75</v>
      </c>
      <c r="Z1512" s="8">
        <f t="shared" ca="1" si="479"/>
        <v>32390.01999999999</v>
      </c>
    </row>
    <row r="1513" spans="1:26" x14ac:dyDescent="0.2">
      <c r="A1513" s="2">
        <v>40591</v>
      </c>
      <c r="B1513" s="1">
        <v>8738.7099999999991</v>
      </c>
      <c r="C1513" s="1">
        <v>8745.65</v>
      </c>
      <c r="D1513" s="1">
        <v>8669.77</v>
      </c>
      <c r="E1513" s="1">
        <v>8683.8799999999992</v>
      </c>
      <c r="F1513" s="1">
        <v>3118400</v>
      </c>
      <c r="G1513" s="5">
        <f t="shared" si="461"/>
        <v>0</v>
      </c>
      <c r="H1513" s="5">
        <f t="shared" si="462"/>
        <v>33.039999999999054</v>
      </c>
      <c r="I1513" s="5">
        <f t="shared" si="463"/>
        <v>0</v>
      </c>
      <c r="J1513" s="5">
        <f t="shared" si="464"/>
        <v>33.039999999999054</v>
      </c>
      <c r="K1513" s="5">
        <f t="shared" ca="1" si="470"/>
        <v>18.961751935475895</v>
      </c>
      <c r="L1513" s="5">
        <f t="shared" ca="1" si="471"/>
        <v>40.992895770172183</v>
      </c>
      <c r="M1513" s="5">
        <f t="shared" si="465"/>
        <v>75.8799999999992</v>
      </c>
      <c r="N1513" s="5">
        <f t="shared" ca="1" si="467"/>
        <v>36.7463485781117</v>
      </c>
      <c r="O1513" s="5">
        <f t="shared" ca="1" si="472"/>
        <v>108.38524928684134</v>
      </c>
      <c r="P1513" s="5">
        <f t="shared" ca="1" si="468"/>
        <v>17.494771715008614</v>
      </c>
      <c r="Q1513" s="5">
        <f t="shared" ca="1" si="469"/>
        <v>37.82147113181847</v>
      </c>
      <c r="R1513" s="5">
        <f t="shared" ca="1" si="475"/>
        <v>24.30134638718182</v>
      </c>
      <c r="S1513" s="5">
        <f t="shared" si="473"/>
        <v>25</v>
      </c>
      <c r="T1513" s="5">
        <f t="shared" ca="1" si="474"/>
        <v>0</v>
      </c>
      <c r="U1513" s="6">
        <f t="shared" si="466"/>
        <v>25.75</v>
      </c>
      <c r="V1513" s="6">
        <f t="shared" si="460"/>
        <v>54.829999999999927</v>
      </c>
      <c r="W1513" s="8">
        <f t="shared" ca="1" si="476"/>
        <v>0</v>
      </c>
      <c r="X1513" s="8">
        <f t="shared" ca="1" si="477"/>
        <v>1</v>
      </c>
      <c r="Y1513" s="8">
        <f t="shared" ca="1" si="478"/>
        <v>80.579999999999927</v>
      </c>
      <c r="Z1513" s="8">
        <f t="shared" ca="1" si="479"/>
        <v>32470.599999999991</v>
      </c>
    </row>
    <row r="1514" spans="1:26" x14ac:dyDescent="0.2">
      <c r="A1514" s="2">
        <v>40592</v>
      </c>
      <c r="B1514" s="1">
        <v>8763.69</v>
      </c>
      <c r="C1514" s="1">
        <v>8874.5</v>
      </c>
      <c r="D1514" s="1">
        <v>8763.69</v>
      </c>
      <c r="E1514" s="1">
        <v>8843.84</v>
      </c>
      <c r="F1514" s="1">
        <v>3326600</v>
      </c>
      <c r="G1514" s="5">
        <f t="shared" si="461"/>
        <v>128.85000000000036</v>
      </c>
      <c r="H1514" s="5">
        <f t="shared" si="462"/>
        <v>0</v>
      </c>
      <c r="I1514" s="5">
        <f t="shared" si="463"/>
        <v>128.85000000000036</v>
      </c>
      <c r="J1514" s="5">
        <f t="shared" si="464"/>
        <v>0</v>
      </c>
      <c r="K1514" s="5">
        <f t="shared" ca="1" si="470"/>
        <v>26.810912511513358</v>
      </c>
      <c r="L1514" s="5">
        <f t="shared" ca="1" si="471"/>
        <v>38.064831786588456</v>
      </c>
      <c r="M1514" s="5">
        <f t="shared" si="465"/>
        <v>190.6200000000008</v>
      </c>
      <c r="N1514" s="5">
        <f t="shared" ca="1" si="467"/>
        <v>17.346882716849809</v>
      </c>
      <c r="O1514" s="5">
        <f t="shared" ca="1" si="472"/>
        <v>114.25916005206702</v>
      </c>
      <c r="P1514" s="5">
        <f t="shared" ca="1" si="468"/>
        <v>23.465000529756942</v>
      </c>
      <c r="Q1514" s="5">
        <f t="shared" ca="1" si="469"/>
        <v>33.314468414823466</v>
      </c>
      <c r="R1514" s="5">
        <f t="shared" ca="1" si="475"/>
        <v>23.804598982158105</v>
      </c>
      <c r="S1514" s="5">
        <f t="shared" si="473"/>
        <v>25</v>
      </c>
      <c r="T1514" s="5">
        <f t="shared" ca="1" si="474"/>
        <v>0</v>
      </c>
      <c r="U1514" s="6">
        <f t="shared" si="466"/>
        <v>79.81000000000131</v>
      </c>
      <c r="V1514" s="6">
        <f t="shared" si="460"/>
        <v>-80.149999999999636</v>
      </c>
      <c r="W1514" s="8">
        <f t="shared" ca="1" si="476"/>
        <v>0</v>
      </c>
      <c r="X1514" s="8">
        <f t="shared" ca="1" si="477"/>
        <v>1</v>
      </c>
      <c r="Y1514" s="8">
        <f t="shared" ca="1" si="478"/>
        <v>-0.33999999999832653</v>
      </c>
      <c r="Z1514" s="8">
        <f t="shared" ca="1" si="479"/>
        <v>32470.259999999995</v>
      </c>
    </row>
    <row r="1515" spans="1:26" x14ac:dyDescent="0.2">
      <c r="A1515" s="2">
        <v>40595</v>
      </c>
      <c r="B1515" s="1">
        <v>8867.16</v>
      </c>
      <c r="C1515" s="1">
        <v>8867.16</v>
      </c>
      <c r="D1515" s="1">
        <v>8797.25</v>
      </c>
      <c r="E1515" s="1">
        <v>8839.2199999999993</v>
      </c>
      <c r="F1515" s="1">
        <v>2736800</v>
      </c>
      <c r="G1515" s="5">
        <f t="shared" si="461"/>
        <v>0</v>
      </c>
      <c r="H1515" s="5">
        <f t="shared" si="462"/>
        <v>0</v>
      </c>
      <c r="I1515" s="5">
        <f t="shared" si="463"/>
        <v>0</v>
      </c>
      <c r="J1515" s="5">
        <f t="shared" si="464"/>
        <v>0</v>
      </c>
      <c r="K1515" s="5">
        <f t="shared" ca="1" si="470"/>
        <v>24.895847332119548</v>
      </c>
      <c r="L1515" s="5">
        <f t="shared" ca="1" si="471"/>
        <v>35.34591523040357</v>
      </c>
      <c r="M1515" s="5">
        <f t="shared" si="465"/>
        <v>69.909999999999854</v>
      </c>
      <c r="N1515" s="5">
        <f t="shared" ca="1" si="467"/>
        <v>17.346882716849812</v>
      </c>
      <c r="O1515" s="5">
        <f t="shared" ca="1" si="472"/>
        <v>111.09136290549078</v>
      </c>
      <c r="P1515" s="5">
        <f t="shared" ca="1" si="468"/>
        <v>22.410245658160928</v>
      </c>
      <c r="Q1515" s="5">
        <f t="shared" ca="1" si="469"/>
        <v>31.816978661494637</v>
      </c>
      <c r="R1515" s="5">
        <f t="shared" ca="1" si="475"/>
        <v>23.343333534636084</v>
      </c>
      <c r="S1515" s="5">
        <f t="shared" si="473"/>
        <v>25</v>
      </c>
      <c r="T1515" s="5">
        <f t="shared" ca="1" si="474"/>
        <v>0</v>
      </c>
      <c r="U1515" s="6">
        <f t="shared" si="466"/>
        <v>23.319999999999709</v>
      </c>
      <c r="V1515" s="6">
        <f t="shared" si="460"/>
        <v>27.940000000000509</v>
      </c>
      <c r="W1515" s="8">
        <f t="shared" ca="1" si="476"/>
        <v>0</v>
      </c>
      <c r="X1515" s="8">
        <f t="shared" ca="1" si="477"/>
        <v>1</v>
      </c>
      <c r="Y1515" s="8">
        <f t="shared" ca="1" si="478"/>
        <v>51.260000000000218</v>
      </c>
      <c r="Z1515" s="8">
        <f t="shared" ca="1" si="479"/>
        <v>32521.519999999997</v>
      </c>
    </row>
    <row r="1516" spans="1:26" x14ac:dyDescent="0.2">
      <c r="A1516" s="2">
        <v>40596</v>
      </c>
      <c r="B1516" s="1">
        <v>8744.81</v>
      </c>
      <c r="C1516" s="1">
        <v>8744.81</v>
      </c>
      <c r="D1516" s="1">
        <v>8613.34</v>
      </c>
      <c r="E1516" s="1">
        <v>8673.67</v>
      </c>
      <c r="F1516" s="1">
        <v>3728400</v>
      </c>
      <c r="G1516" s="5">
        <f t="shared" si="461"/>
        <v>0</v>
      </c>
      <c r="H1516" s="5">
        <f t="shared" si="462"/>
        <v>183.90999999999985</v>
      </c>
      <c r="I1516" s="5">
        <f t="shared" si="463"/>
        <v>0</v>
      </c>
      <c r="J1516" s="5">
        <f t="shared" si="464"/>
        <v>183.90999999999985</v>
      </c>
      <c r="K1516" s="5">
        <f t="shared" ca="1" si="470"/>
        <v>23.11757252268244</v>
      </c>
      <c r="L1516" s="5">
        <f t="shared" ca="1" si="471"/>
        <v>45.957635571089014</v>
      </c>
      <c r="M1516" s="5">
        <f t="shared" si="465"/>
        <v>225.8799999999992</v>
      </c>
      <c r="N1516" s="5">
        <f t="shared" ca="1" si="467"/>
        <v>33.065500168165372</v>
      </c>
      <c r="O1516" s="5">
        <f t="shared" ca="1" si="472"/>
        <v>119.29055126938424</v>
      </c>
      <c r="P1516" s="5">
        <f t="shared" ca="1" si="468"/>
        <v>19.379215098501714</v>
      </c>
      <c r="Q1516" s="5">
        <f t="shared" ca="1" si="469"/>
        <v>38.525796957134176</v>
      </c>
      <c r="R1516" s="5">
        <f t="shared" ca="1" si="475"/>
        <v>24.037774008459603</v>
      </c>
      <c r="S1516" s="5">
        <f t="shared" si="473"/>
        <v>25</v>
      </c>
      <c r="T1516" s="5">
        <f t="shared" ca="1" si="474"/>
        <v>0</v>
      </c>
      <c r="U1516" s="6">
        <f t="shared" si="466"/>
        <v>-94.409999999999854</v>
      </c>
      <c r="V1516" s="6">
        <f t="shared" si="460"/>
        <v>71.139999999999418</v>
      </c>
      <c r="W1516" s="8">
        <f t="shared" ca="1" si="476"/>
        <v>0</v>
      </c>
      <c r="X1516" s="8">
        <f t="shared" ca="1" si="477"/>
        <v>1</v>
      </c>
      <c r="Y1516" s="8">
        <f t="shared" ca="1" si="478"/>
        <v>-23.270000000000437</v>
      </c>
      <c r="Z1516" s="8">
        <f t="shared" ca="1" si="479"/>
        <v>32498.249999999996</v>
      </c>
    </row>
    <row r="1517" spans="1:26" x14ac:dyDescent="0.2">
      <c r="A1517" s="2">
        <v>40597</v>
      </c>
      <c r="B1517" s="1">
        <v>8604.32</v>
      </c>
      <c r="C1517" s="1">
        <v>8673.2000000000007</v>
      </c>
      <c r="D1517" s="1">
        <v>8521.25</v>
      </c>
      <c r="E1517" s="1">
        <v>8528.94</v>
      </c>
      <c r="F1517" s="1">
        <v>3337800</v>
      </c>
      <c r="G1517" s="5">
        <f t="shared" si="461"/>
        <v>0</v>
      </c>
      <c r="H1517" s="5">
        <f t="shared" si="462"/>
        <v>92.090000000000146</v>
      </c>
      <c r="I1517" s="5">
        <f t="shared" si="463"/>
        <v>0</v>
      </c>
      <c r="J1517" s="5">
        <f t="shared" si="464"/>
        <v>92.090000000000146</v>
      </c>
      <c r="K1517" s="5">
        <f t="shared" ca="1" si="470"/>
        <v>21.466317342490839</v>
      </c>
      <c r="L1517" s="5">
        <f t="shared" ca="1" si="471"/>
        <v>49.252804458868383</v>
      </c>
      <c r="M1517" s="5">
        <f t="shared" si="465"/>
        <v>152.42000000000007</v>
      </c>
      <c r="N1517" s="5">
        <f t="shared" ca="1" si="467"/>
        <v>39.291335085333998</v>
      </c>
      <c r="O1517" s="5">
        <f t="shared" ca="1" si="472"/>
        <v>121.65694046442822</v>
      </c>
      <c r="P1517" s="5">
        <f t="shared" ca="1" si="468"/>
        <v>17.644959063200726</v>
      </c>
      <c r="Q1517" s="5">
        <f t="shared" ca="1" si="469"/>
        <v>40.484993516066282</v>
      </c>
      <c r="R1517" s="5">
        <f t="shared" ca="1" si="475"/>
        <v>25.127314085379204</v>
      </c>
      <c r="S1517" s="5">
        <f t="shared" si="473"/>
        <v>25</v>
      </c>
      <c r="T1517" s="5">
        <f t="shared" ca="1" si="474"/>
        <v>0</v>
      </c>
      <c r="U1517" s="6">
        <f t="shared" si="466"/>
        <v>-69.350000000000364</v>
      </c>
      <c r="V1517" s="6">
        <f t="shared" si="460"/>
        <v>75.3799999999992</v>
      </c>
      <c r="W1517" s="8">
        <f t="shared" ca="1" si="476"/>
        <v>0</v>
      </c>
      <c r="X1517" s="8">
        <f t="shared" ca="1" si="477"/>
        <v>1</v>
      </c>
      <c r="Y1517" s="8">
        <f t="shared" ca="1" si="478"/>
        <v>6.0299999999988358</v>
      </c>
      <c r="Z1517" s="8">
        <f t="shared" ca="1" si="479"/>
        <v>32504.279999999995</v>
      </c>
    </row>
    <row r="1518" spans="1:26" x14ac:dyDescent="0.2">
      <c r="A1518" s="2">
        <v>40598</v>
      </c>
      <c r="B1518" s="1">
        <v>8561.16</v>
      </c>
      <c r="C1518" s="1">
        <v>8633.24</v>
      </c>
      <c r="D1518" s="1">
        <v>8541.64</v>
      </c>
      <c r="E1518" s="1">
        <v>8541.64</v>
      </c>
      <c r="F1518" s="1">
        <v>2738400</v>
      </c>
      <c r="G1518" s="5">
        <f t="shared" si="461"/>
        <v>0</v>
      </c>
      <c r="H1518" s="5">
        <f t="shared" si="462"/>
        <v>0</v>
      </c>
      <c r="I1518" s="5">
        <f t="shared" si="463"/>
        <v>0</v>
      </c>
      <c r="J1518" s="5">
        <f t="shared" si="464"/>
        <v>0</v>
      </c>
      <c r="K1518" s="5">
        <f t="shared" ca="1" si="470"/>
        <v>19.933008960884347</v>
      </c>
      <c r="L1518" s="5">
        <f t="shared" ca="1" si="471"/>
        <v>45.734746997520638</v>
      </c>
      <c r="M1518" s="5">
        <f t="shared" si="465"/>
        <v>104.29999999999927</v>
      </c>
      <c r="N1518" s="5">
        <f t="shared" ca="1" si="467"/>
        <v>39.291335085334005</v>
      </c>
      <c r="O1518" s="5">
        <f t="shared" ca="1" si="472"/>
        <v>120.41715900268329</v>
      </c>
      <c r="P1518" s="5">
        <f t="shared" ca="1" si="468"/>
        <v>16.553296163082685</v>
      </c>
      <c r="Q1518" s="5">
        <f t="shared" ca="1" si="469"/>
        <v>37.980257445287776</v>
      </c>
      <c r="R1518" s="5">
        <f t="shared" ca="1" si="475"/>
        <v>26.139029871090262</v>
      </c>
      <c r="S1518" s="5">
        <f t="shared" si="473"/>
        <v>25</v>
      </c>
      <c r="T1518" s="5">
        <f t="shared" ca="1" si="474"/>
        <v>0</v>
      </c>
      <c r="U1518" s="6">
        <f t="shared" si="466"/>
        <v>32.219999999999345</v>
      </c>
      <c r="V1518" s="6">
        <f t="shared" si="460"/>
        <v>19.520000000000437</v>
      </c>
      <c r="W1518" s="8">
        <f t="shared" ca="1" si="476"/>
        <v>0</v>
      </c>
      <c r="X1518" s="8">
        <f t="shared" ca="1" si="477"/>
        <v>1</v>
      </c>
      <c r="Y1518" s="8">
        <f t="shared" ca="1" si="478"/>
        <v>51.739999999999782</v>
      </c>
      <c r="Z1518" s="8">
        <f t="shared" ca="1" si="479"/>
        <v>32556.019999999997</v>
      </c>
    </row>
    <row r="1519" spans="1:26" x14ac:dyDescent="0.2">
      <c r="A1519" s="2">
        <v>40599</v>
      </c>
      <c r="B1519" s="1">
        <v>8597.8700000000008</v>
      </c>
      <c r="C1519" s="1">
        <v>8635.0400000000009</v>
      </c>
      <c r="D1519" s="1">
        <v>8470.09</v>
      </c>
      <c r="E1519" s="1">
        <v>8599.65</v>
      </c>
      <c r="F1519" s="1">
        <v>3641600</v>
      </c>
      <c r="G1519" s="5">
        <f t="shared" si="461"/>
        <v>1.8000000000010914</v>
      </c>
      <c r="H1519" s="5">
        <f t="shared" si="462"/>
        <v>71.549999999999272</v>
      </c>
      <c r="I1519" s="5">
        <f t="shared" si="463"/>
        <v>0</v>
      </c>
      <c r="J1519" s="5">
        <f t="shared" si="464"/>
        <v>71.549999999999272</v>
      </c>
      <c r="K1519" s="5">
        <f t="shared" ca="1" si="470"/>
        <v>18.509222606535467</v>
      </c>
      <c r="L1519" s="5">
        <f t="shared" ca="1" si="471"/>
        <v>47.578693640554818</v>
      </c>
      <c r="M1519" s="5">
        <f t="shared" si="465"/>
        <v>164.95000000000073</v>
      </c>
      <c r="N1519" s="5">
        <f t="shared" ca="1" si="467"/>
        <v>43.986060818340924</v>
      </c>
      <c r="O1519" s="5">
        <f t="shared" ca="1" si="472"/>
        <v>123.5980762167774</v>
      </c>
      <c r="P1519" s="5">
        <f t="shared" ca="1" si="468"/>
        <v>14.97533228112089</v>
      </c>
      <c r="Q1519" s="5">
        <f t="shared" ca="1" si="469"/>
        <v>38.494687859952634</v>
      </c>
      <c r="R1519" s="5">
        <f t="shared" ca="1" si="475"/>
        <v>27.41381779589388</v>
      </c>
      <c r="S1519" s="5">
        <f t="shared" si="473"/>
        <v>25</v>
      </c>
      <c r="T1519" s="5">
        <f t="shared" ca="1" si="474"/>
        <v>0</v>
      </c>
      <c r="U1519" s="6">
        <f t="shared" si="466"/>
        <v>56.230000000001382</v>
      </c>
      <c r="V1519" s="6">
        <f t="shared" si="460"/>
        <v>-1.7799999999988358</v>
      </c>
      <c r="W1519" s="8">
        <f t="shared" ca="1" si="476"/>
        <v>0</v>
      </c>
      <c r="X1519" s="8">
        <f t="shared" ca="1" si="477"/>
        <v>1</v>
      </c>
      <c r="Y1519" s="8">
        <f t="shared" ca="1" si="478"/>
        <v>54.450000000002547</v>
      </c>
      <c r="Z1519" s="8">
        <f t="shared" ca="1" si="479"/>
        <v>32610.47</v>
      </c>
    </row>
    <row r="1520" spans="1:26" x14ac:dyDescent="0.2">
      <c r="A1520" s="2">
        <v>40603</v>
      </c>
      <c r="B1520" s="1">
        <v>8611.7900000000009</v>
      </c>
      <c r="C1520" s="1">
        <v>8734.24</v>
      </c>
      <c r="D1520" s="1">
        <v>8611.7900000000009</v>
      </c>
      <c r="E1520" s="1">
        <v>8727.56</v>
      </c>
      <c r="F1520" s="1">
        <v>2811800</v>
      </c>
      <c r="G1520" s="5">
        <f t="shared" si="461"/>
        <v>99.199999999998909</v>
      </c>
      <c r="H1520" s="5">
        <f t="shared" si="462"/>
        <v>0</v>
      </c>
      <c r="I1520" s="5">
        <f t="shared" si="463"/>
        <v>99.199999999998909</v>
      </c>
      <c r="J1520" s="5">
        <f t="shared" si="464"/>
        <v>0</v>
      </c>
      <c r="K1520" s="5">
        <f t="shared" ca="1" si="470"/>
        <v>24.272849563211427</v>
      </c>
      <c r="L1520" s="5">
        <f t="shared" ca="1" si="471"/>
        <v>44.180215523372333</v>
      </c>
      <c r="M1520" s="5">
        <f t="shared" si="465"/>
        <v>134.59000000000015</v>
      </c>
      <c r="N1520" s="5">
        <f t="shared" ca="1" si="467"/>
        <v>29.081774402622894</v>
      </c>
      <c r="O1520" s="5">
        <f t="shared" ca="1" si="472"/>
        <v>124.38321362986474</v>
      </c>
      <c r="P1520" s="5">
        <f t="shared" ca="1" si="468"/>
        <v>19.514570218005247</v>
      </c>
      <c r="Q1520" s="5">
        <f t="shared" ca="1" si="469"/>
        <v>35.519435648963281</v>
      </c>
      <c r="R1520" s="5">
        <f t="shared" ca="1" si="475"/>
        <v>27.532957553517381</v>
      </c>
      <c r="S1520" s="5">
        <f t="shared" si="473"/>
        <v>25</v>
      </c>
      <c r="T1520" s="5">
        <f t="shared" ca="1" si="474"/>
        <v>0</v>
      </c>
      <c r="U1520" s="6">
        <f t="shared" si="466"/>
        <v>12.140000000001237</v>
      </c>
      <c r="V1520" s="6">
        <f t="shared" si="460"/>
        <v>-115.76999999999862</v>
      </c>
      <c r="W1520" s="8">
        <f t="shared" ca="1" si="476"/>
        <v>0</v>
      </c>
      <c r="X1520" s="8">
        <f t="shared" ca="1" si="477"/>
        <v>1</v>
      </c>
      <c r="Y1520" s="8">
        <f t="shared" ca="1" si="478"/>
        <v>-103.62999999999738</v>
      </c>
      <c r="Z1520" s="8">
        <f t="shared" ca="1" si="479"/>
        <v>32506.840000000004</v>
      </c>
    </row>
    <row r="1521" spans="1:26" x14ac:dyDescent="0.2">
      <c r="A1521" s="2">
        <v>40604</v>
      </c>
      <c r="B1521" s="1">
        <v>8675.3700000000008</v>
      </c>
      <c r="C1521" s="1">
        <v>8709.57</v>
      </c>
      <c r="D1521" s="1">
        <v>8619.9</v>
      </c>
      <c r="E1521" s="1">
        <v>8619.9</v>
      </c>
      <c r="F1521" s="1">
        <v>2677400</v>
      </c>
      <c r="G1521" s="5">
        <f t="shared" si="461"/>
        <v>0</v>
      </c>
      <c r="H1521" s="5">
        <f t="shared" si="462"/>
        <v>0</v>
      </c>
      <c r="I1521" s="5">
        <f t="shared" si="463"/>
        <v>0</v>
      </c>
      <c r="J1521" s="5">
        <f t="shared" si="464"/>
        <v>0</v>
      </c>
      <c r="K1521" s="5">
        <f t="shared" ca="1" si="470"/>
        <v>22.539074594410611</v>
      </c>
      <c r="L1521" s="5">
        <f t="shared" ca="1" si="471"/>
        <v>41.024485843131451</v>
      </c>
      <c r="M1521" s="5">
        <f t="shared" si="465"/>
        <v>107.65999999999985</v>
      </c>
      <c r="N1521" s="5">
        <f t="shared" ca="1" si="467"/>
        <v>29.081774402622894</v>
      </c>
      <c r="O1521" s="5">
        <f t="shared" ca="1" si="472"/>
        <v>123.18869837058868</v>
      </c>
      <c r="P1521" s="5">
        <f t="shared" ca="1" si="468"/>
        <v>18.296381804933347</v>
      </c>
      <c r="Q1521" s="5">
        <f t="shared" ca="1" si="469"/>
        <v>33.30215059154002</v>
      </c>
      <c r="R1521" s="5">
        <f t="shared" ca="1" si="475"/>
        <v>27.643587328453489</v>
      </c>
      <c r="S1521" s="5">
        <f t="shared" si="473"/>
        <v>25</v>
      </c>
      <c r="T1521" s="5">
        <f t="shared" ca="1" si="474"/>
        <v>0</v>
      </c>
      <c r="U1521" s="6">
        <f t="shared" si="466"/>
        <v>-52.18999999999869</v>
      </c>
      <c r="V1521" s="6">
        <f t="shared" si="460"/>
        <v>55.470000000001164</v>
      </c>
      <c r="W1521" s="8">
        <f t="shared" ca="1" si="476"/>
        <v>0</v>
      </c>
      <c r="X1521" s="8">
        <f t="shared" ca="1" si="477"/>
        <v>1</v>
      </c>
      <c r="Y1521" s="8">
        <f t="shared" ca="1" si="478"/>
        <v>3.2800000000024738</v>
      </c>
      <c r="Z1521" s="8">
        <f t="shared" ca="1" si="479"/>
        <v>32510.120000000006</v>
      </c>
    </row>
    <row r="1522" spans="1:26" x14ac:dyDescent="0.2">
      <c r="A1522" s="2">
        <v>40605</v>
      </c>
      <c r="B1522" s="1">
        <v>8661.6299999999992</v>
      </c>
      <c r="C1522" s="1">
        <v>8758.89</v>
      </c>
      <c r="D1522" s="1">
        <v>8661.6299999999992</v>
      </c>
      <c r="E1522" s="1">
        <v>8738.3700000000008</v>
      </c>
      <c r="F1522" s="1">
        <v>3099000</v>
      </c>
      <c r="G1522" s="5">
        <f t="shared" si="461"/>
        <v>49.319999999999709</v>
      </c>
      <c r="H1522" s="5">
        <f t="shared" si="462"/>
        <v>0</v>
      </c>
      <c r="I1522" s="5">
        <f t="shared" si="463"/>
        <v>49.319999999999709</v>
      </c>
      <c r="J1522" s="5">
        <f t="shared" si="464"/>
        <v>0</v>
      </c>
      <c r="K1522" s="5">
        <f t="shared" ca="1" si="470"/>
        <v>24.451997837666976</v>
      </c>
      <c r="L1522" s="5">
        <f t="shared" ca="1" si="471"/>
        <v>38.09416542576492</v>
      </c>
      <c r="M1522" s="5">
        <f t="shared" si="465"/>
        <v>138.98999999999978</v>
      </c>
      <c r="N1522" s="5">
        <f t="shared" ca="1" si="467"/>
        <v>21.811358005510055</v>
      </c>
      <c r="O1522" s="5">
        <f t="shared" ca="1" si="472"/>
        <v>124.31736277268946</v>
      </c>
      <c r="P1522" s="5">
        <f t="shared" ca="1" si="468"/>
        <v>19.669012672330183</v>
      </c>
      <c r="Q1522" s="5">
        <f t="shared" ca="1" si="469"/>
        <v>30.642674986131219</v>
      </c>
      <c r="R1522" s="5">
        <f t="shared" ca="1" si="475"/>
        <v>27.226999519671818</v>
      </c>
      <c r="S1522" s="5">
        <f t="shared" si="473"/>
        <v>25</v>
      </c>
      <c r="T1522" s="5">
        <f t="shared" ca="1" si="474"/>
        <v>0</v>
      </c>
      <c r="U1522" s="6">
        <f t="shared" si="466"/>
        <v>41.729999999999563</v>
      </c>
      <c r="V1522" s="6">
        <f t="shared" si="460"/>
        <v>-76.740000000001601</v>
      </c>
      <c r="W1522" s="8">
        <f t="shared" ca="1" si="476"/>
        <v>0</v>
      </c>
      <c r="X1522" s="8">
        <f t="shared" ca="1" si="477"/>
        <v>1</v>
      </c>
      <c r="Y1522" s="8">
        <f t="shared" ca="1" si="478"/>
        <v>-35.010000000002037</v>
      </c>
      <c r="Z1522" s="8">
        <f t="shared" ca="1" si="479"/>
        <v>32475.110000000004</v>
      </c>
    </row>
    <row r="1523" spans="1:26" x14ac:dyDescent="0.2">
      <c r="A1523" s="2">
        <v>40606</v>
      </c>
      <c r="B1523" s="1">
        <v>8815.52</v>
      </c>
      <c r="C1523" s="1">
        <v>8829.23</v>
      </c>
      <c r="D1523" s="1">
        <v>8771.89</v>
      </c>
      <c r="E1523" s="1">
        <v>8784.4</v>
      </c>
      <c r="F1523" s="1">
        <v>3112800</v>
      </c>
      <c r="G1523" s="5">
        <f t="shared" si="461"/>
        <v>70.340000000000146</v>
      </c>
      <c r="H1523" s="5">
        <f t="shared" si="462"/>
        <v>0</v>
      </c>
      <c r="I1523" s="5">
        <f t="shared" si="463"/>
        <v>70.340000000000146</v>
      </c>
      <c r="J1523" s="5">
        <f t="shared" si="464"/>
        <v>0</v>
      </c>
      <c r="K1523" s="5">
        <f t="shared" ca="1" si="470"/>
        <v>27.729712277833631</v>
      </c>
      <c r="L1523" s="5">
        <f t="shared" ca="1" si="471"/>
        <v>35.373153609638855</v>
      </c>
      <c r="M1523" s="5">
        <f t="shared" si="465"/>
        <v>90.859999999998763</v>
      </c>
      <c r="N1523" s="5">
        <f t="shared" ca="1" si="467"/>
        <v>12.112669090870316</v>
      </c>
      <c r="O1523" s="5">
        <f t="shared" ca="1" si="472"/>
        <v>121.92755114606869</v>
      </c>
      <c r="P1523" s="5">
        <f t="shared" ca="1" si="468"/>
        <v>22.742777999874328</v>
      </c>
      <c r="Q1523" s="5">
        <f t="shared" ca="1" si="469"/>
        <v>29.01161655191612</v>
      </c>
      <c r="R1523" s="5">
        <f t="shared" ca="1" si="475"/>
        <v>26.14740448904314</v>
      </c>
      <c r="S1523" s="5">
        <f t="shared" si="473"/>
        <v>25</v>
      </c>
      <c r="T1523" s="5">
        <f t="shared" ca="1" si="474"/>
        <v>0</v>
      </c>
      <c r="U1523" s="6">
        <f t="shared" si="466"/>
        <v>77.149999999999636</v>
      </c>
      <c r="V1523" s="6">
        <f t="shared" si="460"/>
        <v>31.1200000000008</v>
      </c>
      <c r="W1523" s="8">
        <f t="shared" ca="1" si="476"/>
        <v>0</v>
      </c>
      <c r="X1523" s="8">
        <f t="shared" ca="1" si="477"/>
        <v>1</v>
      </c>
      <c r="Y1523" s="8">
        <f t="shared" ca="1" si="478"/>
        <v>108.27000000000044</v>
      </c>
      <c r="Z1523" s="8">
        <f t="shared" ca="1" si="479"/>
        <v>32583.380000000005</v>
      </c>
    </row>
    <row r="1524" spans="1:26" x14ac:dyDescent="0.2">
      <c r="A1524" s="2">
        <v>40609</v>
      </c>
      <c r="B1524" s="1">
        <v>8769.8700000000008</v>
      </c>
      <c r="C1524" s="1">
        <v>8769.8700000000008</v>
      </c>
      <c r="D1524" s="1">
        <v>8706.3799999999992</v>
      </c>
      <c r="E1524" s="1">
        <v>8713.7900000000009</v>
      </c>
      <c r="F1524" s="1">
        <v>2288200</v>
      </c>
      <c r="G1524" s="5">
        <f t="shared" si="461"/>
        <v>0</v>
      </c>
      <c r="H1524" s="5">
        <f t="shared" si="462"/>
        <v>65.510000000000218</v>
      </c>
      <c r="I1524" s="5">
        <f t="shared" si="463"/>
        <v>0</v>
      </c>
      <c r="J1524" s="5">
        <f t="shared" si="464"/>
        <v>65.510000000000218</v>
      </c>
      <c r="K1524" s="5">
        <f t="shared" ca="1" si="470"/>
        <v>25.749018543702658</v>
      </c>
      <c r="L1524" s="5">
        <f t="shared" ca="1" si="471"/>
        <v>37.525785494664675</v>
      </c>
      <c r="M1524" s="5">
        <f t="shared" si="465"/>
        <v>78.020000000000437</v>
      </c>
      <c r="N1524" s="5">
        <f t="shared" ca="1" si="467"/>
        <v>18.612095493525434</v>
      </c>
      <c r="O1524" s="5">
        <f t="shared" ca="1" si="472"/>
        <v>118.7912974927781</v>
      </c>
      <c r="P1524" s="5">
        <f t="shared" ca="1" si="468"/>
        <v>21.675845863429572</v>
      </c>
      <c r="Q1524" s="5">
        <f t="shared" ca="1" si="469"/>
        <v>31.589675579514608</v>
      </c>
      <c r="R1524" s="5">
        <f t="shared" ca="1" si="475"/>
        <v>25.609168132220447</v>
      </c>
      <c r="S1524" s="5">
        <f t="shared" si="473"/>
        <v>25</v>
      </c>
      <c r="T1524" s="5">
        <f t="shared" ca="1" si="474"/>
        <v>0</v>
      </c>
      <c r="U1524" s="6">
        <f t="shared" si="466"/>
        <v>-14.529999999998836</v>
      </c>
      <c r="V1524" s="6">
        <f t="shared" si="460"/>
        <v>56.079999999999927</v>
      </c>
      <c r="W1524" s="8">
        <f t="shared" ca="1" si="476"/>
        <v>0</v>
      </c>
      <c r="X1524" s="8">
        <f t="shared" ca="1" si="477"/>
        <v>1</v>
      </c>
      <c r="Y1524" s="8">
        <f t="shared" ca="1" si="478"/>
        <v>41.550000000001091</v>
      </c>
      <c r="Z1524" s="8">
        <f t="shared" ca="1" si="479"/>
        <v>32624.930000000008</v>
      </c>
    </row>
    <row r="1525" spans="1:26" x14ac:dyDescent="0.2">
      <c r="A1525" s="2">
        <v>40610</v>
      </c>
      <c r="B1525" s="1">
        <v>8692.1</v>
      </c>
      <c r="C1525" s="1">
        <v>8768.31</v>
      </c>
      <c r="D1525" s="1">
        <v>8692.1</v>
      </c>
      <c r="E1525" s="1">
        <v>8747.75</v>
      </c>
      <c r="F1525" s="1">
        <v>2487400</v>
      </c>
      <c r="G1525" s="5">
        <f t="shared" si="461"/>
        <v>0</v>
      </c>
      <c r="H1525" s="5">
        <f t="shared" si="462"/>
        <v>14.279999999998836</v>
      </c>
      <c r="I1525" s="5">
        <f t="shared" si="463"/>
        <v>0</v>
      </c>
      <c r="J1525" s="5">
        <f t="shared" si="464"/>
        <v>14.279999999998836</v>
      </c>
      <c r="K1525" s="5">
        <f t="shared" ca="1" si="470"/>
        <v>23.909802933438183</v>
      </c>
      <c r="L1525" s="5">
        <f t="shared" ca="1" si="471"/>
        <v>35.865372245045684</v>
      </c>
      <c r="M1525" s="5">
        <f t="shared" si="465"/>
        <v>76.209999999999127</v>
      </c>
      <c r="N1525" s="5">
        <f t="shared" ca="1" si="467"/>
        <v>20.000893809025467</v>
      </c>
      <c r="O1525" s="5">
        <f t="shared" ca="1" si="472"/>
        <v>115.74977624329388</v>
      </c>
      <c r="P1525" s="5">
        <f t="shared" ca="1" si="468"/>
        <v>20.656457152178234</v>
      </c>
      <c r="Q1525" s="5">
        <f t="shared" ca="1" si="469"/>
        <v>30.985262701208544</v>
      </c>
      <c r="R1525" s="5">
        <f t="shared" ca="1" si="475"/>
        <v>25.208577109135092</v>
      </c>
      <c r="S1525" s="5">
        <f t="shared" si="473"/>
        <v>25</v>
      </c>
      <c r="T1525" s="5">
        <f t="shared" ca="1" si="474"/>
        <v>0</v>
      </c>
      <c r="U1525" s="6">
        <f t="shared" si="466"/>
        <v>-21.690000000000509</v>
      </c>
      <c r="V1525" s="6">
        <f t="shared" si="460"/>
        <v>-55.649999999999636</v>
      </c>
      <c r="W1525" s="8">
        <f t="shared" ca="1" si="476"/>
        <v>0</v>
      </c>
      <c r="X1525" s="8">
        <f t="shared" ca="1" si="477"/>
        <v>1</v>
      </c>
      <c r="Y1525" s="8">
        <f t="shared" ca="1" si="478"/>
        <v>-77.340000000000146</v>
      </c>
      <c r="Z1525" s="8">
        <f t="shared" ca="1" si="479"/>
        <v>32547.590000000007</v>
      </c>
    </row>
    <row r="1526" spans="1:26" x14ac:dyDescent="0.2">
      <c r="A1526" s="2">
        <v>40611</v>
      </c>
      <c r="B1526" s="1">
        <v>8810.35</v>
      </c>
      <c r="C1526" s="1">
        <v>8824.41</v>
      </c>
      <c r="D1526" s="1">
        <v>8730.74</v>
      </c>
      <c r="E1526" s="1">
        <v>8750.02</v>
      </c>
      <c r="F1526" s="1">
        <v>2811200</v>
      </c>
      <c r="G1526" s="5">
        <f t="shared" si="461"/>
        <v>56.100000000000364</v>
      </c>
      <c r="H1526" s="5">
        <f t="shared" si="462"/>
        <v>0</v>
      </c>
      <c r="I1526" s="5">
        <f t="shared" si="463"/>
        <v>56.100000000000364</v>
      </c>
      <c r="J1526" s="5">
        <f t="shared" si="464"/>
        <v>0</v>
      </c>
      <c r="K1526" s="5">
        <f t="shared" ca="1" si="470"/>
        <v>26.209102723906909</v>
      </c>
      <c r="L1526" s="5">
        <f t="shared" ca="1" si="471"/>
        <v>33.303559941828134</v>
      </c>
      <c r="M1526" s="5">
        <f t="shared" si="465"/>
        <v>93.670000000000073</v>
      </c>
      <c r="N1526" s="5">
        <f t="shared" ca="1" si="467"/>
        <v>11.920920523702131</v>
      </c>
      <c r="O1526" s="5">
        <f t="shared" ca="1" si="472"/>
        <v>114.17264936877289</v>
      </c>
      <c r="P1526" s="5">
        <f t="shared" ca="1" si="468"/>
        <v>22.95567534677469</v>
      </c>
      <c r="Q1526" s="5">
        <f t="shared" ca="1" si="469"/>
        <v>29.169472834302919</v>
      </c>
      <c r="R1526" s="5">
        <f t="shared" ca="1" si="475"/>
        <v>24.259458781604167</v>
      </c>
      <c r="S1526" s="5">
        <f t="shared" si="473"/>
        <v>25</v>
      </c>
      <c r="T1526" s="5">
        <f t="shared" ca="1" si="474"/>
        <v>0</v>
      </c>
      <c r="U1526" s="6">
        <f t="shared" si="466"/>
        <v>62.600000000000364</v>
      </c>
      <c r="V1526" s="6">
        <f t="shared" si="460"/>
        <v>60.329999999999927</v>
      </c>
      <c r="W1526" s="8">
        <f t="shared" ca="1" si="476"/>
        <v>0</v>
      </c>
      <c r="X1526" s="8">
        <f t="shared" ca="1" si="477"/>
        <v>1</v>
      </c>
      <c r="Y1526" s="8">
        <f t="shared" ca="1" si="478"/>
        <v>122.93000000000029</v>
      </c>
      <c r="Z1526" s="8">
        <f t="shared" ca="1" si="479"/>
        <v>32670.520000000008</v>
      </c>
    </row>
    <row r="1527" spans="1:26" x14ac:dyDescent="0.2">
      <c r="A1527" s="2">
        <v>40612</v>
      </c>
      <c r="B1527" s="1">
        <v>8754.41</v>
      </c>
      <c r="C1527" s="1">
        <v>8754.41</v>
      </c>
      <c r="D1527" s="1">
        <v>8635.75</v>
      </c>
      <c r="E1527" s="1">
        <v>8642.9</v>
      </c>
      <c r="F1527" s="1">
        <v>2763000</v>
      </c>
      <c r="G1527" s="5">
        <f t="shared" si="461"/>
        <v>0</v>
      </c>
      <c r="H1527" s="5">
        <f t="shared" si="462"/>
        <v>94.989999999999782</v>
      </c>
      <c r="I1527" s="5">
        <f t="shared" si="463"/>
        <v>0</v>
      </c>
      <c r="J1527" s="5">
        <f t="shared" si="464"/>
        <v>94.989999999999782</v>
      </c>
      <c r="K1527" s="5">
        <f t="shared" ca="1" si="470"/>
        <v>24.337023957913555</v>
      </c>
      <c r="L1527" s="5">
        <f t="shared" ca="1" si="471"/>
        <v>37.709734231697539</v>
      </c>
      <c r="M1527" s="5">
        <f t="shared" si="465"/>
        <v>118.65999999999985</v>
      </c>
      <c r="N1527" s="5">
        <f t="shared" ca="1" si="467"/>
        <v>21.552633310700621</v>
      </c>
      <c r="O1527" s="5">
        <f t="shared" ca="1" si="472"/>
        <v>114.49317441386053</v>
      </c>
      <c r="P1527" s="5">
        <f t="shared" ca="1" si="468"/>
        <v>21.25630989140198</v>
      </c>
      <c r="Q1527" s="5">
        <f t="shared" ca="1" si="469"/>
        <v>32.936229102520549</v>
      </c>
      <c r="R1527" s="5">
        <f t="shared" ca="1" si="475"/>
        <v>24.066114105111055</v>
      </c>
      <c r="S1527" s="5">
        <f t="shared" si="473"/>
        <v>25</v>
      </c>
      <c r="T1527" s="5">
        <f t="shared" ca="1" si="474"/>
        <v>0</v>
      </c>
      <c r="U1527" s="6">
        <f t="shared" si="466"/>
        <v>4.3899999999994179</v>
      </c>
      <c r="V1527" s="6">
        <f t="shared" si="460"/>
        <v>111.51000000000022</v>
      </c>
      <c r="W1527" s="8">
        <f t="shared" ca="1" si="476"/>
        <v>0</v>
      </c>
      <c r="X1527" s="8">
        <f t="shared" ca="1" si="477"/>
        <v>1</v>
      </c>
      <c r="Y1527" s="8">
        <f t="shared" ca="1" si="478"/>
        <v>115.89999999999964</v>
      </c>
      <c r="Z1527" s="8">
        <f t="shared" ca="1" si="479"/>
        <v>32786.420000000006</v>
      </c>
    </row>
    <row r="1528" spans="1:26" x14ac:dyDescent="0.2">
      <c r="A1528" s="2">
        <v>40613</v>
      </c>
      <c r="B1528" s="1">
        <v>8566.91</v>
      </c>
      <c r="C1528" s="1">
        <v>8593.7099999999991</v>
      </c>
      <c r="D1528" s="1">
        <v>8513.51</v>
      </c>
      <c r="E1528" s="1">
        <v>8567.82</v>
      </c>
      <c r="F1528" s="1">
        <v>2422200</v>
      </c>
      <c r="G1528" s="5">
        <f t="shared" si="461"/>
        <v>0</v>
      </c>
      <c r="H1528" s="5">
        <f t="shared" si="462"/>
        <v>122.23999999999978</v>
      </c>
      <c r="I1528" s="5">
        <f t="shared" si="463"/>
        <v>0</v>
      </c>
      <c r="J1528" s="5">
        <f t="shared" si="464"/>
        <v>122.23999999999978</v>
      </c>
      <c r="K1528" s="5">
        <f t="shared" ca="1" si="470"/>
        <v>22.598665103776874</v>
      </c>
      <c r="L1528" s="5">
        <f t="shared" ca="1" si="471"/>
        <v>43.747610358004849</v>
      </c>
      <c r="M1528" s="5">
        <f t="shared" si="465"/>
        <v>129.38999999999942</v>
      </c>
      <c r="N1528" s="5">
        <f t="shared" ca="1" si="467"/>
        <v>31.876612676488026</v>
      </c>
      <c r="O1528" s="5">
        <f t="shared" ca="1" si="472"/>
        <v>115.55723338429902</v>
      </c>
      <c r="P1528" s="5">
        <f t="shared" ca="1" si="468"/>
        <v>19.556253158659818</v>
      </c>
      <c r="Q1528" s="5">
        <f t="shared" ca="1" si="469"/>
        <v>37.857959278513604</v>
      </c>
      <c r="R1528" s="5">
        <f t="shared" ca="1" si="475"/>
        <v>24.624006860209413</v>
      </c>
      <c r="S1528" s="5">
        <f t="shared" si="473"/>
        <v>25</v>
      </c>
      <c r="T1528" s="5">
        <f t="shared" ca="1" si="474"/>
        <v>0</v>
      </c>
      <c r="U1528" s="6">
        <f t="shared" si="466"/>
        <v>-75.989999999999782</v>
      </c>
      <c r="V1528" s="6">
        <f t="shared" si="460"/>
        <v>-0.90999999999985448</v>
      </c>
      <c r="W1528" s="8">
        <f t="shared" ca="1" si="476"/>
        <v>0</v>
      </c>
      <c r="X1528" s="8">
        <f t="shared" ca="1" si="477"/>
        <v>1</v>
      </c>
      <c r="Y1528" s="8">
        <f t="shared" ca="1" si="478"/>
        <v>-76.899999999999636</v>
      </c>
      <c r="Z1528" s="8">
        <f t="shared" ca="1" si="479"/>
        <v>32709.520000000004</v>
      </c>
    </row>
    <row r="1529" spans="1:26" x14ac:dyDescent="0.2">
      <c r="A1529" s="2">
        <v>40616</v>
      </c>
      <c r="B1529" s="1">
        <v>8616.2900000000009</v>
      </c>
      <c r="C1529" s="1">
        <v>8616.2900000000009</v>
      </c>
      <c r="D1529" s="1">
        <v>8395.11</v>
      </c>
      <c r="E1529" s="1">
        <v>8520.02</v>
      </c>
      <c r="F1529" s="1">
        <v>3309000</v>
      </c>
      <c r="G1529" s="5">
        <f t="shared" si="461"/>
        <v>22.580000000001746</v>
      </c>
      <c r="H1529" s="5">
        <f t="shared" si="462"/>
        <v>118.39999999999964</v>
      </c>
      <c r="I1529" s="5">
        <f t="shared" si="463"/>
        <v>0</v>
      </c>
      <c r="J1529" s="5">
        <f t="shared" si="464"/>
        <v>118.39999999999964</v>
      </c>
      <c r="K1529" s="5">
        <f t="shared" ca="1" si="470"/>
        <v>20.984474739221383</v>
      </c>
      <c r="L1529" s="5">
        <f t="shared" ca="1" si="471"/>
        <v>49.079923903861612</v>
      </c>
      <c r="M1529" s="5">
        <f t="shared" si="465"/>
        <v>221.18000000000029</v>
      </c>
      <c r="N1529" s="5">
        <f t="shared" ca="1" si="467"/>
        <v>40.099465218793981</v>
      </c>
      <c r="O1529" s="5">
        <f t="shared" ca="1" si="472"/>
        <v>123.10171671399198</v>
      </c>
      <c r="P1529" s="5">
        <f t="shared" ca="1" si="468"/>
        <v>17.046451746871739</v>
      </c>
      <c r="Q1529" s="5">
        <f t="shared" ca="1" si="469"/>
        <v>39.869406547669286</v>
      </c>
      <c r="R1529" s="5">
        <f t="shared" ca="1" si="475"/>
        <v>25.729396742965449</v>
      </c>
      <c r="S1529" s="5">
        <f t="shared" si="473"/>
        <v>25</v>
      </c>
      <c r="T1529" s="5">
        <f t="shared" ca="1" si="474"/>
        <v>0</v>
      </c>
      <c r="U1529" s="6">
        <f t="shared" si="466"/>
        <v>48.470000000001164</v>
      </c>
      <c r="V1529" s="6">
        <f t="shared" si="460"/>
        <v>96.270000000000437</v>
      </c>
      <c r="W1529" s="8">
        <f t="shared" ca="1" si="476"/>
        <v>0</v>
      </c>
      <c r="X1529" s="8">
        <f t="shared" ca="1" si="477"/>
        <v>1</v>
      </c>
      <c r="Y1529" s="8">
        <f t="shared" ca="1" si="478"/>
        <v>144.7400000000016</v>
      </c>
      <c r="Z1529" s="8">
        <f t="shared" ca="1" si="479"/>
        <v>32854.260000000009</v>
      </c>
    </row>
    <row r="1530" spans="1:26" x14ac:dyDescent="0.2">
      <c r="A1530" s="2">
        <v>40617</v>
      </c>
      <c r="B1530" s="1">
        <v>8493.83</v>
      </c>
      <c r="C1530" s="1">
        <v>8519.9</v>
      </c>
      <c r="D1530" s="1">
        <v>8070.52</v>
      </c>
      <c r="E1530" s="1">
        <v>8234.7800000000007</v>
      </c>
      <c r="F1530" s="1">
        <v>4871800</v>
      </c>
      <c r="G1530" s="5">
        <f t="shared" si="461"/>
        <v>0</v>
      </c>
      <c r="H1530" s="5">
        <f t="shared" si="462"/>
        <v>324.59000000000015</v>
      </c>
      <c r="I1530" s="5">
        <f t="shared" si="463"/>
        <v>0</v>
      </c>
      <c r="J1530" s="5">
        <f t="shared" si="464"/>
        <v>324.59000000000015</v>
      </c>
      <c r="K1530" s="5">
        <f t="shared" ca="1" si="470"/>
        <v>19.485583686419854</v>
      </c>
      <c r="L1530" s="5">
        <f t="shared" ca="1" si="471"/>
        <v>68.759215053585791</v>
      </c>
      <c r="M1530" s="5">
        <f t="shared" si="465"/>
        <v>449.5</v>
      </c>
      <c r="N1530" s="5">
        <f t="shared" ca="1" si="467"/>
        <v>55.837434127239739</v>
      </c>
      <c r="O1530" s="5">
        <f t="shared" ca="1" si="472"/>
        <v>146.4158798058497</v>
      </c>
      <c r="P1530" s="5">
        <f t="shared" ca="1" si="468"/>
        <v>13.308381380665892</v>
      </c>
      <c r="Q1530" s="5">
        <f t="shared" ca="1" si="469"/>
        <v>46.961583091097665</v>
      </c>
      <c r="R1530" s="5">
        <f t="shared" ca="1" si="475"/>
        <v>27.879970841842184</v>
      </c>
      <c r="S1530" s="5">
        <f t="shared" si="473"/>
        <v>25</v>
      </c>
      <c r="T1530" s="5">
        <f t="shared" ca="1" si="474"/>
        <v>0</v>
      </c>
      <c r="U1530" s="6">
        <f t="shared" si="466"/>
        <v>-26.190000000000509</v>
      </c>
      <c r="V1530" s="6">
        <f t="shared" si="460"/>
        <v>259.04999999999927</v>
      </c>
      <c r="W1530" s="8">
        <f t="shared" ca="1" si="476"/>
        <v>0</v>
      </c>
      <c r="X1530" s="8">
        <f t="shared" ca="1" si="477"/>
        <v>1</v>
      </c>
      <c r="Y1530" s="8">
        <f t="shared" ca="1" si="478"/>
        <v>232.85999999999876</v>
      </c>
      <c r="Z1530" s="8">
        <f t="shared" ca="1" si="479"/>
        <v>33087.12000000001</v>
      </c>
    </row>
    <row r="1531" spans="1:26" x14ac:dyDescent="0.2">
      <c r="A1531" s="2">
        <v>40618</v>
      </c>
      <c r="B1531" s="1">
        <v>8317.3799999999992</v>
      </c>
      <c r="C1531" s="1">
        <v>8372.02</v>
      </c>
      <c r="D1531" s="1">
        <v>8257.08</v>
      </c>
      <c r="E1531" s="1">
        <v>8324.58</v>
      </c>
      <c r="F1531" s="1">
        <v>3250800</v>
      </c>
      <c r="G1531" s="5">
        <f t="shared" si="461"/>
        <v>0</v>
      </c>
      <c r="H1531" s="5">
        <f t="shared" si="462"/>
        <v>0</v>
      </c>
      <c r="I1531" s="5">
        <f t="shared" si="463"/>
        <v>0</v>
      </c>
      <c r="J1531" s="5">
        <f t="shared" si="464"/>
        <v>0</v>
      </c>
      <c r="K1531" s="5">
        <f t="shared" ca="1" si="470"/>
        <v>18.093756280247007</v>
      </c>
      <c r="L1531" s="5">
        <f t="shared" ca="1" si="471"/>
        <v>63.847842549758234</v>
      </c>
      <c r="M1531" s="5">
        <f t="shared" si="465"/>
        <v>137.23999999999978</v>
      </c>
      <c r="N1531" s="5">
        <f t="shared" ca="1" si="467"/>
        <v>55.837434127239739</v>
      </c>
      <c r="O1531" s="5">
        <f t="shared" ca="1" si="472"/>
        <v>145.76045981971757</v>
      </c>
      <c r="P1531" s="5">
        <f t="shared" ca="1" si="468"/>
        <v>12.413350165488019</v>
      </c>
      <c r="Q1531" s="5">
        <f t="shared" ca="1" si="469"/>
        <v>43.80326641993846</v>
      </c>
      <c r="R1531" s="5">
        <f t="shared" ca="1" si="475"/>
        <v>29.876932505084866</v>
      </c>
      <c r="S1531" s="5">
        <f t="shared" si="473"/>
        <v>25</v>
      </c>
      <c r="T1531" s="5">
        <f t="shared" ca="1" si="474"/>
        <v>0</v>
      </c>
      <c r="U1531" s="6">
        <f t="shared" si="466"/>
        <v>82.599999999998545</v>
      </c>
      <c r="V1531" s="6">
        <f t="shared" si="460"/>
        <v>-7.2000000000007276</v>
      </c>
      <c r="W1531" s="8">
        <f t="shared" ca="1" si="476"/>
        <v>0</v>
      </c>
      <c r="X1531" s="8">
        <f t="shared" ca="1" si="477"/>
        <v>1</v>
      </c>
      <c r="Y1531" s="8">
        <f t="shared" ca="1" si="478"/>
        <v>75.399999999997817</v>
      </c>
      <c r="Z1531" s="8">
        <f t="shared" ca="1" si="479"/>
        <v>33162.520000000004</v>
      </c>
    </row>
    <row r="1532" spans="1:26" x14ac:dyDescent="0.2">
      <c r="A1532" s="2">
        <v>40619</v>
      </c>
      <c r="B1532" s="1">
        <v>8190.5</v>
      </c>
      <c r="C1532" s="1">
        <v>8282.69</v>
      </c>
      <c r="D1532" s="1">
        <v>8150.73</v>
      </c>
      <c r="E1532" s="1">
        <v>8282.69</v>
      </c>
      <c r="F1532" s="1">
        <v>3048000</v>
      </c>
      <c r="G1532" s="5">
        <f t="shared" si="461"/>
        <v>0</v>
      </c>
      <c r="H1532" s="5">
        <f t="shared" si="462"/>
        <v>106.35000000000036</v>
      </c>
      <c r="I1532" s="5">
        <f t="shared" si="463"/>
        <v>0</v>
      </c>
      <c r="J1532" s="5">
        <f t="shared" si="464"/>
        <v>106.35000000000036</v>
      </c>
      <c r="K1532" s="5">
        <f t="shared" ca="1" si="470"/>
        <v>16.801345117372222</v>
      </c>
      <c r="L1532" s="5">
        <f t="shared" ca="1" si="471"/>
        <v>66.883710939061245</v>
      </c>
      <c r="M1532" s="5">
        <f t="shared" si="465"/>
        <v>173.85000000000036</v>
      </c>
      <c r="N1532" s="5">
        <f t="shared" ca="1" si="467"/>
        <v>59.846247564099997</v>
      </c>
      <c r="O1532" s="5">
        <f t="shared" ca="1" si="472"/>
        <v>147.76685554688063</v>
      </c>
      <c r="P1532" s="5">
        <f t="shared" ca="1" si="468"/>
        <v>11.370171649921733</v>
      </c>
      <c r="Q1532" s="5">
        <f t="shared" ca="1" si="469"/>
        <v>45.262999399646603</v>
      </c>
      <c r="R1532" s="5">
        <f t="shared" ca="1" si="475"/>
        <v>32.01759786644309</v>
      </c>
      <c r="S1532" s="5">
        <f t="shared" si="473"/>
        <v>25</v>
      </c>
      <c r="T1532" s="5">
        <f t="shared" ca="1" si="474"/>
        <v>0</v>
      </c>
      <c r="U1532" s="6">
        <f t="shared" si="466"/>
        <v>-134.07999999999993</v>
      </c>
      <c r="V1532" s="6">
        <f t="shared" si="460"/>
        <v>-92.190000000000509</v>
      </c>
      <c r="W1532" s="8">
        <f t="shared" ca="1" si="476"/>
        <v>0</v>
      </c>
      <c r="X1532" s="8">
        <f t="shared" ca="1" si="477"/>
        <v>1</v>
      </c>
      <c r="Y1532" s="8">
        <f t="shared" ca="1" si="478"/>
        <v>-226.27000000000044</v>
      </c>
      <c r="Z1532" s="8">
        <f t="shared" ca="1" si="479"/>
        <v>32936.25</v>
      </c>
    </row>
    <row r="1533" spans="1:26" x14ac:dyDescent="0.2">
      <c r="A1533" s="2">
        <v>40620</v>
      </c>
      <c r="B1533" s="1">
        <v>8343.7900000000009</v>
      </c>
      <c r="C1533" s="1">
        <v>8399.17</v>
      </c>
      <c r="D1533" s="1">
        <v>8312.8799999999992</v>
      </c>
      <c r="E1533" s="1">
        <v>8394.75</v>
      </c>
      <c r="F1533" s="1">
        <v>3085400</v>
      </c>
      <c r="G1533" s="5">
        <f t="shared" si="461"/>
        <v>116.47999999999956</v>
      </c>
      <c r="H1533" s="5">
        <f t="shared" si="462"/>
        <v>0</v>
      </c>
      <c r="I1533" s="5">
        <f t="shared" si="463"/>
        <v>116.47999999999956</v>
      </c>
      <c r="J1533" s="5">
        <f t="shared" si="464"/>
        <v>0</v>
      </c>
      <c r="K1533" s="5">
        <f t="shared" ca="1" si="470"/>
        <v>23.921249037559889</v>
      </c>
      <c r="L1533" s="5">
        <f t="shared" ca="1" si="471"/>
        <v>62.106303014842588</v>
      </c>
      <c r="M1533" s="5">
        <f t="shared" si="465"/>
        <v>116.47999999999956</v>
      </c>
      <c r="N1533" s="5">
        <f t="shared" ca="1" si="467"/>
        <v>44.387005170184082</v>
      </c>
      <c r="O1533" s="5">
        <f t="shared" ca="1" si="472"/>
        <v>145.53208015067486</v>
      </c>
      <c r="P1533" s="5">
        <f t="shared" ca="1" si="468"/>
        <v>16.437096901791907</v>
      </c>
      <c r="Q1533" s="5">
        <f t="shared" ca="1" si="469"/>
        <v>42.675335191073735</v>
      </c>
      <c r="R1533" s="5">
        <f t="shared" ca="1" si="475"/>
        <v>32.901126959567442</v>
      </c>
      <c r="S1533" s="5">
        <f t="shared" si="473"/>
        <v>25</v>
      </c>
      <c r="T1533" s="5">
        <f t="shared" ca="1" si="474"/>
        <v>0</v>
      </c>
      <c r="U1533" s="6">
        <f t="shared" si="466"/>
        <v>61.100000000000364</v>
      </c>
      <c r="V1533" s="6">
        <f t="shared" si="460"/>
        <v>-50.959999999999127</v>
      </c>
      <c r="W1533" s="8">
        <f t="shared" ca="1" si="476"/>
        <v>0</v>
      </c>
      <c r="X1533" s="8">
        <f t="shared" ca="1" si="477"/>
        <v>1</v>
      </c>
      <c r="Y1533" s="8">
        <f t="shared" ca="1" si="478"/>
        <v>10.140000000001237</v>
      </c>
      <c r="Z1533" s="8">
        <f t="shared" ca="1" si="479"/>
        <v>32946.39</v>
      </c>
    </row>
    <row r="1534" spans="1:26" x14ac:dyDescent="0.2">
      <c r="A1534" s="2">
        <v>40623</v>
      </c>
      <c r="B1534" s="1">
        <v>8421.66</v>
      </c>
      <c r="C1534" s="1">
        <v>8508.2000000000007</v>
      </c>
      <c r="D1534" s="1">
        <v>8394.2199999999993</v>
      </c>
      <c r="E1534" s="1">
        <v>8467.7099999999991</v>
      </c>
      <c r="F1534" s="1">
        <v>2464000</v>
      </c>
      <c r="G1534" s="5">
        <f t="shared" si="461"/>
        <v>109.03000000000065</v>
      </c>
      <c r="H1534" s="5">
        <f t="shared" si="462"/>
        <v>0</v>
      </c>
      <c r="I1534" s="5">
        <f t="shared" si="463"/>
        <v>109.03000000000065</v>
      </c>
      <c r="J1534" s="5">
        <f t="shared" si="464"/>
        <v>0</v>
      </c>
      <c r="K1534" s="5">
        <f t="shared" ca="1" si="470"/>
        <v>30.000445534877088</v>
      </c>
      <c r="L1534" s="5">
        <f t="shared" ca="1" si="471"/>
        <v>57.670138513782398</v>
      </c>
      <c r="M1534" s="5">
        <f t="shared" si="465"/>
        <v>113.98000000000138</v>
      </c>
      <c r="N1534" s="5">
        <f t="shared" ca="1" si="467"/>
        <v>31.560977127228789</v>
      </c>
      <c r="O1534" s="5">
        <f t="shared" ca="1" si="472"/>
        <v>143.27836013991245</v>
      </c>
      <c r="P1534" s="5">
        <f t="shared" ca="1" si="468"/>
        <v>20.938574049550411</v>
      </c>
      <c r="Q1534" s="5">
        <f t="shared" ca="1" si="469"/>
        <v>40.250417758457772</v>
      </c>
      <c r="R1534" s="5">
        <f t="shared" ca="1" si="475"/>
        <v>32.805401971543255</v>
      </c>
      <c r="S1534" s="5">
        <f t="shared" si="473"/>
        <v>25</v>
      </c>
      <c r="T1534" s="5">
        <f t="shared" ca="1" si="474"/>
        <v>0</v>
      </c>
      <c r="U1534" s="6">
        <f t="shared" si="466"/>
        <v>26.909999999999854</v>
      </c>
      <c r="V1534" s="6">
        <f t="shared" si="460"/>
        <v>-46.049999999999272</v>
      </c>
      <c r="W1534" s="8">
        <f t="shared" ca="1" si="476"/>
        <v>0</v>
      </c>
      <c r="X1534" s="8">
        <f t="shared" ca="1" si="477"/>
        <v>1</v>
      </c>
      <c r="Y1534" s="8">
        <f t="shared" ca="1" si="478"/>
        <v>-19.139999999999418</v>
      </c>
      <c r="Z1534" s="8">
        <f t="shared" ca="1" si="479"/>
        <v>32927.25</v>
      </c>
    </row>
    <row r="1535" spans="1:26" x14ac:dyDescent="0.2">
      <c r="A1535" s="2">
        <v>40624</v>
      </c>
      <c r="B1535" s="1">
        <v>8523.27</v>
      </c>
      <c r="C1535" s="1">
        <v>8552.82</v>
      </c>
      <c r="D1535" s="1">
        <v>8508.0400000000009</v>
      </c>
      <c r="E1535" s="1">
        <v>8508.0400000000009</v>
      </c>
      <c r="F1535" s="1">
        <v>2781400</v>
      </c>
      <c r="G1535" s="5">
        <f t="shared" si="461"/>
        <v>44.619999999998981</v>
      </c>
      <c r="H1535" s="5">
        <f t="shared" si="462"/>
        <v>0</v>
      </c>
      <c r="I1535" s="5">
        <f t="shared" si="463"/>
        <v>44.619999999998981</v>
      </c>
      <c r="J1535" s="5">
        <f t="shared" si="464"/>
        <v>0</v>
      </c>
      <c r="K1535" s="5">
        <f t="shared" ca="1" si="470"/>
        <v>31.044699425242939</v>
      </c>
      <c r="L1535" s="5">
        <f t="shared" ca="1" si="471"/>
        <v>53.550842905655081</v>
      </c>
      <c r="M1535" s="5">
        <f t="shared" si="465"/>
        <v>85.110000000000582</v>
      </c>
      <c r="N1535" s="5">
        <f t="shared" ca="1" si="467"/>
        <v>26.604408294208561</v>
      </c>
      <c r="O1535" s="5">
        <f t="shared" ca="1" si="472"/>
        <v>139.12347727277589</v>
      </c>
      <c r="P1535" s="5">
        <f t="shared" ca="1" si="468"/>
        <v>22.314493595048937</v>
      </c>
      <c r="Q1535" s="5">
        <f t="shared" ca="1" si="469"/>
        <v>38.491593191463508</v>
      </c>
      <c r="R1535" s="5">
        <f t="shared" ca="1" si="475"/>
        <v>32.362473851733633</v>
      </c>
      <c r="S1535" s="5">
        <f t="shared" si="473"/>
        <v>25</v>
      </c>
      <c r="T1535" s="5">
        <f t="shared" ca="1" si="474"/>
        <v>0</v>
      </c>
      <c r="U1535" s="6">
        <f t="shared" si="466"/>
        <v>55.56000000000131</v>
      </c>
      <c r="V1535" s="6">
        <f t="shared" si="460"/>
        <v>15.229999999999563</v>
      </c>
      <c r="W1535" s="8">
        <f t="shared" ca="1" si="476"/>
        <v>0</v>
      </c>
      <c r="X1535" s="8">
        <f t="shared" ca="1" si="477"/>
        <v>1</v>
      </c>
      <c r="Y1535" s="8">
        <f t="shared" ca="1" si="478"/>
        <v>70.790000000000873</v>
      </c>
      <c r="Z1535" s="8">
        <f t="shared" ca="1" si="479"/>
        <v>32998.04</v>
      </c>
    </row>
    <row r="1536" spans="1:26" x14ac:dyDescent="0.2">
      <c r="A1536" s="2">
        <v>40625</v>
      </c>
      <c r="B1536" s="1">
        <v>8529.93</v>
      </c>
      <c r="C1536" s="1">
        <v>8551.1200000000008</v>
      </c>
      <c r="D1536" s="1">
        <v>8481.9599999999991</v>
      </c>
      <c r="E1536" s="1">
        <v>8545.08</v>
      </c>
      <c r="F1536" s="1">
        <v>2474600</v>
      </c>
      <c r="G1536" s="5">
        <f t="shared" si="461"/>
        <v>0</v>
      </c>
      <c r="H1536" s="5">
        <f t="shared" si="462"/>
        <v>26.080000000001746</v>
      </c>
      <c r="I1536" s="5">
        <f t="shared" si="463"/>
        <v>0</v>
      </c>
      <c r="J1536" s="5">
        <f t="shared" si="464"/>
        <v>26.080000000001746</v>
      </c>
      <c r="K1536" s="5">
        <f t="shared" ca="1" si="470"/>
        <v>28.827220894868443</v>
      </c>
      <c r="L1536" s="5">
        <f t="shared" ca="1" si="471"/>
        <v>51.588639840965556</v>
      </c>
      <c r="M1536" s="5">
        <f t="shared" si="465"/>
        <v>69.160000000001673</v>
      </c>
      <c r="N1536" s="5">
        <f t="shared" ca="1" si="467"/>
        <v>28.3046388334614</v>
      </c>
      <c r="O1536" s="5">
        <f t="shared" ca="1" si="472"/>
        <v>134.12608603900628</v>
      </c>
      <c r="P1536" s="5">
        <f t="shared" ca="1" si="468"/>
        <v>21.492628127898229</v>
      </c>
      <c r="Q1536" s="5">
        <f t="shared" ca="1" si="469"/>
        <v>38.462793752113697</v>
      </c>
      <c r="R1536" s="5">
        <f t="shared" ca="1" si="475"/>
        <v>32.07262849328562</v>
      </c>
      <c r="S1536" s="5">
        <f t="shared" si="473"/>
        <v>25</v>
      </c>
      <c r="T1536" s="5">
        <f t="shared" ca="1" si="474"/>
        <v>0</v>
      </c>
      <c r="U1536" s="6">
        <f t="shared" si="466"/>
        <v>21.889999999999418</v>
      </c>
      <c r="V1536" s="6">
        <f t="shared" si="460"/>
        <v>-15.149999999999636</v>
      </c>
      <c r="W1536" s="8">
        <f t="shared" ca="1" si="476"/>
        <v>0</v>
      </c>
      <c r="X1536" s="8">
        <f t="shared" ca="1" si="477"/>
        <v>1</v>
      </c>
      <c r="Y1536" s="8">
        <f t="shared" ca="1" si="478"/>
        <v>6.7399999999997817</v>
      </c>
      <c r="Z1536" s="8">
        <f t="shared" ca="1" si="479"/>
        <v>33004.78</v>
      </c>
    </row>
    <row r="1537" spans="1:26" x14ac:dyDescent="0.2">
      <c r="A1537" s="2">
        <v>40626</v>
      </c>
      <c r="B1537" s="1">
        <v>8589.7099999999991</v>
      </c>
      <c r="C1537" s="1">
        <v>8603.43</v>
      </c>
      <c r="D1537" s="1">
        <v>8550.6</v>
      </c>
      <c r="E1537" s="1">
        <v>8576.4</v>
      </c>
      <c r="F1537" s="1">
        <v>2431800</v>
      </c>
      <c r="G1537" s="5">
        <f t="shared" si="461"/>
        <v>52.309999999999491</v>
      </c>
      <c r="H1537" s="5">
        <f t="shared" si="462"/>
        <v>0</v>
      </c>
      <c r="I1537" s="5">
        <f t="shared" si="463"/>
        <v>52.309999999999491</v>
      </c>
      <c r="J1537" s="5">
        <f t="shared" si="464"/>
        <v>0</v>
      </c>
      <c r="K1537" s="5">
        <f t="shared" ca="1" si="470"/>
        <v>30.504562259520661</v>
      </c>
      <c r="L1537" s="5">
        <f t="shared" ca="1" si="471"/>
        <v>47.903736995182307</v>
      </c>
      <c r="M1537" s="5">
        <f t="shared" si="465"/>
        <v>58.350000000000364</v>
      </c>
      <c r="N1537" s="5">
        <f t="shared" ca="1" si="467"/>
        <v>22.190475882077028</v>
      </c>
      <c r="O1537" s="5">
        <f t="shared" ca="1" si="472"/>
        <v>128.71350846479157</v>
      </c>
      <c r="P1537" s="5">
        <f t="shared" ca="1" si="468"/>
        <v>23.699581048919129</v>
      </c>
      <c r="Q1537" s="5">
        <f t="shared" ca="1" si="469"/>
        <v>37.217334502451187</v>
      </c>
      <c r="R1537" s="5">
        <f t="shared" ca="1" si="475"/>
        <v>31.366760449627865</v>
      </c>
      <c r="S1537" s="5">
        <f t="shared" si="473"/>
        <v>25</v>
      </c>
      <c r="T1537" s="5">
        <f t="shared" ca="1" si="474"/>
        <v>0</v>
      </c>
      <c r="U1537" s="6">
        <f t="shared" si="466"/>
        <v>44.6299999999992</v>
      </c>
      <c r="V1537" s="6">
        <f t="shared" si="460"/>
        <v>13.309999999999491</v>
      </c>
      <c r="W1537" s="8">
        <f t="shared" ca="1" si="476"/>
        <v>0</v>
      </c>
      <c r="X1537" s="8">
        <f t="shared" ca="1" si="477"/>
        <v>1</v>
      </c>
      <c r="Y1537" s="8">
        <f t="shared" ca="1" si="478"/>
        <v>57.93999999999869</v>
      </c>
      <c r="Z1537" s="8">
        <f t="shared" ca="1" si="479"/>
        <v>33062.720000000001</v>
      </c>
    </row>
    <row r="1538" spans="1:26" x14ac:dyDescent="0.2">
      <c r="A1538" s="2">
        <v>40627</v>
      </c>
      <c r="B1538" s="1">
        <v>8645.3700000000008</v>
      </c>
      <c r="C1538" s="1">
        <v>8658.0499999999993</v>
      </c>
      <c r="D1538" s="1">
        <v>8587.84</v>
      </c>
      <c r="E1538" s="1">
        <v>8610.39</v>
      </c>
      <c r="F1538" s="1">
        <v>2449400</v>
      </c>
      <c r="G1538" s="5">
        <f t="shared" si="461"/>
        <v>54.619999999998981</v>
      </c>
      <c r="H1538" s="5">
        <f t="shared" si="462"/>
        <v>0</v>
      </c>
      <c r="I1538" s="5">
        <f t="shared" si="463"/>
        <v>54.619999999998981</v>
      </c>
      <c r="J1538" s="5">
        <f t="shared" si="464"/>
        <v>0</v>
      </c>
      <c r="K1538" s="5">
        <f t="shared" ca="1" si="470"/>
        <v>32.227093526697686</v>
      </c>
      <c r="L1538" s="5">
        <f t="shared" ca="1" si="471"/>
        <v>44.482041495526424</v>
      </c>
      <c r="M1538" s="5">
        <f t="shared" si="465"/>
        <v>81.649999999999636</v>
      </c>
      <c r="N1538" s="5">
        <f t="shared" ca="1" si="467"/>
        <v>15.975865149930643</v>
      </c>
      <c r="O1538" s="5">
        <f t="shared" ca="1" si="472"/>
        <v>125.351829288735</v>
      </c>
      <c r="P1538" s="5">
        <f t="shared" ca="1" si="468"/>
        <v>25.709312508288889</v>
      </c>
      <c r="Q1538" s="5">
        <f t="shared" ca="1" si="469"/>
        <v>35.485753776330327</v>
      </c>
      <c r="R1538" s="5">
        <f t="shared" ca="1" si="475"/>
        <v>30.267410785363776</v>
      </c>
      <c r="S1538" s="5">
        <f t="shared" si="473"/>
        <v>25</v>
      </c>
      <c r="T1538" s="5">
        <f t="shared" ca="1" si="474"/>
        <v>0</v>
      </c>
      <c r="U1538" s="6">
        <f t="shared" si="466"/>
        <v>68.970000000001164</v>
      </c>
      <c r="V1538" s="6">
        <f t="shared" si="460"/>
        <v>34.980000000001382</v>
      </c>
      <c r="W1538" s="8">
        <f t="shared" ca="1" si="476"/>
        <v>0</v>
      </c>
      <c r="X1538" s="8">
        <f t="shared" ca="1" si="477"/>
        <v>1</v>
      </c>
      <c r="Y1538" s="8">
        <f t="shared" ca="1" si="478"/>
        <v>103.95000000000255</v>
      </c>
      <c r="Z1538" s="8">
        <f t="shared" ca="1" si="479"/>
        <v>33166.670000000006</v>
      </c>
    </row>
    <row r="1539" spans="1:26" x14ac:dyDescent="0.2">
      <c r="A1539" s="2">
        <v>40630</v>
      </c>
      <c r="B1539" s="1">
        <v>8587.99</v>
      </c>
      <c r="C1539" s="1">
        <v>8604.24</v>
      </c>
      <c r="D1539" s="1">
        <v>8549.26</v>
      </c>
      <c r="E1539" s="1">
        <v>8553.06</v>
      </c>
      <c r="F1539" s="1">
        <v>1942800</v>
      </c>
      <c r="G1539" s="5">
        <f t="shared" si="461"/>
        <v>0</v>
      </c>
      <c r="H1539" s="5">
        <f t="shared" si="462"/>
        <v>38.579999999999927</v>
      </c>
      <c r="I1539" s="5">
        <f t="shared" si="463"/>
        <v>0</v>
      </c>
      <c r="J1539" s="5">
        <f t="shared" si="464"/>
        <v>38.579999999999927</v>
      </c>
      <c r="K1539" s="5">
        <f t="shared" ca="1" si="470"/>
        <v>29.925158274790707</v>
      </c>
      <c r="L1539" s="5">
        <f t="shared" ca="1" si="471"/>
        <v>44.060467102988824</v>
      </c>
      <c r="M1539" s="5">
        <f t="shared" si="465"/>
        <v>61.1299999999992</v>
      </c>
      <c r="N1539" s="5">
        <f t="shared" ca="1" si="467"/>
        <v>19.105479957791157</v>
      </c>
      <c r="O1539" s="5">
        <f t="shared" ca="1" si="472"/>
        <v>120.76455576811101</v>
      </c>
      <c r="P1539" s="5">
        <f t="shared" ca="1" si="468"/>
        <v>24.779752705133305</v>
      </c>
      <c r="Q1539" s="5">
        <f t="shared" ca="1" si="469"/>
        <v>36.484601647185784</v>
      </c>
      <c r="R1539" s="5">
        <f t="shared" ca="1" si="475"/>
        <v>29.470130011965729</v>
      </c>
      <c r="S1539" s="5">
        <f t="shared" si="473"/>
        <v>25</v>
      </c>
      <c r="T1539" s="5">
        <f t="shared" ca="1" si="474"/>
        <v>0</v>
      </c>
      <c r="U1539" s="6">
        <f t="shared" si="466"/>
        <v>-22.399999999999636</v>
      </c>
      <c r="V1539" s="6">
        <f t="shared" si="460"/>
        <v>34.930000000000291</v>
      </c>
      <c r="W1539" s="8">
        <f t="shared" ca="1" si="476"/>
        <v>0</v>
      </c>
      <c r="X1539" s="8">
        <f t="shared" ca="1" si="477"/>
        <v>1</v>
      </c>
      <c r="Y1539" s="8">
        <f t="shared" ca="1" si="478"/>
        <v>12.530000000000655</v>
      </c>
      <c r="Z1539" s="8">
        <f t="shared" ca="1" si="479"/>
        <v>33179.200000000004</v>
      </c>
    </row>
    <row r="1540" spans="1:26" x14ac:dyDescent="0.2">
      <c r="A1540" s="2">
        <v>40631</v>
      </c>
      <c r="B1540" s="1">
        <v>8538.44</v>
      </c>
      <c r="C1540" s="1">
        <v>8596.57</v>
      </c>
      <c r="D1540" s="1">
        <v>8522.57</v>
      </c>
      <c r="E1540" s="1">
        <v>8596.57</v>
      </c>
      <c r="F1540" s="1">
        <v>2214000</v>
      </c>
      <c r="G1540" s="5">
        <f t="shared" si="461"/>
        <v>0</v>
      </c>
      <c r="H1540" s="5">
        <f t="shared" si="462"/>
        <v>26.690000000000509</v>
      </c>
      <c r="I1540" s="5">
        <f t="shared" si="463"/>
        <v>0</v>
      </c>
      <c r="J1540" s="5">
        <f t="shared" si="464"/>
        <v>26.690000000000509</v>
      </c>
      <c r="K1540" s="5">
        <f t="shared" ca="1" si="470"/>
        <v>27.787646969448513</v>
      </c>
      <c r="L1540" s="5">
        <f t="shared" ca="1" si="471"/>
        <v>42.819719452775374</v>
      </c>
      <c r="M1540" s="5">
        <f t="shared" si="465"/>
        <v>74</v>
      </c>
      <c r="N1540" s="5">
        <f t="shared" ca="1" si="467"/>
        <v>21.289666000905356</v>
      </c>
      <c r="O1540" s="5">
        <f t="shared" ca="1" si="472"/>
        <v>117.4242303561031</v>
      </c>
      <c r="P1540" s="5">
        <f t="shared" ca="1" si="468"/>
        <v>23.664321141538789</v>
      </c>
      <c r="Q1540" s="5">
        <f t="shared" ca="1" si="469"/>
        <v>36.46582934622559</v>
      </c>
      <c r="R1540" s="5">
        <f t="shared" ca="1" si="475"/>
        <v>28.885811154032844</v>
      </c>
      <c r="S1540" s="5">
        <f t="shared" si="473"/>
        <v>25</v>
      </c>
      <c r="T1540" s="5">
        <f t="shared" ca="1" si="474"/>
        <v>0</v>
      </c>
      <c r="U1540" s="6">
        <f t="shared" si="466"/>
        <v>-14.619999999998981</v>
      </c>
      <c r="V1540" s="6">
        <f t="shared" ref="V1540:V1603" si="480">B1540-E1540</f>
        <v>-58.1299999999992</v>
      </c>
      <c r="W1540" s="8">
        <f t="shared" ca="1" si="476"/>
        <v>0</v>
      </c>
      <c r="X1540" s="8">
        <f t="shared" ca="1" si="477"/>
        <v>1</v>
      </c>
      <c r="Y1540" s="8">
        <f t="shared" ca="1" si="478"/>
        <v>-72.749999999998181</v>
      </c>
      <c r="Z1540" s="8">
        <f t="shared" ca="1" si="479"/>
        <v>33106.450000000004</v>
      </c>
    </row>
    <row r="1541" spans="1:26" x14ac:dyDescent="0.2">
      <c r="A1541" s="2">
        <v>40632</v>
      </c>
      <c r="B1541" s="1">
        <v>8605.83</v>
      </c>
      <c r="C1541" s="1">
        <v>8671.59</v>
      </c>
      <c r="D1541" s="1">
        <v>8605.83</v>
      </c>
      <c r="E1541" s="1">
        <v>8646.31</v>
      </c>
      <c r="F1541" s="1">
        <v>2544000</v>
      </c>
      <c r="G1541" s="5">
        <f t="shared" ref="G1541:G1604" si="481">IF((C1541-C1540) &gt; 0, (C1541-C1540), 0)</f>
        <v>75.020000000000437</v>
      </c>
      <c r="H1541" s="5">
        <f t="shared" ref="H1541:H1604" si="482">IF((D1540-D1541) &gt; 0,(D1540 - D1541), 0)</f>
        <v>0</v>
      </c>
      <c r="I1541" s="5">
        <f t="shared" ref="I1541:I1604" si="483">IF(G1541&gt;H1541,G1541,0)</f>
        <v>75.020000000000437</v>
      </c>
      <c r="J1541" s="5">
        <f t="shared" ref="J1541:J1604" si="484" xml:space="preserve"> IF(H1541&gt;G1541, H1541, 0)</f>
        <v>0</v>
      </c>
      <c r="K1541" s="5">
        <f t="shared" ca="1" si="470"/>
        <v>31.161386471630792</v>
      </c>
      <c r="L1541" s="5">
        <f t="shared" ca="1" si="471"/>
        <v>39.761168063291414</v>
      </c>
      <c r="M1541" s="5">
        <f t="shared" ref="M1541:M1604" si="485">MAX(ABS(C1541-D1541),ABS(C1541-E1540), ABS(D1541-E1540))</f>
        <v>75.020000000000437</v>
      </c>
      <c r="N1541" s="5">
        <f t="shared" ca="1" si="467"/>
        <v>12.125594809795093</v>
      </c>
      <c r="O1541" s="5">
        <f t="shared" ca="1" si="472"/>
        <v>114.39535675923862</v>
      </c>
      <c r="P1541" s="5">
        <f t="shared" ca="1" si="468"/>
        <v>27.24007980255211</v>
      </c>
      <c r="Q1541" s="5">
        <f t="shared" ca="1" si="469"/>
        <v>34.757676526132499</v>
      </c>
      <c r="R1541" s="5">
        <f t="shared" ca="1" si="475"/>
        <v>27.688652843730146</v>
      </c>
      <c r="S1541" s="5">
        <f t="shared" si="473"/>
        <v>25</v>
      </c>
      <c r="T1541" s="5">
        <f t="shared" ca="1" si="474"/>
        <v>0</v>
      </c>
      <c r="U1541" s="6">
        <f t="shared" ref="U1541:U1604" si="486">B1541-E1540</f>
        <v>9.2600000000002183</v>
      </c>
      <c r="V1541" s="6">
        <f t="shared" si="480"/>
        <v>-40.479999999999563</v>
      </c>
      <c r="W1541" s="8">
        <f t="shared" ca="1" si="476"/>
        <v>0</v>
      </c>
      <c r="X1541" s="8">
        <f t="shared" ca="1" si="477"/>
        <v>1</v>
      </c>
      <c r="Y1541" s="8">
        <f t="shared" ca="1" si="478"/>
        <v>-31.219999999999345</v>
      </c>
      <c r="Z1541" s="8">
        <f t="shared" ca="1" si="479"/>
        <v>33075.230000000003</v>
      </c>
    </row>
    <row r="1542" spans="1:26" x14ac:dyDescent="0.2">
      <c r="A1542" s="2">
        <v>40633</v>
      </c>
      <c r="B1542" s="1">
        <v>8683.69</v>
      </c>
      <c r="C1542" s="1">
        <v>8685.44</v>
      </c>
      <c r="D1542" s="1">
        <v>8608.0499999999993</v>
      </c>
      <c r="E1542" s="1">
        <v>8683.2999999999993</v>
      </c>
      <c r="F1542" s="1">
        <v>2411400</v>
      </c>
      <c r="G1542" s="5">
        <f t="shared" si="481"/>
        <v>13.850000000000364</v>
      </c>
      <c r="H1542" s="5">
        <f t="shared" si="482"/>
        <v>0</v>
      </c>
      <c r="I1542" s="5">
        <f t="shared" si="483"/>
        <v>13.850000000000364</v>
      </c>
      <c r="J1542" s="5">
        <f t="shared" si="484"/>
        <v>0</v>
      </c>
      <c r="K1542" s="5">
        <f t="shared" ca="1" si="470"/>
        <v>29.924858866514331</v>
      </c>
      <c r="L1542" s="5">
        <f t="shared" ca="1" si="471"/>
        <v>36.921084630199168</v>
      </c>
      <c r="M1542" s="5">
        <f t="shared" si="485"/>
        <v>77.390000000001237</v>
      </c>
      <c r="N1542" s="5">
        <f t="shared" ca="1" si="467"/>
        <v>10.466193455746211</v>
      </c>
      <c r="O1542" s="5">
        <f t="shared" ca="1" si="472"/>
        <v>111.75211699072167</v>
      </c>
      <c r="P1542" s="5">
        <f t="shared" ca="1" si="468"/>
        <v>26.777889915945728</v>
      </c>
      <c r="Q1542" s="5">
        <f t="shared" ca="1" si="469"/>
        <v>33.038376027600961</v>
      </c>
      <c r="R1542" s="5">
        <f t="shared" ca="1" si="475"/>
        <v>26.458477173159864</v>
      </c>
      <c r="S1542" s="5">
        <f t="shared" si="473"/>
        <v>25</v>
      </c>
      <c r="T1542" s="5">
        <f t="shared" ca="1" si="474"/>
        <v>0</v>
      </c>
      <c r="U1542" s="6">
        <f t="shared" si="486"/>
        <v>37.380000000001019</v>
      </c>
      <c r="V1542" s="6">
        <f t="shared" si="480"/>
        <v>0.39000000000123691</v>
      </c>
      <c r="W1542" s="8">
        <f t="shared" ca="1" si="476"/>
        <v>0</v>
      </c>
      <c r="X1542" s="8">
        <f t="shared" ca="1" si="477"/>
        <v>1</v>
      </c>
      <c r="Y1542" s="8">
        <f t="shared" ca="1" si="478"/>
        <v>37.770000000002256</v>
      </c>
      <c r="Z1542" s="8">
        <f t="shared" ca="1" si="479"/>
        <v>33113.000000000007</v>
      </c>
    </row>
    <row r="1543" spans="1:26" x14ac:dyDescent="0.2">
      <c r="A1543" s="2">
        <v>40634</v>
      </c>
      <c r="B1543" s="1">
        <v>8697.84</v>
      </c>
      <c r="C1543" s="1">
        <v>8705.1299999999992</v>
      </c>
      <c r="D1543" s="1">
        <v>8654.4</v>
      </c>
      <c r="E1543" s="1">
        <v>8705.1299999999992</v>
      </c>
      <c r="F1543" s="1">
        <v>1912600</v>
      </c>
      <c r="G1543" s="5">
        <f t="shared" si="481"/>
        <v>19.68999999999869</v>
      </c>
      <c r="H1543" s="5">
        <f t="shared" si="482"/>
        <v>0</v>
      </c>
      <c r="I1543" s="5">
        <f t="shared" si="483"/>
        <v>19.68999999999869</v>
      </c>
      <c r="J1543" s="5">
        <f t="shared" si="484"/>
        <v>0</v>
      </c>
      <c r="K1543" s="5">
        <f t="shared" ca="1" si="470"/>
        <v>29.193797518906074</v>
      </c>
      <c r="L1543" s="5">
        <f t="shared" ca="1" si="471"/>
        <v>34.283864299470657</v>
      </c>
      <c r="M1543" s="5">
        <f t="shared" si="485"/>
        <v>50.729999999999563</v>
      </c>
      <c r="N1543" s="5">
        <f t="shared" ca="1" si="467"/>
        <v>8.0186740260351055</v>
      </c>
      <c r="O1543" s="5">
        <f t="shared" ca="1" si="472"/>
        <v>107.39339434852724</v>
      </c>
      <c r="P1543" s="5">
        <f t="shared" ca="1" si="468"/>
        <v>27.183978768901284</v>
      </c>
      <c r="Q1543" s="5">
        <f t="shared" ca="1" si="469"/>
        <v>31.923624825758022</v>
      </c>
      <c r="R1543" s="5">
        <f t="shared" ca="1" si="475"/>
        <v>25.141348376936666</v>
      </c>
      <c r="S1543" s="5">
        <f t="shared" si="473"/>
        <v>25</v>
      </c>
      <c r="T1543" s="5">
        <f t="shared" ca="1" si="474"/>
        <v>0</v>
      </c>
      <c r="U1543" s="6">
        <f t="shared" si="486"/>
        <v>14.540000000000873</v>
      </c>
      <c r="V1543" s="6">
        <f t="shared" si="480"/>
        <v>-7.2899999999990541</v>
      </c>
      <c r="W1543" s="8">
        <f t="shared" ca="1" si="476"/>
        <v>0</v>
      </c>
      <c r="X1543" s="8">
        <f t="shared" ca="1" si="477"/>
        <v>1</v>
      </c>
      <c r="Y1543" s="8">
        <f t="shared" ca="1" si="478"/>
        <v>7.250000000001819</v>
      </c>
      <c r="Z1543" s="8">
        <f t="shared" ca="1" si="479"/>
        <v>33120.250000000007</v>
      </c>
    </row>
    <row r="1544" spans="1:26" x14ac:dyDescent="0.2">
      <c r="A1544" s="2">
        <v>40639</v>
      </c>
      <c r="B1544" s="1">
        <v>8772.1299999999992</v>
      </c>
      <c r="C1544" s="1">
        <v>8860.02</v>
      </c>
      <c r="D1544" s="1">
        <v>8767.2099999999991</v>
      </c>
      <c r="E1544" s="1">
        <v>8851.98</v>
      </c>
      <c r="F1544" s="1">
        <v>2992600</v>
      </c>
      <c r="G1544" s="5">
        <f t="shared" si="481"/>
        <v>154.89000000000124</v>
      </c>
      <c r="H1544" s="5">
        <f t="shared" si="482"/>
        <v>0</v>
      </c>
      <c r="I1544" s="5">
        <f t="shared" si="483"/>
        <v>154.89000000000124</v>
      </c>
      <c r="J1544" s="5">
        <f t="shared" si="484"/>
        <v>0</v>
      </c>
      <c r="K1544" s="5">
        <f t="shared" ca="1" si="470"/>
        <v>38.172097696127153</v>
      </c>
      <c r="L1544" s="5">
        <f t="shared" ca="1" si="471"/>
        <v>31.835016849508467</v>
      </c>
      <c r="M1544" s="5">
        <f t="shared" si="485"/>
        <v>154.89000000000124</v>
      </c>
      <c r="N1544" s="5">
        <f t="shared" ca="1" si="467"/>
        <v>9.0520526202915086</v>
      </c>
      <c r="O1544" s="5">
        <f t="shared" ca="1" si="472"/>
        <v>110.78600903791823</v>
      </c>
      <c r="P1544" s="5">
        <f t="shared" ca="1" si="468"/>
        <v>34.455702509386505</v>
      </c>
      <c r="Q1544" s="5">
        <f t="shared" ca="1" si="469"/>
        <v>28.735593172791734</v>
      </c>
      <c r="R1544" s="5">
        <f t="shared" ca="1" si="475"/>
        <v>23.992112965747729</v>
      </c>
      <c r="S1544" s="5">
        <f t="shared" si="473"/>
        <v>25</v>
      </c>
      <c r="T1544" s="5">
        <f t="shared" ca="1" si="474"/>
        <v>0</v>
      </c>
      <c r="U1544" s="6">
        <f t="shared" si="486"/>
        <v>67</v>
      </c>
      <c r="V1544" s="6">
        <f t="shared" si="480"/>
        <v>-79.850000000000364</v>
      </c>
      <c r="W1544" s="8">
        <f t="shared" ca="1" si="476"/>
        <v>0</v>
      </c>
      <c r="X1544" s="8">
        <f t="shared" ca="1" si="477"/>
        <v>1</v>
      </c>
      <c r="Y1544" s="8">
        <f t="shared" ca="1" si="478"/>
        <v>-12.850000000000364</v>
      </c>
      <c r="Z1544" s="8">
        <f t="shared" ca="1" si="479"/>
        <v>33107.400000000009</v>
      </c>
    </row>
    <row r="1545" spans="1:26" x14ac:dyDescent="0.2">
      <c r="A1545" s="2">
        <v>40640</v>
      </c>
      <c r="B1545" s="1">
        <v>8884.84</v>
      </c>
      <c r="C1545" s="1">
        <v>8901.7199999999993</v>
      </c>
      <c r="D1545" s="1">
        <v>8828.92</v>
      </c>
      <c r="E1545" s="1">
        <v>8901.7199999999993</v>
      </c>
      <c r="F1545" s="1">
        <v>2638400</v>
      </c>
      <c r="G1545" s="5">
        <f t="shared" si="481"/>
        <v>41.699999999998909</v>
      </c>
      <c r="H1545" s="5">
        <f t="shared" si="482"/>
        <v>0</v>
      </c>
      <c r="I1545" s="5">
        <f t="shared" si="483"/>
        <v>41.699999999998909</v>
      </c>
      <c r="J1545" s="5">
        <f t="shared" si="484"/>
        <v>0</v>
      </c>
      <c r="K1545" s="5">
        <f t="shared" ca="1" si="470"/>
        <v>38.424090717832279</v>
      </c>
      <c r="L1545" s="5">
        <f t="shared" ca="1" si="471"/>
        <v>29.561087074543575</v>
      </c>
      <c r="M1545" s="5">
        <f t="shared" si="485"/>
        <v>72.799999999999272</v>
      </c>
      <c r="N1545" s="5">
        <f t="shared" ca="1" si="467"/>
        <v>13.036670537739829</v>
      </c>
      <c r="O1545" s="5">
        <f t="shared" ca="1" si="472"/>
        <v>108.07272267806687</v>
      </c>
      <c r="P1545" s="5">
        <f t="shared" ca="1" si="468"/>
        <v>35.553921253832137</v>
      </c>
      <c r="Q1545" s="5">
        <f t="shared" ca="1" si="469"/>
        <v>27.352958583824904</v>
      </c>
      <c r="R1545" s="5">
        <f t="shared" ca="1" si="475"/>
        <v>23.209581363747166</v>
      </c>
      <c r="S1545" s="5">
        <f t="shared" si="473"/>
        <v>25</v>
      </c>
      <c r="T1545" s="5">
        <f t="shared" ca="1" si="474"/>
        <v>0</v>
      </c>
      <c r="U1545" s="6">
        <f t="shared" si="486"/>
        <v>32.860000000000582</v>
      </c>
      <c r="V1545" s="6">
        <f t="shared" si="480"/>
        <v>-16.8799999999992</v>
      </c>
      <c r="W1545" s="8">
        <f t="shared" ca="1" si="476"/>
        <v>0</v>
      </c>
      <c r="X1545" s="8">
        <f t="shared" ca="1" si="477"/>
        <v>1</v>
      </c>
      <c r="Y1545" s="8">
        <f t="shared" ca="1" si="478"/>
        <v>15.980000000001382</v>
      </c>
      <c r="Z1545" s="8">
        <f t="shared" ca="1" si="479"/>
        <v>33123.380000000012</v>
      </c>
    </row>
    <row r="1546" spans="1:26" x14ac:dyDescent="0.2">
      <c r="A1546" s="2">
        <v>40641</v>
      </c>
      <c r="B1546" s="1">
        <v>8904.44</v>
      </c>
      <c r="C1546" s="1">
        <v>8929.06</v>
      </c>
      <c r="D1546" s="1">
        <v>8862.49</v>
      </c>
      <c r="E1546" s="1">
        <v>8894.5400000000009</v>
      </c>
      <c r="F1546" s="1">
        <v>3122600</v>
      </c>
      <c r="G1546" s="5">
        <f t="shared" si="481"/>
        <v>27.340000000000146</v>
      </c>
      <c r="H1546" s="5">
        <f t="shared" si="482"/>
        <v>0</v>
      </c>
      <c r="I1546" s="5">
        <f t="shared" si="483"/>
        <v>27.340000000000146</v>
      </c>
      <c r="J1546" s="5">
        <f t="shared" si="484"/>
        <v>0</v>
      </c>
      <c r="K1546" s="5">
        <f t="shared" ca="1" si="470"/>
        <v>37.632369952272846</v>
      </c>
      <c r="L1546" s="5">
        <f t="shared" ca="1" si="471"/>
        <v>27.44958085493332</v>
      </c>
      <c r="M1546" s="5">
        <f t="shared" si="485"/>
        <v>66.569999999999709</v>
      </c>
      <c r="N1546" s="5">
        <f t="shared" ca="1" si="467"/>
        <v>15.6461030608997</v>
      </c>
      <c r="O1546" s="5">
        <f t="shared" ca="1" si="472"/>
        <v>105.10824248677636</v>
      </c>
      <c r="P1546" s="5">
        <f t="shared" ca="1" si="468"/>
        <v>35.803443252328535</v>
      </c>
      <c r="Q1546" s="5">
        <f t="shared" ca="1" si="469"/>
        <v>26.115535951794406</v>
      </c>
      <c r="R1546" s="5">
        <f t="shared" ca="1" si="475"/>
        <v>22.669332913543773</v>
      </c>
      <c r="S1546" s="5">
        <f t="shared" si="473"/>
        <v>25</v>
      </c>
      <c r="T1546" s="5">
        <f t="shared" ca="1" si="474"/>
        <v>0</v>
      </c>
      <c r="U1546" s="6">
        <f t="shared" si="486"/>
        <v>2.7200000000011642</v>
      </c>
      <c r="V1546" s="6">
        <f t="shared" si="480"/>
        <v>9.8999999999996362</v>
      </c>
      <c r="W1546" s="8">
        <f t="shared" ca="1" si="476"/>
        <v>0</v>
      </c>
      <c r="X1546" s="8">
        <f t="shared" ca="1" si="477"/>
        <v>1</v>
      </c>
      <c r="Y1546" s="8">
        <f t="shared" ca="1" si="478"/>
        <v>12.6200000000008</v>
      </c>
      <c r="Z1546" s="8">
        <f t="shared" ca="1" si="479"/>
        <v>33136.000000000015</v>
      </c>
    </row>
    <row r="1547" spans="1:26" x14ac:dyDescent="0.2">
      <c r="A1547" s="2">
        <v>40644</v>
      </c>
      <c r="B1547" s="1">
        <v>8922.75</v>
      </c>
      <c r="C1547" s="1">
        <v>8922.75</v>
      </c>
      <c r="D1547" s="1">
        <v>8836.3799999999992</v>
      </c>
      <c r="E1547" s="1">
        <v>8880.27</v>
      </c>
      <c r="F1547" s="1">
        <v>2322000</v>
      </c>
      <c r="G1547" s="5">
        <f t="shared" si="481"/>
        <v>0</v>
      </c>
      <c r="H1547" s="5">
        <f t="shared" si="482"/>
        <v>26.110000000000582</v>
      </c>
      <c r="I1547" s="5">
        <f t="shared" si="483"/>
        <v>0</v>
      </c>
      <c r="J1547" s="5">
        <f t="shared" si="484"/>
        <v>26.110000000000582</v>
      </c>
      <c r="K1547" s="5">
        <f t="shared" ca="1" si="470"/>
        <v>34.944343527110497</v>
      </c>
      <c r="L1547" s="5">
        <f t="shared" ca="1" si="471"/>
        <v>27.35389650815241</v>
      </c>
      <c r="M1547" s="5">
        <f t="shared" si="485"/>
        <v>86.3700000000008</v>
      </c>
      <c r="N1547" s="5">
        <f t="shared" ca="1" si="467"/>
        <v>12.184047277518028</v>
      </c>
      <c r="O1547" s="5">
        <f t="shared" ca="1" si="472"/>
        <v>103.76979659486383</v>
      </c>
      <c r="P1547" s="5">
        <f t="shared" ca="1" si="468"/>
        <v>33.674869445431774</v>
      </c>
      <c r="Q1547" s="5">
        <f t="shared" ca="1" si="469"/>
        <v>26.360171654712783</v>
      </c>
      <c r="R1547" s="5">
        <f t="shared" ca="1" si="475"/>
        <v>21.920383939541935</v>
      </c>
      <c r="S1547" s="5">
        <f t="shared" si="473"/>
        <v>25</v>
      </c>
      <c r="T1547" s="5">
        <f t="shared" ca="1" si="474"/>
        <v>0</v>
      </c>
      <c r="U1547" s="6">
        <f t="shared" si="486"/>
        <v>28.209999999999127</v>
      </c>
      <c r="V1547" s="6">
        <f t="shared" si="480"/>
        <v>42.479999999999563</v>
      </c>
      <c r="W1547" s="8">
        <f t="shared" ca="1" si="476"/>
        <v>0</v>
      </c>
      <c r="X1547" s="8">
        <f t="shared" ca="1" si="477"/>
        <v>1</v>
      </c>
      <c r="Y1547" s="8">
        <f t="shared" ca="1" si="478"/>
        <v>70.68999999999869</v>
      </c>
      <c r="Z1547" s="8">
        <f t="shared" ca="1" si="479"/>
        <v>33206.690000000017</v>
      </c>
    </row>
    <row r="1548" spans="1:26" x14ac:dyDescent="0.2">
      <c r="A1548" s="2">
        <v>40645</v>
      </c>
      <c r="B1548" s="1">
        <v>8839.2199999999993</v>
      </c>
      <c r="C1548" s="1">
        <v>8839.2199999999993</v>
      </c>
      <c r="D1548" s="1">
        <v>8708.86</v>
      </c>
      <c r="E1548" s="1">
        <v>8732.59</v>
      </c>
      <c r="F1548" s="1">
        <v>2297200</v>
      </c>
      <c r="G1548" s="5">
        <f t="shared" si="481"/>
        <v>0</v>
      </c>
      <c r="H1548" s="5">
        <f t="shared" si="482"/>
        <v>127.51999999999862</v>
      </c>
      <c r="I1548" s="5">
        <f t="shared" si="483"/>
        <v>0</v>
      </c>
      <c r="J1548" s="5">
        <f t="shared" si="484"/>
        <v>127.51999999999862</v>
      </c>
      <c r="K1548" s="5">
        <f t="shared" ca="1" si="470"/>
        <v>32.448318989459743</v>
      </c>
      <c r="L1548" s="5">
        <f t="shared" ca="1" si="471"/>
        <v>34.508618186141426</v>
      </c>
      <c r="M1548" s="5">
        <f t="shared" si="485"/>
        <v>171.40999999999985</v>
      </c>
      <c r="N1548" s="5">
        <f t="shared" ca="1" si="467"/>
        <v>3.0770511370290796</v>
      </c>
      <c r="O1548" s="5">
        <f t="shared" ca="1" si="472"/>
        <v>108.60123969523069</v>
      </c>
      <c r="P1548" s="5">
        <f t="shared" ca="1" si="468"/>
        <v>29.878405698240606</v>
      </c>
      <c r="Q1548" s="5">
        <f t="shared" ca="1" si="469"/>
        <v>31.775528790447961</v>
      </c>
      <c r="R1548" s="5">
        <f t="shared" ca="1" si="475"/>
        <v>20.574431596505303</v>
      </c>
      <c r="S1548" s="5">
        <f t="shared" si="473"/>
        <v>25</v>
      </c>
      <c r="T1548" s="5">
        <f t="shared" ca="1" si="474"/>
        <v>0</v>
      </c>
      <c r="U1548" s="6">
        <f t="shared" si="486"/>
        <v>-41.050000000001091</v>
      </c>
      <c r="V1548" s="6">
        <f t="shared" si="480"/>
        <v>106.6299999999992</v>
      </c>
      <c r="W1548" s="8">
        <f t="shared" ca="1" si="476"/>
        <v>0</v>
      </c>
      <c r="X1548" s="8">
        <f t="shared" ca="1" si="477"/>
        <v>1</v>
      </c>
      <c r="Y1548" s="8">
        <f t="shared" ca="1" si="478"/>
        <v>65.579999999998108</v>
      </c>
      <c r="Z1548" s="8">
        <f t="shared" ca="1" si="479"/>
        <v>33272.270000000019</v>
      </c>
    </row>
    <row r="1549" spans="1:26" x14ac:dyDescent="0.2">
      <c r="A1549" s="2">
        <v>40646</v>
      </c>
      <c r="B1549" s="1">
        <v>8727.9500000000007</v>
      </c>
      <c r="C1549" s="1">
        <v>8780.2000000000007</v>
      </c>
      <c r="D1549" s="1">
        <v>8700.08</v>
      </c>
      <c r="E1549" s="1">
        <v>8780.2000000000007</v>
      </c>
      <c r="F1549" s="1">
        <v>2134800</v>
      </c>
      <c r="G1549" s="5">
        <f t="shared" si="481"/>
        <v>0</v>
      </c>
      <c r="H1549" s="5">
        <f t="shared" si="482"/>
        <v>8.7800000000006548</v>
      </c>
      <c r="I1549" s="5">
        <f t="shared" si="483"/>
        <v>0</v>
      </c>
      <c r="J1549" s="5">
        <f t="shared" si="484"/>
        <v>8.7800000000006548</v>
      </c>
      <c r="K1549" s="5">
        <f t="shared" ca="1" si="470"/>
        <v>30.130581918784049</v>
      </c>
      <c r="L1549" s="5">
        <f t="shared" ca="1" si="471"/>
        <v>32.670859744274232</v>
      </c>
      <c r="M1549" s="5">
        <f t="shared" si="485"/>
        <v>80.1200000000008</v>
      </c>
      <c r="N1549" s="5">
        <f t="shared" ca="1" si="467"/>
        <v>4.0449355273072491</v>
      </c>
      <c r="O1549" s="5">
        <f t="shared" ca="1" si="472"/>
        <v>106.56686543128569</v>
      </c>
      <c r="P1549" s="5">
        <f t="shared" ca="1" si="468"/>
        <v>28.273874620261068</v>
      </c>
      <c r="Q1549" s="5">
        <f t="shared" ca="1" si="469"/>
        <v>30.657615396729859</v>
      </c>
      <c r="R1549" s="5">
        <f t="shared" ca="1" si="475"/>
        <v>19.393753305848296</v>
      </c>
      <c r="S1549" s="5">
        <f t="shared" si="473"/>
        <v>25</v>
      </c>
      <c r="T1549" s="5">
        <f t="shared" ca="1" si="474"/>
        <v>0</v>
      </c>
      <c r="U1549" s="6">
        <f t="shared" si="486"/>
        <v>-4.6399999999994179</v>
      </c>
      <c r="V1549" s="6">
        <f t="shared" si="480"/>
        <v>-52.25</v>
      </c>
      <c r="W1549" s="8">
        <f t="shared" ca="1" si="476"/>
        <v>0</v>
      </c>
      <c r="X1549" s="8">
        <f t="shared" ca="1" si="477"/>
        <v>1</v>
      </c>
      <c r="Y1549" s="8">
        <f t="shared" ca="1" si="478"/>
        <v>-56.889999999999418</v>
      </c>
      <c r="Z1549" s="8">
        <f t="shared" ca="1" si="479"/>
        <v>33215.380000000019</v>
      </c>
    </row>
    <row r="1550" spans="1:26" x14ac:dyDescent="0.2">
      <c r="A1550" s="2">
        <v>40647</v>
      </c>
      <c r="B1550" s="1">
        <v>8787.75</v>
      </c>
      <c r="C1550" s="1">
        <v>8835.39</v>
      </c>
      <c r="D1550" s="1">
        <v>8772.2999999999993</v>
      </c>
      <c r="E1550" s="1">
        <v>8802.73</v>
      </c>
      <c r="F1550" s="1">
        <v>2277200</v>
      </c>
      <c r="G1550" s="5">
        <f t="shared" si="481"/>
        <v>55.18999999999869</v>
      </c>
      <c r="H1550" s="5">
        <f t="shared" si="482"/>
        <v>0</v>
      </c>
      <c r="I1550" s="5">
        <f t="shared" si="483"/>
        <v>55.18999999999869</v>
      </c>
      <c r="J1550" s="5">
        <f t="shared" si="484"/>
        <v>0</v>
      </c>
      <c r="K1550" s="5">
        <f t="shared" ca="1" si="470"/>
        <v>31.920540353156525</v>
      </c>
      <c r="L1550" s="5">
        <f t="shared" ca="1" si="471"/>
        <v>30.3372269053975</v>
      </c>
      <c r="M1550" s="5">
        <f t="shared" si="485"/>
        <v>63.090000000000146</v>
      </c>
      <c r="N1550" s="5">
        <f t="shared" ca="1" si="467"/>
        <v>2.5431580949306873</v>
      </c>
      <c r="O1550" s="5">
        <f t="shared" ca="1" si="472"/>
        <v>103.46137504333673</v>
      </c>
      <c r="P1550" s="5">
        <f t="shared" ca="1" si="468"/>
        <v>30.852615616007434</v>
      </c>
      <c r="Q1550" s="5">
        <f t="shared" ca="1" si="469"/>
        <v>29.322273063440523</v>
      </c>
      <c r="R1550" s="5">
        <f t="shared" ca="1" si="475"/>
        <v>18.190139362211326</v>
      </c>
      <c r="S1550" s="5">
        <f t="shared" si="473"/>
        <v>25</v>
      </c>
      <c r="T1550" s="5">
        <f t="shared" ca="1" si="474"/>
        <v>0</v>
      </c>
      <c r="U1550" s="6">
        <f t="shared" si="486"/>
        <v>7.5499999999992724</v>
      </c>
      <c r="V1550" s="6">
        <f t="shared" si="480"/>
        <v>-14.979999999999563</v>
      </c>
      <c r="W1550" s="8">
        <f t="shared" ca="1" si="476"/>
        <v>0</v>
      </c>
      <c r="X1550" s="8">
        <f t="shared" ca="1" si="477"/>
        <v>1</v>
      </c>
      <c r="Y1550" s="8">
        <f t="shared" ca="1" si="478"/>
        <v>-7.430000000000291</v>
      </c>
      <c r="Z1550" s="8">
        <f t="shared" ca="1" si="479"/>
        <v>33207.950000000019</v>
      </c>
    </row>
    <row r="1551" spans="1:26" x14ac:dyDescent="0.2">
      <c r="A1551" s="2">
        <v>40648</v>
      </c>
      <c r="B1551" s="1">
        <v>8828.6299999999992</v>
      </c>
      <c r="C1551" s="1">
        <v>8834.07</v>
      </c>
      <c r="D1551" s="1">
        <v>8716.7000000000007</v>
      </c>
      <c r="E1551" s="1">
        <v>8718.1200000000008</v>
      </c>
      <c r="F1551" s="1">
        <v>2372400</v>
      </c>
      <c r="G1551" s="5">
        <f t="shared" si="481"/>
        <v>0</v>
      </c>
      <c r="H1551" s="5">
        <f t="shared" si="482"/>
        <v>55.599999999998545</v>
      </c>
      <c r="I1551" s="5">
        <f t="shared" si="483"/>
        <v>0</v>
      </c>
      <c r="J1551" s="5">
        <f t="shared" si="484"/>
        <v>55.599999999998545</v>
      </c>
      <c r="K1551" s="5">
        <f t="shared" ca="1" si="470"/>
        <v>29.640501756502488</v>
      </c>
      <c r="L1551" s="5">
        <f t="shared" ca="1" si="471"/>
        <v>32.141710697869001</v>
      </c>
      <c r="M1551" s="5">
        <f t="shared" si="485"/>
        <v>117.36999999999898</v>
      </c>
      <c r="N1551" s="5">
        <f t="shared" ca="1" si="467"/>
        <v>4.0484288956368317</v>
      </c>
      <c r="O1551" s="5">
        <f t="shared" ca="1" si="472"/>
        <v>104.45484825452689</v>
      </c>
      <c r="P1551" s="5">
        <f t="shared" ca="1" si="468"/>
        <v>28.376377211593834</v>
      </c>
      <c r="Q1551" s="5">
        <f t="shared" ca="1" si="469"/>
        <v>30.770913207923822</v>
      </c>
      <c r="R1551" s="5">
        <f t="shared" ca="1" si="475"/>
        <v>17.180017186027431</v>
      </c>
      <c r="S1551" s="5">
        <f t="shared" si="473"/>
        <v>25</v>
      </c>
      <c r="T1551" s="5">
        <f t="shared" ca="1" si="474"/>
        <v>0</v>
      </c>
      <c r="U1551" s="6">
        <f t="shared" si="486"/>
        <v>25.899999999999636</v>
      </c>
      <c r="V1551" s="6">
        <f t="shared" si="480"/>
        <v>110.5099999999984</v>
      </c>
      <c r="W1551" s="8">
        <f t="shared" ca="1" si="476"/>
        <v>0</v>
      </c>
      <c r="X1551" s="8">
        <f t="shared" ca="1" si="477"/>
        <v>1</v>
      </c>
      <c r="Y1551" s="8">
        <f t="shared" ca="1" si="478"/>
        <v>136.40999999999804</v>
      </c>
      <c r="Z1551" s="8">
        <f t="shared" ca="1" si="479"/>
        <v>33344.360000000015</v>
      </c>
    </row>
    <row r="1552" spans="1:26" x14ac:dyDescent="0.2">
      <c r="A1552" s="2">
        <v>40651</v>
      </c>
      <c r="B1552" s="1">
        <v>8752.56</v>
      </c>
      <c r="C1552" s="1">
        <v>8764.65</v>
      </c>
      <c r="D1552" s="1">
        <v>8703.11</v>
      </c>
      <c r="E1552" s="1">
        <v>8714.48</v>
      </c>
      <c r="F1552" s="1">
        <v>2042400</v>
      </c>
      <c r="G1552" s="5">
        <f t="shared" si="481"/>
        <v>0</v>
      </c>
      <c r="H1552" s="5">
        <f t="shared" si="482"/>
        <v>13.590000000000146</v>
      </c>
      <c r="I1552" s="5">
        <f t="shared" si="483"/>
        <v>0</v>
      </c>
      <c r="J1552" s="5">
        <f t="shared" si="484"/>
        <v>13.590000000000146</v>
      </c>
      <c r="K1552" s="5">
        <f t="shared" ca="1" si="470"/>
        <v>27.523323059609453</v>
      </c>
      <c r="L1552" s="5">
        <f t="shared" ca="1" si="471"/>
        <v>30.816588505164088</v>
      </c>
      <c r="M1552" s="5">
        <f t="shared" si="485"/>
        <v>61.539999999999054</v>
      </c>
      <c r="N1552" s="5">
        <f t="shared" ca="1" si="467"/>
        <v>5.6449613261723872</v>
      </c>
      <c r="O1552" s="5">
        <f t="shared" ca="1" si="472"/>
        <v>101.38950195063205</v>
      </c>
      <c r="P1552" s="5">
        <f t="shared" ca="1" si="468"/>
        <v>27.146127094115656</v>
      </c>
      <c r="Q1552" s="5">
        <f t="shared" ca="1" si="469"/>
        <v>30.394259674112128</v>
      </c>
      <c r="R1552" s="5">
        <f t="shared" ca="1" si="475"/>
        <v>16.356084624609213</v>
      </c>
      <c r="S1552" s="5">
        <f t="shared" si="473"/>
        <v>25</v>
      </c>
      <c r="T1552" s="5">
        <f t="shared" ca="1" si="474"/>
        <v>0</v>
      </c>
      <c r="U1552" s="6">
        <f t="shared" si="486"/>
        <v>34.43999999999869</v>
      </c>
      <c r="V1552" s="6">
        <f t="shared" si="480"/>
        <v>38.079999999999927</v>
      </c>
      <c r="W1552" s="8">
        <f t="shared" ca="1" si="476"/>
        <v>0</v>
      </c>
      <c r="X1552" s="8">
        <f t="shared" ca="1" si="477"/>
        <v>1</v>
      </c>
      <c r="Y1552" s="8">
        <f t="shared" ca="1" si="478"/>
        <v>72.519999999998618</v>
      </c>
      <c r="Z1552" s="8">
        <f t="shared" ca="1" si="479"/>
        <v>33416.880000000012</v>
      </c>
    </row>
    <row r="1553" spans="1:26" x14ac:dyDescent="0.2">
      <c r="A1553" s="2">
        <v>40652</v>
      </c>
      <c r="B1553" s="1">
        <v>8643.4</v>
      </c>
      <c r="C1553" s="1">
        <v>8658.9699999999993</v>
      </c>
      <c r="D1553" s="1">
        <v>8592.23</v>
      </c>
      <c r="E1553" s="1">
        <v>8638.5499999999993</v>
      </c>
      <c r="F1553" s="1">
        <v>2233000</v>
      </c>
      <c r="G1553" s="5">
        <f t="shared" si="481"/>
        <v>0</v>
      </c>
      <c r="H1553" s="5">
        <f t="shared" si="482"/>
        <v>110.88000000000102</v>
      </c>
      <c r="I1553" s="5">
        <f t="shared" si="483"/>
        <v>0</v>
      </c>
      <c r="J1553" s="5">
        <f t="shared" si="484"/>
        <v>110.88000000000102</v>
      </c>
      <c r="K1553" s="5">
        <f t="shared" ca="1" si="470"/>
        <v>25.55737141249449</v>
      </c>
      <c r="L1553" s="5">
        <f t="shared" ca="1" si="471"/>
        <v>36.53540361193815</v>
      </c>
      <c r="M1553" s="5">
        <f t="shared" si="485"/>
        <v>122.25</v>
      </c>
      <c r="N1553" s="5">
        <f t="shared" ref="N1553:N1616" ca="1" si="487">ABS(P1553-Q1553)/(P1553+Q1553)*100</f>
        <v>17.680047630539878</v>
      </c>
      <c r="O1553" s="5">
        <f t="shared" ca="1" si="472"/>
        <v>102.87953752558691</v>
      </c>
      <c r="P1553" s="5">
        <f t="shared" ref="P1553:P1616" ca="1" si="488">K1553/O1553*100</f>
        <v>24.842035673165988</v>
      </c>
      <c r="Q1553" s="5">
        <f t="shared" ref="Q1553:Q1616" ca="1" si="489">L1553/O1553*100</f>
        <v>35.512799231675707</v>
      </c>
      <c r="R1553" s="5">
        <f t="shared" ca="1" si="475"/>
        <v>16.450653410747119</v>
      </c>
      <c r="S1553" s="5">
        <f t="shared" si="473"/>
        <v>25</v>
      </c>
      <c r="T1553" s="5">
        <f t="shared" ca="1" si="474"/>
        <v>0</v>
      </c>
      <c r="U1553" s="6">
        <f t="shared" si="486"/>
        <v>-71.079999999999927</v>
      </c>
      <c r="V1553" s="6">
        <f t="shared" si="480"/>
        <v>4.8500000000003638</v>
      </c>
      <c r="W1553" s="8">
        <f t="shared" ca="1" si="476"/>
        <v>0</v>
      </c>
      <c r="X1553" s="8">
        <f t="shared" ca="1" si="477"/>
        <v>1</v>
      </c>
      <c r="Y1553" s="8">
        <f t="shared" ca="1" si="478"/>
        <v>-66.229999999999563</v>
      </c>
      <c r="Z1553" s="8">
        <f t="shared" ca="1" si="479"/>
        <v>33350.650000000009</v>
      </c>
    </row>
    <row r="1554" spans="1:26" x14ac:dyDescent="0.2">
      <c r="A1554" s="2">
        <v>40653</v>
      </c>
      <c r="B1554" s="1">
        <v>8704.48</v>
      </c>
      <c r="C1554" s="1">
        <v>8813.2800000000007</v>
      </c>
      <c r="D1554" s="1">
        <v>8698.9699999999993</v>
      </c>
      <c r="E1554" s="1">
        <v>8813.2800000000007</v>
      </c>
      <c r="F1554" s="1">
        <v>2643200</v>
      </c>
      <c r="G1554" s="5">
        <f t="shared" si="481"/>
        <v>154.31000000000131</v>
      </c>
      <c r="H1554" s="5">
        <f t="shared" si="482"/>
        <v>0</v>
      </c>
      <c r="I1554" s="5">
        <f t="shared" si="483"/>
        <v>154.31000000000131</v>
      </c>
      <c r="J1554" s="5">
        <f t="shared" si="484"/>
        <v>0</v>
      </c>
      <c r="K1554" s="5">
        <f t="shared" ca="1" si="470"/>
        <v>34.75398774017355</v>
      </c>
      <c r="L1554" s="5">
        <f t="shared" ca="1" si="471"/>
        <v>33.925731925371139</v>
      </c>
      <c r="M1554" s="5">
        <f t="shared" si="485"/>
        <v>174.73000000000138</v>
      </c>
      <c r="N1554" s="5">
        <f t="shared" ca="1" si="487"/>
        <v>1.2059685433135685</v>
      </c>
      <c r="O1554" s="5">
        <f t="shared" ca="1" si="472"/>
        <v>108.01171341661652</v>
      </c>
      <c r="P1554" s="5">
        <f t="shared" ca="1" si="488"/>
        <v>32.176128533506812</v>
      </c>
      <c r="Q1554" s="5">
        <f t="shared" ca="1" si="489"/>
        <v>31.409308168749046</v>
      </c>
      <c r="R1554" s="5">
        <f t="shared" ca="1" si="475"/>
        <v>15.361747348787578</v>
      </c>
      <c r="S1554" s="5">
        <f t="shared" si="473"/>
        <v>25</v>
      </c>
      <c r="T1554" s="5">
        <f t="shared" ca="1" si="474"/>
        <v>0</v>
      </c>
      <c r="U1554" s="6">
        <f t="shared" si="486"/>
        <v>65.930000000000291</v>
      </c>
      <c r="V1554" s="6">
        <f t="shared" si="480"/>
        <v>-108.80000000000109</v>
      </c>
      <c r="W1554" s="8">
        <f t="shared" ca="1" si="476"/>
        <v>0</v>
      </c>
      <c r="X1554" s="8">
        <f t="shared" ca="1" si="477"/>
        <v>1</v>
      </c>
      <c r="Y1554" s="8">
        <f t="shared" ca="1" si="478"/>
        <v>-42.8700000000008</v>
      </c>
      <c r="Z1554" s="8">
        <f t="shared" ca="1" si="479"/>
        <v>33307.780000000006</v>
      </c>
    </row>
    <row r="1555" spans="1:26" x14ac:dyDescent="0.2">
      <c r="A1555" s="2">
        <v>40654</v>
      </c>
      <c r="B1555" s="1">
        <v>8893.07</v>
      </c>
      <c r="C1555" s="1">
        <v>8992.08</v>
      </c>
      <c r="D1555" s="1">
        <v>8892.06</v>
      </c>
      <c r="E1555" s="1">
        <v>8957.65</v>
      </c>
      <c r="F1555" s="1">
        <v>3689400</v>
      </c>
      <c r="G1555" s="5">
        <f t="shared" si="481"/>
        <v>178.79999999999927</v>
      </c>
      <c r="H1555" s="5">
        <f t="shared" si="482"/>
        <v>0</v>
      </c>
      <c r="I1555" s="5">
        <f t="shared" si="483"/>
        <v>178.79999999999927</v>
      </c>
      <c r="J1555" s="5">
        <f t="shared" si="484"/>
        <v>0</v>
      </c>
      <c r="K1555" s="5">
        <f t="shared" ref="K1555:K1618" ca="1" si="490">K1554*13/14 + I1555/14</f>
        <v>45.042988615875387</v>
      </c>
      <c r="L1555" s="5">
        <f t="shared" ref="L1555:L1618" ca="1" si="491">L1554*13/14 + J1555/14</f>
        <v>31.502465359273199</v>
      </c>
      <c r="M1555" s="5">
        <f t="shared" si="485"/>
        <v>178.79999999999927</v>
      </c>
      <c r="N1555" s="5">
        <f t="shared" ca="1" si="487"/>
        <v>17.689519825695047</v>
      </c>
      <c r="O1555" s="5">
        <f t="shared" ref="O1555:O1618" ca="1" si="492">O1554*13/14 + M1555/14</f>
        <v>113.06801960114386</v>
      </c>
      <c r="P1555" s="5">
        <f t="shared" ca="1" si="488"/>
        <v>39.837072210840866</v>
      </c>
      <c r="Q1555" s="5">
        <f t="shared" ca="1" si="489"/>
        <v>27.86151687311812</v>
      </c>
      <c r="R1555" s="5">
        <f t="shared" ca="1" si="475"/>
        <v>15.528016811423825</v>
      </c>
      <c r="S1555" s="5">
        <f t="shared" si="473"/>
        <v>25</v>
      </c>
      <c r="T1555" s="5">
        <f t="shared" ca="1" si="474"/>
        <v>0</v>
      </c>
      <c r="U1555" s="6">
        <f t="shared" si="486"/>
        <v>79.789999999999054</v>
      </c>
      <c r="V1555" s="6">
        <f t="shared" si="480"/>
        <v>-64.579999999999927</v>
      </c>
      <c r="W1555" s="8">
        <f t="shared" ca="1" si="476"/>
        <v>0</v>
      </c>
      <c r="X1555" s="8">
        <f t="shared" ca="1" si="477"/>
        <v>1</v>
      </c>
      <c r="Y1555" s="8">
        <f t="shared" ca="1" si="478"/>
        <v>15.209999999999127</v>
      </c>
      <c r="Z1555" s="8">
        <f t="shared" ca="1" si="479"/>
        <v>33322.990000000005</v>
      </c>
    </row>
    <row r="1556" spans="1:26" x14ac:dyDescent="0.2">
      <c r="A1556" s="2">
        <v>40655</v>
      </c>
      <c r="B1556" s="1">
        <v>8980.43</v>
      </c>
      <c r="C1556" s="1">
        <v>8992.67</v>
      </c>
      <c r="D1556" s="1">
        <v>8956.07</v>
      </c>
      <c r="E1556" s="1">
        <v>8969.43</v>
      </c>
      <c r="F1556" s="1">
        <v>2776600</v>
      </c>
      <c r="G1556" s="5">
        <f t="shared" si="481"/>
        <v>0.59000000000014552</v>
      </c>
      <c r="H1556" s="5">
        <f t="shared" si="482"/>
        <v>0</v>
      </c>
      <c r="I1556" s="5">
        <f t="shared" si="483"/>
        <v>0.59000000000014552</v>
      </c>
      <c r="J1556" s="5">
        <f t="shared" si="484"/>
        <v>0</v>
      </c>
      <c r="K1556" s="5">
        <f t="shared" ca="1" si="490"/>
        <v>41.867775143312869</v>
      </c>
      <c r="L1556" s="5">
        <f t="shared" ca="1" si="491"/>
        <v>29.252289262182256</v>
      </c>
      <c r="M1556" s="5">
        <f t="shared" si="485"/>
        <v>36.600000000000364</v>
      </c>
      <c r="N1556" s="5">
        <f t="shared" ca="1" si="487"/>
        <v>17.738293668018486</v>
      </c>
      <c r="O1556" s="5">
        <f t="shared" ca="1" si="492"/>
        <v>107.60601820106218</v>
      </c>
      <c r="P1556" s="5">
        <f t="shared" ca="1" si="488"/>
        <v>38.908395499852801</v>
      </c>
      <c r="Q1556" s="5">
        <f t="shared" ca="1" si="489"/>
        <v>27.184621967448198</v>
      </c>
      <c r="R1556" s="5">
        <f t="shared" ca="1" si="475"/>
        <v>15.685893729752014</v>
      </c>
      <c r="S1556" s="5">
        <f t="shared" si="473"/>
        <v>25</v>
      </c>
      <c r="T1556" s="5">
        <f t="shared" ca="1" si="474"/>
        <v>0</v>
      </c>
      <c r="U1556" s="6">
        <f t="shared" si="486"/>
        <v>22.780000000000655</v>
      </c>
      <c r="V1556" s="6">
        <f t="shared" si="480"/>
        <v>11</v>
      </c>
      <c r="W1556" s="8">
        <f t="shared" ca="1" si="476"/>
        <v>0</v>
      </c>
      <c r="X1556" s="8">
        <f t="shared" ca="1" si="477"/>
        <v>1</v>
      </c>
      <c r="Y1556" s="8">
        <f t="shared" ca="1" si="478"/>
        <v>33.780000000000655</v>
      </c>
      <c r="Z1556" s="8">
        <f t="shared" ca="1" si="479"/>
        <v>33356.770000000004</v>
      </c>
    </row>
    <row r="1557" spans="1:26" x14ac:dyDescent="0.2">
      <c r="A1557" s="2">
        <v>40658</v>
      </c>
      <c r="B1557" s="1">
        <v>9015.91</v>
      </c>
      <c r="C1557" s="1">
        <v>9037.09</v>
      </c>
      <c r="D1557" s="1">
        <v>8950.75</v>
      </c>
      <c r="E1557" s="1">
        <v>8950.75</v>
      </c>
      <c r="F1557" s="1">
        <v>2696800</v>
      </c>
      <c r="G1557" s="5">
        <f t="shared" si="481"/>
        <v>44.420000000000073</v>
      </c>
      <c r="H1557" s="5">
        <f t="shared" si="482"/>
        <v>5.319999999999709</v>
      </c>
      <c r="I1557" s="5">
        <f t="shared" si="483"/>
        <v>44.420000000000073</v>
      </c>
      <c r="J1557" s="5">
        <f t="shared" si="484"/>
        <v>0</v>
      </c>
      <c r="K1557" s="5">
        <f t="shared" ca="1" si="490"/>
        <v>42.050076918790523</v>
      </c>
      <c r="L1557" s="5">
        <f t="shared" ca="1" si="491"/>
        <v>27.162840029169239</v>
      </c>
      <c r="M1557" s="5">
        <f t="shared" si="485"/>
        <v>86.340000000000146</v>
      </c>
      <c r="N1557" s="5">
        <f t="shared" ca="1" si="487"/>
        <v>21.509333150652783</v>
      </c>
      <c r="O1557" s="5">
        <f t="shared" ca="1" si="492"/>
        <v>106.08701690098633</v>
      </c>
      <c r="P1557" s="5">
        <f t="shared" ca="1" si="488"/>
        <v>39.637345027843431</v>
      </c>
      <c r="Q1557" s="5">
        <f t="shared" ca="1" si="489"/>
        <v>25.604301848284599</v>
      </c>
      <c r="R1557" s="5">
        <f t="shared" ca="1" si="475"/>
        <v>16.101853688387784</v>
      </c>
      <c r="S1557" s="5">
        <f t="shared" si="473"/>
        <v>25</v>
      </c>
      <c r="T1557" s="5">
        <f t="shared" ca="1" si="474"/>
        <v>0</v>
      </c>
      <c r="U1557" s="6">
        <f t="shared" si="486"/>
        <v>46.479999999999563</v>
      </c>
      <c r="V1557" s="6">
        <f t="shared" si="480"/>
        <v>65.159999999999854</v>
      </c>
      <c r="W1557" s="8">
        <f t="shared" ca="1" si="476"/>
        <v>0</v>
      </c>
      <c r="X1557" s="8">
        <f t="shared" ca="1" si="477"/>
        <v>1</v>
      </c>
      <c r="Y1557" s="8">
        <f t="shared" ca="1" si="478"/>
        <v>111.63999999999942</v>
      </c>
      <c r="Z1557" s="8">
        <f t="shared" ca="1" si="479"/>
        <v>33468.410000000003</v>
      </c>
    </row>
    <row r="1558" spans="1:26" x14ac:dyDescent="0.2">
      <c r="A1558" s="2">
        <v>40659</v>
      </c>
      <c r="B1558" s="1">
        <v>8894.01</v>
      </c>
      <c r="C1558" s="1">
        <v>8966.86</v>
      </c>
      <c r="D1558" s="1">
        <v>8866.74</v>
      </c>
      <c r="E1558" s="1">
        <v>8948.14</v>
      </c>
      <c r="F1558" s="1">
        <v>2392200</v>
      </c>
      <c r="G1558" s="5">
        <f t="shared" si="481"/>
        <v>0</v>
      </c>
      <c r="H1558" s="5">
        <f t="shared" si="482"/>
        <v>84.010000000000218</v>
      </c>
      <c r="I1558" s="5">
        <f t="shared" si="483"/>
        <v>0</v>
      </c>
      <c r="J1558" s="5">
        <f t="shared" si="484"/>
        <v>84.010000000000218</v>
      </c>
      <c r="K1558" s="5">
        <f t="shared" ca="1" si="490"/>
        <v>39.046499996019769</v>
      </c>
      <c r="L1558" s="5">
        <f t="shared" ca="1" si="491"/>
        <v>31.223351455657166</v>
      </c>
      <c r="M1558" s="5">
        <f t="shared" si="485"/>
        <v>100.1200000000008</v>
      </c>
      <c r="N1558" s="5">
        <f t="shared" ca="1" si="487"/>
        <v>11.133008507556628</v>
      </c>
      <c r="O1558" s="5">
        <f t="shared" ca="1" si="492"/>
        <v>105.66080140805879</v>
      </c>
      <c r="P1558" s="5">
        <f t="shared" ca="1" si="488"/>
        <v>36.954574899752437</v>
      </c>
      <c r="Q1558" s="5">
        <f t="shared" ca="1" si="489"/>
        <v>29.550553317377876</v>
      </c>
      <c r="R1558" s="5">
        <f t="shared" ca="1" si="475"/>
        <v>15.746936175471275</v>
      </c>
      <c r="S1558" s="5">
        <f t="shared" si="473"/>
        <v>25</v>
      </c>
      <c r="T1558" s="5">
        <f t="shared" ca="1" si="474"/>
        <v>0</v>
      </c>
      <c r="U1558" s="6">
        <f t="shared" si="486"/>
        <v>-56.739999999999782</v>
      </c>
      <c r="V1558" s="6">
        <f t="shared" si="480"/>
        <v>-54.1299999999992</v>
      </c>
      <c r="W1558" s="8">
        <f t="shared" ca="1" si="476"/>
        <v>0</v>
      </c>
      <c r="X1558" s="8">
        <f t="shared" ca="1" si="477"/>
        <v>1</v>
      </c>
      <c r="Y1558" s="8">
        <f t="shared" ca="1" si="478"/>
        <v>-110.86999999999898</v>
      </c>
      <c r="Z1558" s="8">
        <f t="shared" ca="1" si="479"/>
        <v>33357.540000000008</v>
      </c>
    </row>
    <row r="1559" spans="1:26" x14ac:dyDescent="0.2">
      <c r="A1559" s="2">
        <v>40660</v>
      </c>
      <c r="B1559" s="1">
        <v>9012.2800000000007</v>
      </c>
      <c r="C1559" s="1">
        <v>9060.5</v>
      </c>
      <c r="D1559" s="1">
        <v>9012.2800000000007</v>
      </c>
      <c r="E1559" s="1">
        <v>9049.25</v>
      </c>
      <c r="F1559" s="1">
        <v>3110000</v>
      </c>
      <c r="G1559" s="5">
        <f t="shared" si="481"/>
        <v>93.639999999999418</v>
      </c>
      <c r="H1559" s="5">
        <f t="shared" si="482"/>
        <v>0</v>
      </c>
      <c r="I1559" s="5">
        <f t="shared" si="483"/>
        <v>93.639999999999418</v>
      </c>
      <c r="J1559" s="5">
        <f t="shared" si="484"/>
        <v>0</v>
      </c>
      <c r="K1559" s="5">
        <f t="shared" ca="1" si="490"/>
        <v>42.94603571058974</v>
      </c>
      <c r="L1559" s="5">
        <f t="shared" ca="1" si="491"/>
        <v>28.99311206596737</v>
      </c>
      <c r="M1559" s="5">
        <f t="shared" si="485"/>
        <v>112.36000000000058</v>
      </c>
      <c r="N1559" s="5">
        <f t="shared" ca="1" si="487"/>
        <v>19.39545306814049</v>
      </c>
      <c r="O1559" s="5">
        <f t="shared" ca="1" si="492"/>
        <v>106.13931559319748</v>
      </c>
      <c r="P1559" s="5">
        <f t="shared" ca="1" si="488"/>
        <v>40.461948968269184</v>
      </c>
      <c r="Q1559" s="5">
        <f t="shared" ca="1" si="489"/>
        <v>27.316091029915736</v>
      </c>
      <c r="R1559" s="5">
        <f t="shared" ca="1" si="475"/>
        <v>16.007544524947647</v>
      </c>
      <c r="S1559" s="5">
        <f t="shared" si="473"/>
        <v>25</v>
      </c>
      <c r="T1559" s="5">
        <f t="shared" ca="1" si="474"/>
        <v>0</v>
      </c>
      <c r="U1559" s="6">
        <f t="shared" si="486"/>
        <v>64.140000000001237</v>
      </c>
      <c r="V1559" s="6">
        <f t="shared" si="480"/>
        <v>-36.969999999999345</v>
      </c>
      <c r="W1559" s="8">
        <f t="shared" ca="1" si="476"/>
        <v>0</v>
      </c>
      <c r="X1559" s="8">
        <f t="shared" ca="1" si="477"/>
        <v>1</v>
      </c>
      <c r="Y1559" s="8">
        <f t="shared" ca="1" si="478"/>
        <v>27.170000000001892</v>
      </c>
      <c r="Z1559" s="8">
        <f t="shared" ca="1" si="479"/>
        <v>33384.710000000006</v>
      </c>
    </row>
    <row r="1560" spans="1:26" x14ac:dyDescent="0.2">
      <c r="A1560" s="2">
        <v>40661</v>
      </c>
      <c r="B1560" s="1">
        <v>9088.9699999999993</v>
      </c>
      <c r="C1560" s="1">
        <v>9099.75</v>
      </c>
      <c r="D1560" s="1">
        <v>9021.36</v>
      </c>
      <c r="E1560" s="1">
        <v>9040.77</v>
      </c>
      <c r="F1560" s="1">
        <v>3087000</v>
      </c>
      <c r="G1560" s="5">
        <f t="shared" si="481"/>
        <v>39.25</v>
      </c>
      <c r="H1560" s="5">
        <f t="shared" si="482"/>
        <v>0</v>
      </c>
      <c r="I1560" s="5">
        <f t="shared" si="483"/>
        <v>39.25</v>
      </c>
      <c r="J1560" s="5">
        <f t="shared" si="484"/>
        <v>0</v>
      </c>
      <c r="K1560" s="5">
        <f t="shared" ca="1" si="490"/>
        <v>42.682033159833331</v>
      </c>
      <c r="L1560" s="5">
        <f t="shared" ca="1" si="491"/>
        <v>26.922175489826845</v>
      </c>
      <c r="M1560" s="5">
        <f t="shared" si="485"/>
        <v>78.389999999999418</v>
      </c>
      <c r="N1560" s="5">
        <f t="shared" ca="1" si="487"/>
        <v>22.642104516022581</v>
      </c>
      <c r="O1560" s="5">
        <f t="shared" ca="1" si="492"/>
        <v>104.15722162225475</v>
      </c>
      <c r="P1560" s="5">
        <f t="shared" ca="1" si="488"/>
        <v>40.978467450512021</v>
      </c>
      <c r="Q1560" s="5">
        <f t="shared" ca="1" si="489"/>
        <v>25.847632137755216</v>
      </c>
      <c r="R1560" s="5">
        <f t="shared" ca="1" si="475"/>
        <v>16.481441667167285</v>
      </c>
      <c r="S1560" s="5">
        <f t="shared" si="473"/>
        <v>25</v>
      </c>
      <c r="T1560" s="5">
        <f t="shared" ca="1" si="474"/>
        <v>0</v>
      </c>
      <c r="U1560" s="6">
        <f t="shared" si="486"/>
        <v>39.719999999999345</v>
      </c>
      <c r="V1560" s="6">
        <f t="shared" si="480"/>
        <v>48.199999999998909</v>
      </c>
      <c r="W1560" s="8">
        <f t="shared" ca="1" si="476"/>
        <v>0</v>
      </c>
      <c r="X1560" s="8">
        <f t="shared" ca="1" si="477"/>
        <v>1</v>
      </c>
      <c r="Y1560" s="8">
        <f t="shared" ca="1" si="478"/>
        <v>87.919999999998254</v>
      </c>
      <c r="Z1560" s="8">
        <f t="shared" ca="1" si="479"/>
        <v>33472.630000000005</v>
      </c>
    </row>
    <row r="1561" spans="1:26" x14ac:dyDescent="0.2">
      <c r="A1561" s="2">
        <v>40662</v>
      </c>
      <c r="B1561" s="1">
        <v>9050.49</v>
      </c>
      <c r="C1561" s="1">
        <v>9058.7800000000007</v>
      </c>
      <c r="D1561" s="1">
        <v>8943.99</v>
      </c>
      <c r="E1561" s="1">
        <v>9007.8700000000008</v>
      </c>
      <c r="F1561" s="1">
        <v>3385400</v>
      </c>
      <c r="G1561" s="5">
        <f t="shared" si="481"/>
        <v>0</v>
      </c>
      <c r="H1561" s="5">
        <f t="shared" si="482"/>
        <v>77.3700000000008</v>
      </c>
      <c r="I1561" s="5">
        <f t="shared" si="483"/>
        <v>0</v>
      </c>
      <c r="J1561" s="5">
        <f t="shared" si="484"/>
        <v>77.3700000000008</v>
      </c>
      <c r="K1561" s="5">
        <f t="shared" ca="1" si="490"/>
        <v>39.633316505559527</v>
      </c>
      <c r="L1561" s="5">
        <f t="shared" ca="1" si="491"/>
        <v>30.525591526267842</v>
      </c>
      <c r="M1561" s="5">
        <f t="shared" si="485"/>
        <v>114.79000000000087</v>
      </c>
      <c r="N1561" s="5">
        <f t="shared" ca="1" si="487"/>
        <v>12.98156604028101</v>
      </c>
      <c r="O1561" s="5">
        <f t="shared" ca="1" si="492"/>
        <v>104.91670579209377</v>
      </c>
      <c r="P1561" s="5">
        <f t="shared" ca="1" si="488"/>
        <v>37.775982581933285</v>
      </c>
      <c r="Q1561" s="5">
        <f t="shared" ca="1" si="489"/>
        <v>29.095072415596341</v>
      </c>
      <c r="R1561" s="5">
        <f t="shared" ca="1" si="475"/>
        <v>16.231450550961121</v>
      </c>
      <c r="S1561" s="5">
        <f t="shared" si="473"/>
        <v>25</v>
      </c>
      <c r="T1561" s="5">
        <f t="shared" ca="1" si="474"/>
        <v>0</v>
      </c>
      <c r="U1561" s="6">
        <f t="shared" si="486"/>
        <v>9.7199999999993452</v>
      </c>
      <c r="V1561" s="6">
        <f t="shared" si="480"/>
        <v>42.619999999998981</v>
      </c>
      <c r="W1561" s="8">
        <f t="shared" ca="1" si="476"/>
        <v>0</v>
      </c>
      <c r="X1561" s="8">
        <f t="shared" ca="1" si="477"/>
        <v>1</v>
      </c>
      <c r="Y1561" s="8">
        <f t="shared" ca="1" si="478"/>
        <v>52.339999999998327</v>
      </c>
      <c r="Z1561" s="8">
        <f t="shared" ca="1" si="479"/>
        <v>33524.97</v>
      </c>
    </row>
    <row r="1562" spans="1:26" x14ac:dyDescent="0.2">
      <c r="A1562" s="2">
        <v>40666</v>
      </c>
      <c r="B1562" s="1">
        <v>9014.33</v>
      </c>
      <c r="C1562" s="1">
        <v>9018.7000000000007</v>
      </c>
      <c r="D1562" s="1">
        <v>8895.25</v>
      </c>
      <c r="E1562" s="1">
        <v>8946.08</v>
      </c>
      <c r="F1562" s="1">
        <v>2675400</v>
      </c>
      <c r="G1562" s="5">
        <f t="shared" si="481"/>
        <v>0</v>
      </c>
      <c r="H1562" s="5">
        <f t="shared" si="482"/>
        <v>48.739999999999782</v>
      </c>
      <c r="I1562" s="5">
        <f t="shared" si="483"/>
        <v>0</v>
      </c>
      <c r="J1562" s="5">
        <f t="shared" si="484"/>
        <v>48.739999999999782</v>
      </c>
      <c r="K1562" s="5">
        <f t="shared" ca="1" si="490"/>
        <v>36.802365326590987</v>
      </c>
      <c r="L1562" s="5">
        <f t="shared" ca="1" si="491"/>
        <v>31.82662070296298</v>
      </c>
      <c r="M1562" s="5">
        <f t="shared" si="485"/>
        <v>123.45000000000073</v>
      </c>
      <c r="N1562" s="5">
        <f t="shared" ca="1" si="487"/>
        <v>7.2502085656420441</v>
      </c>
      <c r="O1562" s="5">
        <f t="shared" ca="1" si="492"/>
        <v>106.24051252122999</v>
      </c>
      <c r="P1562" s="5">
        <f t="shared" ca="1" si="488"/>
        <v>34.640613503475699</v>
      </c>
      <c r="Q1562" s="5">
        <f t="shared" ca="1" si="489"/>
        <v>29.957141534499925</v>
      </c>
      <c r="R1562" s="5">
        <f t="shared" ca="1" si="475"/>
        <v>15.589933266295471</v>
      </c>
      <c r="S1562" s="5">
        <f t="shared" si="473"/>
        <v>25</v>
      </c>
      <c r="T1562" s="5">
        <f t="shared" ca="1" si="474"/>
        <v>0</v>
      </c>
      <c r="U1562" s="6">
        <f t="shared" si="486"/>
        <v>6.4599999999991269</v>
      </c>
      <c r="V1562" s="6">
        <f t="shared" si="480"/>
        <v>68.25</v>
      </c>
      <c r="W1562" s="8">
        <f t="shared" ca="1" si="476"/>
        <v>0</v>
      </c>
      <c r="X1562" s="8">
        <f t="shared" ca="1" si="477"/>
        <v>1</v>
      </c>
      <c r="Y1562" s="8">
        <f t="shared" ca="1" si="478"/>
        <v>74.709999999999127</v>
      </c>
      <c r="Z1562" s="8">
        <f t="shared" ca="1" si="479"/>
        <v>33599.68</v>
      </c>
    </row>
    <row r="1563" spans="1:26" x14ac:dyDescent="0.2">
      <c r="A1563" s="2">
        <v>40667</v>
      </c>
      <c r="B1563" s="1">
        <v>8937.2999999999993</v>
      </c>
      <c r="C1563" s="1">
        <v>8947.35</v>
      </c>
      <c r="D1563" s="1">
        <v>8864.5499999999993</v>
      </c>
      <c r="E1563" s="1">
        <v>8947.35</v>
      </c>
      <c r="F1563" s="1">
        <v>2336800</v>
      </c>
      <c r="G1563" s="5">
        <f t="shared" si="481"/>
        <v>0</v>
      </c>
      <c r="H1563" s="5">
        <f t="shared" si="482"/>
        <v>30.700000000000728</v>
      </c>
      <c r="I1563" s="5">
        <f t="shared" si="483"/>
        <v>0</v>
      </c>
      <c r="J1563" s="5">
        <f t="shared" si="484"/>
        <v>30.700000000000728</v>
      </c>
      <c r="K1563" s="5">
        <f t="shared" ca="1" si="490"/>
        <v>34.173624946120199</v>
      </c>
      <c r="L1563" s="5">
        <f t="shared" ca="1" si="491"/>
        <v>31.746147795608536</v>
      </c>
      <c r="M1563" s="5">
        <f t="shared" si="485"/>
        <v>82.800000000001091</v>
      </c>
      <c r="N1563" s="5">
        <f t="shared" ca="1" si="487"/>
        <v>3.6824719648570787</v>
      </c>
      <c r="O1563" s="5">
        <f t="shared" ca="1" si="492"/>
        <v>104.56619019828507</v>
      </c>
      <c r="P1563" s="5">
        <f t="shared" ca="1" si="488"/>
        <v>32.681333116677571</v>
      </c>
      <c r="Q1563" s="5">
        <f t="shared" ca="1" si="489"/>
        <v>30.35985889455231</v>
      </c>
      <c r="R1563" s="5">
        <f t="shared" ca="1" si="475"/>
        <v>14.739400316192729</v>
      </c>
      <c r="S1563" s="5">
        <f t="shared" si="473"/>
        <v>25</v>
      </c>
      <c r="T1563" s="5">
        <f t="shared" ca="1" si="474"/>
        <v>0</v>
      </c>
      <c r="U1563" s="6">
        <f t="shared" si="486"/>
        <v>-8.7800000000006548</v>
      </c>
      <c r="V1563" s="6">
        <f t="shared" si="480"/>
        <v>-10.050000000001091</v>
      </c>
      <c r="W1563" s="8">
        <f t="shared" ca="1" si="476"/>
        <v>0</v>
      </c>
      <c r="X1563" s="8">
        <f t="shared" ca="1" si="477"/>
        <v>1</v>
      </c>
      <c r="Y1563" s="8">
        <f t="shared" ca="1" si="478"/>
        <v>-18.830000000001746</v>
      </c>
      <c r="Z1563" s="8">
        <f t="shared" ca="1" si="479"/>
        <v>33580.85</v>
      </c>
    </row>
    <row r="1564" spans="1:26" x14ac:dyDescent="0.2">
      <c r="A1564" s="2">
        <v>40668</v>
      </c>
      <c r="B1564" s="1">
        <v>8930.24</v>
      </c>
      <c r="C1564" s="1">
        <v>9029.58</v>
      </c>
      <c r="D1564" s="1">
        <v>8907.9699999999993</v>
      </c>
      <c r="E1564" s="1">
        <v>9018.61</v>
      </c>
      <c r="F1564" s="1">
        <v>2702600</v>
      </c>
      <c r="G1564" s="5">
        <f t="shared" si="481"/>
        <v>82.229999999999563</v>
      </c>
      <c r="H1564" s="5">
        <f t="shared" si="482"/>
        <v>0</v>
      </c>
      <c r="I1564" s="5">
        <f t="shared" si="483"/>
        <v>82.229999999999563</v>
      </c>
      <c r="J1564" s="5">
        <f t="shared" si="484"/>
        <v>0</v>
      </c>
      <c r="K1564" s="5">
        <f t="shared" ca="1" si="490"/>
        <v>37.606223164254438</v>
      </c>
      <c r="L1564" s="5">
        <f t="shared" ca="1" si="491"/>
        <v>29.478565810207925</v>
      </c>
      <c r="M1564" s="5">
        <f t="shared" si="485"/>
        <v>121.61000000000058</v>
      </c>
      <c r="N1564" s="5">
        <f t="shared" ca="1" si="487"/>
        <v>12.115499621144405</v>
      </c>
      <c r="O1564" s="5">
        <f t="shared" ca="1" si="492"/>
        <v>105.78360518412188</v>
      </c>
      <c r="P1564" s="5">
        <f t="shared" ca="1" si="488"/>
        <v>35.550143237034554</v>
      </c>
      <c r="Q1564" s="5">
        <f t="shared" ca="1" si="489"/>
        <v>27.866856833721016</v>
      </c>
      <c r="R1564" s="5">
        <f t="shared" ca="1" si="475"/>
        <v>14.551978837974993</v>
      </c>
      <c r="S1564" s="5">
        <f t="shared" si="473"/>
        <v>25</v>
      </c>
      <c r="T1564" s="5">
        <f t="shared" ca="1" si="474"/>
        <v>0</v>
      </c>
      <c r="U1564" s="6">
        <f t="shared" si="486"/>
        <v>-17.110000000000582</v>
      </c>
      <c r="V1564" s="6">
        <f t="shared" si="480"/>
        <v>-88.3700000000008</v>
      </c>
      <c r="W1564" s="8">
        <f t="shared" ca="1" si="476"/>
        <v>0</v>
      </c>
      <c r="X1564" s="8">
        <f t="shared" ca="1" si="477"/>
        <v>1</v>
      </c>
      <c r="Y1564" s="8">
        <f t="shared" ca="1" si="478"/>
        <v>-105.48000000000138</v>
      </c>
      <c r="Z1564" s="8">
        <f t="shared" ca="1" si="479"/>
        <v>33475.369999999995</v>
      </c>
    </row>
    <row r="1565" spans="1:26" x14ac:dyDescent="0.2">
      <c r="A1565" s="2">
        <v>40669</v>
      </c>
      <c r="B1565" s="1">
        <v>8997.73</v>
      </c>
      <c r="C1565" s="1">
        <v>9018.4</v>
      </c>
      <c r="D1565" s="1">
        <v>8954.81</v>
      </c>
      <c r="E1565" s="1">
        <v>8977.23</v>
      </c>
      <c r="F1565" s="1">
        <v>2796600</v>
      </c>
      <c r="G1565" s="5">
        <f t="shared" si="481"/>
        <v>0</v>
      </c>
      <c r="H1565" s="5">
        <f t="shared" si="482"/>
        <v>0</v>
      </c>
      <c r="I1565" s="5">
        <f t="shared" si="483"/>
        <v>0</v>
      </c>
      <c r="J1565" s="5">
        <f t="shared" si="484"/>
        <v>0</v>
      </c>
      <c r="K1565" s="5">
        <f t="shared" ca="1" si="490"/>
        <v>34.920064366807694</v>
      </c>
      <c r="L1565" s="5">
        <f t="shared" ca="1" si="491"/>
        <v>27.372953966621644</v>
      </c>
      <c r="M1565" s="5">
        <f t="shared" si="485"/>
        <v>63.800000000001091</v>
      </c>
      <c r="N1565" s="5">
        <f t="shared" ca="1" si="487"/>
        <v>12.115499621144407</v>
      </c>
      <c r="O1565" s="5">
        <f t="shared" ca="1" si="492"/>
        <v>102.78477624239896</v>
      </c>
      <c r="P1565" s="5">
        <f t="shared" ca="1" si="488"/>
        <v>33.973965448399824</v>
      </c>
      <c r="Q1565" s="5">
        <f t="shared" ca="1" si="489"/>
        <v>26.631330988226871</v>
      </c>
      <c r="R1565" s="5">
        <f t="shared" ca="1" si="475"/>
        <v>14.377944608201378</v>
      </c>
      <c r="S1565" s="5">
        <f t="shared" si="473"/>
        <v>25</v>
      </c>
      <c r="T1565" s="5">
        <f t="shared" ca="1" si="474"/>
        <v>0</v>
      </c>
      <c r="U1565" s="6">
        <f t="shared" si="486"/>
        <v>-20.880000000001019</v>
      </c>
      <c r="V1565" s="6">
        <f t="shared" si="480"/>
        <v>20.5</v>
      </c>
      <c r="W1565" s="8">
        <f t="shared" ca="1" si="476"/>
        <v>0</v>
      </c>
      <c r="X1565" s="8">
        <f t="shared" ca="1" si="477"/>
        <v>1</v>
      </c>
      <c r="Y1565" s="8">
        <f t="shared" ca="1" si="478"/>
        <v>-0.38000000000101863</v>
      </c>
      <c r="Z1565" s="8">
        <f t="shared" ca="1" si="479"/>
        <v>33474.989999999991</v>
      </c>
    </row>
    <row r="1566" spans="1:26" x14ac:dyDescent="0.2">
      <c r="A1566" s="2">
        <v>40672</v>
      </c>
      <c r="B1566" s="1">
        <v>9001.7999999999993</v>
      </c>
      <c r="C1566" s="1">
        <v>9081.26</v>
      </c>
      <c r="D1566" s="1">
        <v>8984.43</v>
      </c>
      <c r="E1566" s="1">
        <v>9035.48</v>
      </c>
      <c r="F1566" s="1">
        <v>2852600</v>
      </c>
      <c r="G1566" s="5">
        <f t="shared" si="481"/>
        <v>62.860000000000582</v>
      </c>
      <c r="H1566" s="5">
        <f t="shared" si="482"/>
        <v>0</v>
      </c>
      <c r="I1566" s="5">
        <f t="shared" si="483"/>
        <v>62.860000000000582</v>
      </c>
      <c r="J1566" s="5">
        <f t="shared" si="484"/>
        <v>0</v>
      </c>
      <c r="K1566" s="5">
        <f t="shared" ca="1" si="490"/>
        <v>36.915774054892907</v>
      </c>
      <c r="L1566" s="5">
        <f t="shared" ca="1" si="491"/>
        <v>25.417742969005811</v>
      </c>
      <c r="M1566" s="5">
        <f t="shared" si="485"/>
        <v>104.03000000000065</v>
      </c>
      <c r="N1566" s="5">
        <f t="shared" ca="1" si="487"/>
        <v>18.445984816609563</v>
      </c>
      <c r="O1566" s="5">
        <f t="shared" ca="1" si="492"/>
        <v>102.87372079651337</v>
      </c>
      <c r="P1566" s="5">
        <f t="shared" ca="1" si="488"/>
        <v>35.884552215150428</v>
      </c>
      <c r="Q1566" s="5">
        <f t="shared" ca="1" si="489"/>
        <v>24.707712302233826</v>
      </c>
      <c r="R1566" s="5">
        <f t="shared" ca="1" si="475"/>
        <v>14.668518908801964</v>
      </c>
      <c r="S1566" s="5">
        <f t="shared" ref="S1566:S1629" si="493">$P$8</f>
        <v>25</v>
      </c>
      <c r="T1566" s="5">
        <f t="shared" ref="T1566:T1629" ca="1" si="494">IF(AND(AND(P1565&lt;=Q1565,P1566&gt;Q1566),R1566&gt;=P$8),1,IF(AND(AND(P1565&gt;=Q1565,P1566&lt;Q1566), R1566&gt;=P$8),-1,0))</f>
        <v>0</v>
      </c>
      <c r="U1566" s="6">
        <f t="shared" si="486"/>
        <v>24.569999999999709</v>
      </c>
      <c r="V1566" s="6">
        <f t="shared" si="480"/>
        <v>-33.680000000000291</v>
      </c>
      <c r="W1566" s="8">
        <f t="shared" ca="1" si="476"/>
        <v>0</v>
      </c>
      <c r="X1566" s="8">
        <f t="shared" ca="1" si="477"/>
        <v>1</v>
      </c>
      <c r="Y1566" s="8">
        <f t="shared" ca="1" si="478"/>
        <v>-9.1100000000005821</v>
      </c>
      <c r="Z1566" s="8">
        <f t="shared" ca="1" si="479"/>
        <v>33465.87999999999</v>
      </c>
    </row>
    <row r="1567" spans="1:26" x14ac:dyDescent="0.2">
      <c r="A1567" s="2">
        <v>40673</v>
      </c>
      <c r="B1567" s="1">
        <v>9048.25</v>
      </c>
      <c r="C1567" s="1">
        <v>9055.91</v>
      </c>
      <c r="D1567" s="1">
        <v>9007.93</v>
      </c>
      <c r="E1567" s="1">
        <v>9023.2800000000007</v>
      </c>
      <c r="F1567" s="1">
        <v>2172800</v>
      </c>
      <c r="G1567" s="5">
        <f t="shared" si="481"/>
        <v>0</v>
      </c>
      <c r="H1567" s="5">
        <f t="shared" si="482"/>
        <v>0</v>
      </c>
      <c r="I1567" s="5">
        <f t="shared" si="483"/>
        <v>0</v>
      </c>
      <c r="J1567" s="5">
        <f t="shared" si="484"/>
        <v>0</v>
      </c>
      <c r="K1567" s="5">
        <f t="shared" ca="1" si="490"/>
        <v>34.278933050971986</v>
      </c>
      <c r="L1567" s="5">
        <f t="shared" ca="1" si="491"/>
        <v>23.60218989979111</v>
      </c>
      <c r="M1567" s="5">
        <f t="shared" si="485"/>
        <v>47.979999999999563</v>
      </c>
      <c r="N1567" s="5">
        <f t="shared" ca="1" si="487"/>
        <v>18.445984816609574</v>
      </c>
      <c r="O1567" s="5">
        <f t="shared" ca="1" si="492"/>
        <v>98.952740739619529</v>
      </c>
      <c r="P1567" s="5">
        <f t="shared" ca="1" si="488"/>
        <v>34.641721689318608</v>
      </c>
      <c r="Q1567" s="5">
        <f t="shared" ca="1" si="489"/>
        <v>23.851981989965303</v>
      </c>
      <c r="R1567" s="5">
        <f t="shared" ref="R1567:R1630" ca="1" si="495">R1566*13/14 + N1567/14</f>
        <v>14.938337902216793</v>
      </c>
      <c r="S1567" s="5">
        <f t="shared" si="493"/>
        <v>25</v>
      </c>
      <c r="T1567" s="5">
        <f t="shared" ca="1" si="494"/>
        <v>0</v>
      </c>
      <c r="U1567" s="6">
        <f t="shared" si="486"/>
        <v>12.770000000000437</v>
      </c>
      <c r="V1567" s="6">
        <f t="shared" si="480"/>
        <v>24.969999999999345</v>
      </c>
      <c r="W1567" s="8">
        <f t="shared" ref="W1567:W1630" ca="1" si="496">T1567</f>
        <v>0</v>
      </c>
      <c r="X1567" s="8">
        <f t="shared" ref="X1567:X1630" ca="1" si="497">IF(X1566+W1566&gt;X$5,X$5, IF(X1566+W1566&lt;X$7,X$7, X1566+W1566))</f>
        <v>1</v>
      </c>
      <c r="Y1567" s="8">
        <f t="shared" ref="Y1567:Y1630" ca="1" si="498">X1566*U1567+X1567*V1567</f>
        <v>37.739999999999782</v>
      </c>
      <c r="Z1567" s="8">
        <f t="shared" ref="Z1567:Z1630" ca="1" si="499">Z1566+Y1567</f>
        <v>33503.619999999988</v>
      </c>
    </row>
    <row r="1568" spans="1:26" x14ac:dyDescent="0.2">
      <c r="A1568" s="2">
        <v>40674</v>
      </c>
      <c r="B1568" s="1">
        <v>9073.8799999999992</v>
      </c>
      <c r="C1568" s="1">
        <v>9082.01</v>
      </c>
      <c r="D1568" s="1">
        <v>9014.36</v>
      </c>
      <c r="E1568" s="1">
        <v>9020.4</v>
      </c>
      <c r="F1568" s="1">
        <v>2358800</v>
      </c>
      <c r="G1568" s="5">
        <f t="shared" si="481"/>
        <v>26.100000000000364</v>
      </c>
      <c r="H1568" s="5">
        <f t="shared" si="482"/>
        <v>0</v>
      </c>
      <c r="I1568" s="5">
        <f t="shared" si="483"/>
        <v>26.100000000000364</v>
      </c>
      <c r="J1568" s="5">
        <f t="shared" si="484"/>
        <v>0</v>
      </c>
      <c r="K1568" s="5">
        <f t="shared" ca="1" si="490"/>
        <v>33.694723547331158</v>
      </c>
      <c r="L1568" s="5">
        <f t="shared" ca="1" si="491"/>
        <v>21.916319192663174</v>
      </c>
      <c r="M1568" s="5">
        <f t="shared" si="485"/>
        <v>67.649999999999636</v>
      </c>
      <c r="N1568" s="5">
        <f t="shared" ca="1" si="487"/>
        <v>21.179973930244607</v>
      </c>
      <c r="O1568" s="5">
        <f t="shared" ca="1" si="492"/>
        <v>96.716830686789535</v>
      </c>
      <c r="P1568" s="5">
        <f t="shared" ca="1" si="488"/>
        <v>34.838531523483319</v>
      </c>
      <c r="Q1568" s="5">
        <f t="shared" ca="1" si="489"/>
        <v>22.66029504589288</v>
      </c>
      <c r="R1568" s="5">
        <f t="shared" ca="1" si="495"/>
        <v>15.384169047075922</v>
      </c>
      <c r="S1568" s="5">
        <f t="shared" si="493"/>
        <v>25</v>
      </c>
      <c r="T1568" s="5">
        <f t="shared" ca="1" si="494"/>
        <v>0</v>
      </c>
      <c r="U1568" s="6">
        <f t="shared" si="486"/>
        <v>50.599999999998545</v>
      </c>
      <c r="V1568" s="6">
        <f t="shared" si="480"/>
        <v>53.479999999999563</v>
      </c>
      <c r="W1568" s="8">
        <f t="shared" ca="1" si="496"/>
        <v>0</v>
      </c>
      <c r="X1568" s="8">
        <f t="shared" ca="1" si="497"/>
        <v>1</v>
      </c>
      <c r="Y1568" s="8">
        <f t="shared" ca="1" si="498"/>
        <v>104.07999999999811</v>
      </c>
      <c r="Z1568" s="8">
        <f t="shared" ca="1" si="499"/>
        <v>33607.699999999983</v>
      </c>
    </row>
    <row r="1569" spans="1:26" x14ac:dyDescent="0.2">
      <c r="A1569" s="2">
        <v>40675</v>
      </c>
      <c r="B1569" s="1">
        <v>8977.77</v>
      </c>
      <c r="C1569" s="1">
        <v>9052.98</v>
      </c>
      <c r="D1569" s="1">
        <v>8963.24</v>
      </c>
      <c r="E1569" s="1">
        <v>9033.68</v>
      </c>
      <c r="F1569" s="1">
        <v>2339800</v>
      </c>
      <c r="G1569" s="5">
        <f t="shared" si="481"/>
        <v>0</v>
      </c>
      <c r="H1569" s="5">
        <f t="shared" si="482"/>
        <v>51.1200000000008</v>
      </c>
      <c r="I1569" s="5">
        <f t="shared" si="483"/>
        <v>0</v>
      </c>
      <c r="J1569" s="5">
        <f t="shared" si="484"/>
        <v>51.1200000000008</v>
      </c>
      <c r="K1569" s="5">
        <f t="shared" ca="1" si="490"/>
        <v>31.287957579664646</v>
      </c>
      <c r="L1569" s="5">
        <f t="shared" ca="1" si="491"/>
        <v>24.00229639318729</v>
      </c>
      <c r="M1569" s="5">
        <f t="shared" si="485"/>
        <v>89.739999999999782</v>
      </c>
      <c r="N1569" s="5">
        <f t="shared" ca="1" si="487"/>
        <v>13.177116513255097</v>
      </c>
      <c r="O1569" s="5">
        <f t="shared" ca="1" si="492"/>
        <v>96.218485637733124</v>
      </c>
      <c r="P1569" s="5">
        <f t="shared" ca="1" si="488"/>
        <v>32.51761589500088</v>
      </c>
      <c r="Q1569" s="5">
        <f t="shared" ca="1" si="489"/>
        <v>24.945618541074325</v>
      </c>
      <c r="R1569" s="5">
        <f t="shared" ca="1" si="495"/>
        <v>15.226522437517291</v>
      </c>
      <c r="S1569" s="5">
        <f t="shared" si="493"/>
        <v>25</v>
      </c>
      <c r="T1569" s="5">
        <f t="shared" ca="1" si="494"/>
        <v>0</v>
      </c>
      <c r="U1569" s="6">
        <f t="shared" si="486"/>
        <v>-42.6299999999992</v>
      </c>
      <c r="V1569" s="6">
        <f t="shared" si="480"/>
        <v>-55.909999999999854</v>
      </c>
      <c r="W1569" s="8">
        <f t="shared" ca="1" si="496"/>
        <v>0</v>
      </c>
      <c r="X1569" s="8">
        <f t="shared" ca="1" si="497"/>
        <v>1</v>
      </c>
      <c r="Y1569" s="8">
        <f t="shared" ca="1" si="498"/>
        <v>-98.539999999999054</v>
      </c>
      <c r="Z1569" s="8">
        <f t="shared" ca="1" si="499"/>
        <v>33509.159999999982</v>
      </c>
    </row>
    <row r="1570" spans="1:26" x14ac:dyDescent="0.2">
      <c r="A1570" s="2">
        <v>40676</v>
      </c>
      <c r="B1570" s="1">
        <v>9039.5499999999993</v>
      </c>
      <c r="C1570" s="1">
        <v>9059.4599999999991</v>
      </c>
      <c r="D1570" s="1">
        <v>8986.18</v>
      </c>
      <c r="E1570" s="1">
        <v>9006.61</v>
      </c>
      <c r="F1570" s="1">
        <v>2471800</v>
      </c>
      <c r="G1570" s="5">
        <f t="shared" si="481"/>
        <v>6.4799999999995634</v>
      </c>
      <c r="H1570" s="5">
        <f t="shared" si="482"/>
        <v>0</v>
      </c>
      <c r="I1570" s="5">
        <f t="shared" si="483"/>
        <v>6.4799999999995634</v>
      </c>
      <c r="J1570" s="5">
        <f t="shared" si="484"/>
        <v>0</v>
      </c>
      <c r="K1570" s="5">
        <f t="shared" ca="1" si="490"/>
        <v>29.515960609688566</v>
      </c>
      <c r="L1570" s="5">
        <f t="shared" ca="1" si="491"/>
        <v>22.287846650816768</v>
      </c>
      <c r="M1570" s="5">
        <f t="shared" si="485"/>
        <v>73.279999999998836</v>
      </c>
      <c r="N1570" s="5">
        <f t="shared" ca="1" si="487"/>
        <v>13.952862426739893</v>
      </c>
      <c r="O1570" s="5">
        <f t="shared" ca="1" si="492"/>
        <v>94.580022377894949</v>
      </c>
      <c r="P1570" s="5">
        <f t="shared" ca="1" si="488"/>
        <v>31.207394402760237</v>
      </c>
      <c r="Q1570" s="5">
        <f t="shared" ca="1" si="489"/>
        <v>23.565068066663766</v>
      </c>
      <c r="R1570" s="5">
        <f t="shared" ca="1" si="495"/>
        <v>15.135546722461761</v>
      </c>
      <c r="S1570" s="5">
        <f t="shared" si="493"/>
        <v>25</v>
      </c>
      <c r="T1570" s="5">
        <f t="shared" ca="1" si="494"/>
        <v>0</v>
      </c>
      <c r="U1570" s="6">
        <f t="shared" si="486"/>
        <v>5.8699999999989814</v>
      </c>
      <c r="V1570" s="6">
        <f t="shared" si="480"/>
        <v>32.93999999999869</v>
      </c>
      <c r="W1570" s="8">
        <f t="shared" ca="1" si="496"/>
        <v>0</v>
      </c>
      <c r="X1570" s="8">
        <f t="shared" ca="1" si="497"/>
        <v>1</v>
      </c>
      <c r="Y1570" s="8">
        <f t="shared" ca="1" si="498"/>
        <v>38.809999999997672</v>
      </c>
      <c r="Z1570" s="8">
        <f t="shared" ca="1" si="499"/>
        <v>33547.969999999979</v>
      </c>
    </row>
    <row r="1571" spans="1:26" x14ac:dyDescent="0.2">
      <c r="A1571" s="2">
        <v>40679</v>
      </c>
      <c r="B1571" s="1">
        <v>8996.7000000000007</v>
      </c>
      <c r="C1571" s="1">
        <v>8996.7000000000007</v>
      </c>
      <c r="D1571" s="1">
        <v>8911.7099999999991</v>
      </c>
      <c r="E1571" s="1">
        <v>8911.7099999999991</v>
      </c>
      <c r="F1571" s="1">
        <v>1993800</v>
      </c>
      <c r="G1571" s="5">
        <f t="shared" si="481"/>
        <v>0</v>
      </c>
      <c r="H1571" s="5">
        <f t="shared" si="482"/>
        <v>74.470000000001164</v>
      </c>
      <c r="I1571" s="5">
        <f t="shared" si="483"/>
        <v>0</v>
      </c>
      <c r="J1571" s="5">
        <f t="shared" si="484"/>
        <v>74.470000000001164</v>
      </c>
      <c r="K1571" s="5">
        <f t="shared" ca="1" si="490"/>
        <v>27.407677708996523</v>
      </c>
      <c r="L1571" s="5">
        <f t="shared" ca="1" si="491"/>
        <v>26.015143318615653</v>
      </c>
      <c r="M1571" s="5">
        <f t="shared" si="485"/>
        <v>94.900000000001455</v>
      </c>
      <c r="N1571" s="5">
        <f t="shared" ca="1" si="487"/>
        <v>2.6066283352223625</v>
      </c>
      <c r="O1571" s="5">
        <f t="shared" ca="1" si="492"/>
        <v>94.602877922331146</v>
      </c>
      <c r="P1571" s="5">
        <f t="shared" ca="1" si="488"/>
        <v>28.971293803025944</v>
      </c>
      <c r="Q1571" s="5">
        <f t="shared" ca="1" si="489"/>
        <v>27.499314915106552</v>
      </c>
      <c r="R1571" s="5">
        <f t="shared" ca="1" si="495"/>
        <v>14.240623980516089</v>
      </c>
      <c r="S1571" s="5">
        <f t="shared" si="493"/>
        <v>25</v>
      </c>
      <c r="T1571" s="5">
        <f t="shared" ca="1" si="494"/>
        <v>0</v>
      </c>
      <c r="U1571" s="6">
        <f t="shared" si="486"/>
        <v>-9.9099999999998545</v>
      </c>
      <c r="V1571" s="6">
        <f t="shared" si="480"/>
        <v>84.990000000001601</v>
      </c>
      <c r="W1571" s="8">
        <f t="shared" ca="1" si="496"/>
        <v>0</v>
      </c>
      <c r="X1571" s="8">
        <f t="shared" ca="1" si="497"/>
        <v>1</v>
      </c>
      <c r="Y1571" s="8">
        <f t="shared" ca="1" si="498"/>
        <v>75.080000000001746</v>
      </c>
      <c r="Z1571" s="8">
        <f t="shared" ca="1" si="499"/>
        <v>33623.049999999981</v>
      </c>
    </row>
    <row r="1572" spans="1:26" x14ac:dyDescent="0.2">
      <c r="A1572" s="2">
        <v>40680</v>
      </c>
      <c r="B1572" s="1">
        <v>8917.25</v>
      </c>
      <c r="C1572" s="1">
        <v>8928.99</v>
      </c>
      <c r="D1572" s="1">
        <v>8854.14</v>
      </c>
      <c r="E1572" s="1">
        <v>8884.09</v>
      </c>
      <c r="F1572" s="1">
        <v>2180000</v>
      </c>
      <c r="G1572" s="5">
        <f t="shared" si="481"/>
        <v>0</v>
      </c>
      <c r="H1572" s="5">
        <f t="shared" si="482"/>
        <v>57.569999999999709</v>
      </c>
      <c r="I1572" s="5">
        <f t="shared" si="483"/>
        <v>0</v>
      </c>
      <c r="J1572" s="5">
        <f t="shared" si="484"/>
        <v>57.569999999999709</v>
      </c>
      <c r="K1572" s="5">
        <f t="shared" ca="1" si="490"/>
        <v>25.449986444068202</v>
      </c>
      <c r="L1572" s="5">
        <f t="shared" ca="1" si="491"/>
        <v>28.269061653000229</v>
      </c>
      <c r="M1572" s="5">
        <f t="shared" si="485"/>
        <v>74.850000000000364</v>
      </c>
      <c r="N1572" s="5">
        <f t="shared" ca="1" si="487"/>
        <v>5.2478130361469946</v>
      </c>
      <c r="O1572" s="5">
        <f t="shared" ca="1" si="492"/>
        <v>93.191958070736106</v>
      </c>
      <c r="P1572" s="5">
        <f t="shared" ca="1" si="488"/>
        <v>27.309208831893766</v>
      </c>
      <c r="Q1572" s="5">
        <f t="shared" ca="1" si="489"/>
        <v>30.33422865902547</v>
      </c>
      <c r="R1572" s="5">
        <f t="shared" ca="1" si="495"/>
        <v>13.598280341632583</v>
      </c>
      <c r="S1572" s="5">
        <f t="shared" si="493"/>
        <v>25</v>
      </c>
      <c r="T1572" s="5">
        <f t="shared" ca="1" si="494"/>
        <v>0</v>
      </c>
      <c r="U1572" s="6">
        <f t="shared" si="486"/>
        <v>5.5400000000008731</v>
      </c>
      <c r="V1572" s="6">
        <f t="shared" si="480"/>
        <v>33.159999999999854</v>
      </c>
      <c r="W1572" s="8">
        <f t="shared" ca="1" si="496"/>
        <v>0</v>
      </c>
      <c r="X1572" s="8">
        <f t="shared" ca="1" si="497"/>
        <v>1</v>
      </c>
      <c r="Y1572" s="8">
        <f t="shared" ca="1" si="498"/>
        <v>38.700000000000728</v>
      </c>
      <c r="Z1572" s="8">
        <f t="shared" ca="1" si="499"/>
        <v>33661.749999999985</v>
      </c>
    </row>
    <row r="1573" spans="1:26" x14ac:dyDescent="0.2">
      <c r="A1573" s="2">
        <v>40681</v>
      </c>
      <c r="B1573" s="1">
        <v>8885.4</v>
      </c>
      <c r="C1573" s="1">
        <v>8946.99</v>
      </c>
      <c r="D1573" s="1">
        <v>8885.4</v>
      </c>
      <c r="E1573" s="1">
        <v>8944.84</v>
      </c>
      <c r="F1573" s="1">
        <v>2060600</v>
      </c>
      <c r="G1573" s="5">
        <f t="shared" si="481"/>
        <v>18</v>
      </c>
      <c r="H1573" s="5">
        <f t="shared" si="482"/>
        <v>0</v>
      </c>
      <c r="I1573" s="5">
        <f t="shared" si="483"/>
        <v>18</v>
      </c>
      <c r="J1573" s="5">
        <f t="shared" si="484"/>
        <v>0</v>
      </c>
      <c r="K1573" s="5">
        <f t="shared" ca="1" si="490"/>
        <v>24.917844555206187</v>
      </c>
      <c r="L1573" s="5">
        <f t="shared" ca="1" si="491"/>
        <v>26.249842963500214</v>
      </c>
      <c r="M1573" s="5">
        <f t="shared" si="485"/>
        <v>62.899999999999636</v>
      </c>
      <c r="N1573" s="5">
        <f t="shared" ca="1" si="487"/>
        <v>2.6032022803591803</v>
      </c>
      <c r="O1573" s="5">
        <f t="shared" ca="1" si="492"/>
        <v>91.028246779969209</v>
      </c>
      <c r="P1573" s="5">
        <f t="shared" ca="1" si="488"/>
        <v>27.373749837714513</v>
      </c>
      <c r="Q1573" s="5">
        <f t="shared" ca="1" si="489"/>
        <v>28.837030144006352</v>
      </c>
      <c r="R1573" s="5">
        <f t="shared" ca="1" si="495"/>
        <v>12.812917622970197</v>
      </c>
      <c r="S1573" s="5">
        <f t="shared" si="493"/>
        <v>25</v>
      </c>
      <c r="T1573" s="5">
        <f t="shared" ca="1" si="494"/>
        <v>0</v>
      </c>
      <c r="U1573" s="6">
        <f t="shared" si="486"/>
        <v>1.3099999999994907</v>
      </c>
      <c r="V1573" s="6">
        <f t="shared" si="480"/>
        <v>-59.440000000000509</v>
      </c>
      <c r="W1573" s="8">
        <f t="shared" ca="1" si="496"/>
        <v>0</v>
      </c>
      <c r="X1573" s="8">
        <f t="shared" ca="1" si="497"/>
        <v>1</v>
      </c>
      <c r="Y1573" s="8">
        <f t="shared" ca="1" si="498"/>
        <v>-58.130000000001019</v>
      </c>
      <c r="Z1573" s="8">
        <f t="shared" ca="1" si="499"/>
        <v>33603.619999999981</v>
      </c>
    </row>
    <row r="1574" spans="1:26" x14ac:dyDescent="0.2">
      <c r="A1574" s="2">
        <v>40682</v>
      </c>
      <c r="B1574" s="1">
        <v>8952.25</v>
      </c>
      <c r="C1574" s="1">
        <v>9026.18</v>
      </c>
      <c r="D1574" s="1">
        <v>8888.2099999999991</v>
      </c>
      <c r="E1574" s="1">
        <v>8892.8799999999992</v>
      </c>
      <c r="F1574" s="1">
        <v>2573200</v>
      </c>
      <c r="G1574" s="5">
        <f t="shared" si="481"/>
        <v>79.190000000000509</v>
      </c>
      <c r="H1574" s="5">
        <f t="shared" si="482"/>
        <v>0</v>
      </c>
      <c r="I1574" s="5">
        <f t="shared" si="483"/>
        <v>79.190000000000509</v>
      </c>
      <c r="J1574" s="5">
        <f t="shared" si="484"/>
        <v>0</v>
      </c>
      <c r="K1574" s="5">
        <f t="shared" ca="1" si="490"/>
        <v>28.794427086977215</v>
      </c>
      <c r="L1574" s="5">
        <f t="shared" ca="1" si="491"/>
        <v>24.374854180393054</v>
      </c>
      <c r="M1574" s="5">
        <f t="shared" si="485"/>
        <v>137.97000000000116</v>
      </c>
      <c r="N1574" s="5">
        <f t="shared" ca="1" si="487"/>
        <v>8.3122675372639119</v>
      </c>
      <c r="O1574" s="5">
        <f t="shared" ca="1" si="492"/>
        <v>94.381229152828652</v>
      </c>
      <c r="P1574" s="5">
        <f t="shared" ca="1" si="488"/>
        <v>30.508637517690385</v>
      </c>
      <c r="Q1574" s="5">
        <f t="shared" ca="1" si="489"/>
        <v>25.825955435400822</v>
      </c>
      <c r="R1574" s="5">
        <f t="shared" ca="1" si="495"/>
        <v>12.491442616848317</v>
      </c>
      <c r="S1574" s="5">
        <f t="shared" si="493"/>
        <v>25</v>
      </c>
      <c r="T1574" s="5">
        <f t="shared" ca="1" si="494"/>
        <v>0</v>
      </c>
      <c r="U1574" s="6">
        <f t="shared" si="486"/>
        <v>7.4099999999998545</v>
      </c>
      <c r="V1574" s="6">
        <f t="shared" si="480"/>
        <v>59.3700000000008</v>
      </c>
      <c r="W1574" s="8">
        <f t="shared" ca="1" si="496"/>
        <v>0</v>
      </c>
      <c r="X1574" s="8">
        <f t="shared" ca="1" si="497"/>
        <v>1</v>
      </c>
      <c r="Y1574" s="8">
        <f t="shared" ca="1" si="498"/>
        <v>66.780000000000655</v>
      </c>
      <c r="Z1574" s="8">
        <f t="shared" ca="1" si="499"/>
        <v>33670.39999999998</v>
      </c>
    </row>
    <row r="1575" spans="1:26" x14ac:dyDescent="0.2">
      <c r="A1575" s="2">
        <v>40683</v>
      </c>
      <c r="B1575" s="1">
        <v>8944.3799999999992</v>
      </c>
      <c r="C1575" s="1">
        <v>8944.3799999999992</v>
      </c>
      <c r="D1575" s="1">
        <v>8822.75</v>
      </c>
      <c r="E1575" s="1">
        <v>8837.0300000000007</v>
      </c>
      <c r="F1575" s="1">
        <v>2277600</v>
      </c>
      <c r="G1575" s="5">
        <f t="shared" si="481"/>
        <v>0</v>
      </c>
      <c r="H1575" s="5">
        <f t="shared" si="482"/>
        <v>65.459999999999127</v>
      </c>
      <c r="I1575" s="5">
        <f t="shared" si="483"/>
        <v>0</v>
      </c>
      <c r="J1575" s="5">
        <f t="shared" si="484"/>
        <v>65.459999999999127</v>
      </c>
      <c r="K1575" s="5">
        <f t="shared" ca="1" si="490"/>
        <v>26.73768229505027</v>
      </c>
      <c r="L1575" s="5">
        <f t="shared" ca="1" si="491"/>
        <v>27.309507453222061</v>
      </c>
      <c r="M1575" s="5">
        <f t="shared" si="485"/>
        <v>121.6299999999992</v>
      </c>
      <c r="N1575" s="5">
        <f t="shared" ca="1" si="487"/>
        <v>1.0580108990589503</v>
      </c>
      <c r="O1575" s="5">
        <f t="shared" ca="1" si="492"/>
        <v>96.327569927626541</v>
      </c>
      <c r="P1575" s="5">
        <f t="shared" ca="1" si="488"/>
        <v>27.757040186043309</v>
      </c>
      <c r="Q1575" s="5">
        <f t="shared" ca="1" si="489"/>
        <v>28.350665830914679</v>
      </c>
      <c r="R1575" s="5">
        <f t="shared" ca="1" si="495"/>
        <v>11.674768922720505</v>
      </c>
      <c r="S1575" s="5">
        <f t="shared" si="493"/>
        <v>25</v>
      </c>
      <c r="T1575" s="5">
        <f t="shared" ca="1" si="494"/>
        <v>0</v>
      </c>
      <c r="U1575" s="6">
        <f t="shared" si="486"/>
        <v>51.5</v>
      </c>
      <c r="V1575" s="6">
        <f t="shared" si="480"/>
        <v>107.34999999999854</v>
      </c>
      <c r="W1575" s="8">
        <f t="shared" ca="1" si="496"/>
        <v>0</v>
      </c>
      <c r="X1575" s="8">
        <f t="shared" ca="1" si="497"/>
        <v>1</v>
      </c>
      <c r="Y1575" s="8">
        <f t="shared" ca="1" si="498"/>
        <v>158.84999999999854</v>
      </c>
      <c r="Z1575" s="8">
        <f t="shared" ca="1" si="499"/>
        <v>33829.249999999978</v>
      </c>
    </row>
    <row r="1576" spans="1:26" x14ac:dyDescent="0.2">
      <c r="A1576" s="2">
        <v>40686</v>
      </c>
      <c r="B1576" s="1">
        <v>8767.2999999999993</v>
      </c>
      <c r="C1576" s="1">
        <v>8776.4599999999991</v>
      </c>
      <c r="D1576" s="1">
        <v>8695.34</v>
      </c>
      <c r="E1576" s="1">
        <v>8747.51</v>
      </c>
      <c r="F1576" s="1">
        <v>2123800</v>
      </c>
      <c r="G1576" s="5">
        <f t="shared" si="481"/>
        <v>0</v>
      </c>
      <c r="H1576" s="5">
        <f t="shared" si="482"/>
        <v>127.40999999999985</v>
      </c>
      <c r="I1576" s="5">
        <f t="shared" si="483"/>
        <v>0</v>
      </c>
      <c r="J1576" s="5">
        <f t="shared" si="484"/>
        <v>127.40999999999985</v>
      </c>
      <c r="K1576" s="5">
        <f t="shared" ca="1" si="490"/>
        <v>24.827847845403824</v>
      </c>
      <c r="L1576" s="5">
        <f t="shared" ca="1" si="491"/>
        <v>34.45954263513476</v>
      </c>
      <c r="M1576" s="5">
        <f t="shared" si="485"/>
        <v>141.69000000000051</v>
      </c>
      <c r="N1576" s="5">
        <f t="shared" ca="1" si="487"/>
        <v>16.245772856021709</v>
      </c>
      <c r="O1576" s="5">
        <f t="shared" ca="1" si="492"/>
        <v>99.56774350422468</v>
      </c>
      <c r="P1576" s="5">
        <f t="shared" ca="1" si="488"/>
        <v>24.935633742016432</v>
      </c>
      <c r="Q1576" s="5">
        <f t="shared" ca="1" si="489"/>
        <v>34.609142903467159</v>
      </c>
      <c r="R1576" s="5">
        <f t="shared" ca="1" si="495"/>
        <v>12.00126920367059</v>
      </c>
      <c r="S1576" s="5">
        <f t="shared" si="493"/>
        <v>25</v>
      </c>
      <c r="T1576" s="5">
        <f t="shared" ca="1" si="494"/>
        <v>0</v>
      </c>
      <c r="U1576" s="6">
        <f t="shared" si="486"/>
        <v>-69.730000000001382</v>
      </c>
      <c r="V1576" s="6">
        <f t="shared" si="480"/>
        <v>19.789999999999054</v>
      </c>
      <c r="W1576" s="8">
        <f t="shared" ca="1" si="496"/>
        <v>0</v>
      </c>
      <c r="X1576" s="8">
        <f t="shared" ca="1" si="497"/>
        <v>1</v>
      </c>
      <c r="Y1576" s="8">
        <f t="shared" ca="1" si="498"/>
        <v>-49.940000000002328</v>
      </c>
      <c r="Z1576" s="8">
        <f t="shared" ca="1" si="499"/>
        <v>33779.309999999976</v>
      </c>
    </row>
    <row r="1577" spans="1:26" x14ac:dyDescent="0.2">
      <c r="A1577" s="2">
        <v>40687</v>
      </c>
      <c r="B1577" s="1">
        <v>8730.23</v>
      </c>
      <c r="C1577" s="1">
        <v>8756.9</v>
      </c>
      <c r="D1577" s="1">
        <v>8673.3799999999992</v>
      </c>
      <c r="E1577" s="1">
        <v>8756.61</v>
      </c>
      <c r="F1577" s="1">
        <v>2153400</v>
      </c>
      <c r="G1577" s="5">
        <f t="shared" si="481"/>
        <v>0</v>
      </c>
      <c r="H1577" s="5">
        <f t="shared" si="482"/>
        <v>21.960000000000946</v>
      </c>
      <c r="I1577" s="5">
        <f t="shared" si="483"/>
        <v>0</v>
      </c>
      <c r="J1577" s="5">
        <f t="shared" si="484"/>
        <v>21.960000000000946</v>
      </c>
      <c r="K1577" s="5">
        <f t="shared" ca="1" si="490"/>
        <v>23.054430142160694</v>
      </c>
      <c r="L1577" s="5">
        <f t="shared" ca="1" si="491"/>
        <v>33.566718161196633</v>
      </c>
      <c r="M1577" s="5">
        <f t="shared" si="485"/>
        <v>83.520000000000437</v>
      </c>
      <c r="N1577" s="5">
        <f t="shared" ca="1" si="487"/>
        <v>18.566009934511722</v>
      </c>
      <c r="O1577" s="5">
        <f t="shared" ca="1" si="492"/>
        <v>98.4214761110658</v>
      </c>
      <c r="P1577" s="5">
        <f t="shared" ca="1" si="488"/>
        <v>23.424186522202159</v>
      </c>
      <c r="Q1577" s="5">
        <f t="shared" ca="1" si="489"/>
        <v>34.105074916085954</v>
      </c>
      <c r="R1577" s="5">
        <f t="shared" ca="1" si="495"/>
        <v>12.470179255873527</v>
      </c>
      <c r="S1577" s="5">
        <f t="shared" si="493"/>
        <v>25</v>
      </c>
      <c r="T1577" s="5">
        <f t="shared" ca="1" si="494"/>
        <v>0</v>
      </c>
      <c r="U1577" s="6">
        <f t="shared" si="486"/>
        <v>-17.280000000000655</v>
      </c>
      <c r="V1577" s="6">
        <f t="shared" si="480"/>
        <v>-26.380000000001019</v>
      </c>
      <c r="W1577" s="8">
        <f t="shared" ca="1" si="496"/>
        <v>0</v>
      </c>
      <c r="X1577" s="8">
        <f t="shared" ca="1" si="497"/>
        <v>1</v>
      </c>
      <c r="Y1577" s="8">
        <f t="shared" ca="1" si="498"/>
        <v>-43.660000000001673</v>
      </c>
      <c r="Z1577" s="8">
        <f t="shared" ca="1" si="499"/>
        <v>33735.649999999972</v>
      </c>
    </row>
    <row r="1578" spans="1:26" x14ac:dyDescent="0.2">
      <c r="A1578" s="2">
        <v>40688</v>
      </c>
      <c r="B1578" s="1">
        <v>8732.2999999999993</v>
      </c>
      <c r="C1578" s="1">
        <v>8763.64</v>
      </c>
      <c r="D1578" s="1">
        <v>8682.49</v>
      </c>
      <c r="E1578" s="1">
        <v>8727.09</v>
      </c>
      <c r="F1578" s="1">
        <v>2107400</v>
      </c>
      <c r="G1578" s="5">
        <f t="shared" si="481"/>
        <v>6.7399999999997817</v>
      </c>
      <c r="H1578" s="5">
        <f t="shared" si="482"/>
        <v>0</v>
      </c>
      <c r="I1578" s="5">
        <f t="shared" si="483"/>
        <v>6.7399999999997817</v>
      </c>
      <c r="J1578" s="5">
        <f t="shared" si="484"/>
        <v>0</v>
      </c>
      <c r="K1578" s="5">
        <f t="shared" ca="1" si="490"/>
        <v>21.889113703434912</v>
      </c>
      <c r="L1578" s="5">
        <f t="shared" ca="1" si="491"/>
        <v>31.169095435396873</v>
      </c>
      <c r="M1578" s="5">
        <f t="shared" si="485"/>
        <v>81.149999999999636</v>
      </c>
      <c r="N1578" s="5">
        <f t="shared" ca="1" si="487"/>
        <v>17.490190269483119</v>
      </c>
      <c r="O1578" s="5">
        <f t="shared" ca="1" si="492"/>
        <v>97.187799245989652</v>
      </c>
      <c r="P1578" s="5">
        <f t="shared" ca="1" si="488"/>
        <v>22.522491375724965</v>
      </c>
      <c r="Q1578" s="5">
        <f t="shared" ca="1" si="489"/>
        <v>32.070996233288028</v>
      </c>
      <c r="R1578" s="5">
        <f t="shared" ca="1" si="495"/>
        <v>12.828751471131355</v>
      </c>
      <c r="S1578" s="5">
        <f t="shared" si="493"/>
        <v>25</v>
      </c>
      <c r="T1578" s="5">
        <f t="shared" ca="1" si="494"/>
        <v>0</v>
      </c>
      <c r="U1578" s="6">
        <f t="shared" si="486"/>
        <v>-24.31000000000131</v>
      </c>
      <c r="V1578" s="6">
        <f t="shared" si="480"/>
        <v>5.2099999999991269</v>
      </c>
      <c r="W1578" s="8">
        <f t="shared" ca="1" si="496"/>
        <v>0</v>
      </c>
      <c r="X1578" s="8">
        <f t="shared" ca="1" si="497"/>
        <v>1</v>
      </c>
      <c r="Y1578" s="8">
        <f t="shared" ca="1" si="498"/>
        <v>-19.100000000002183</v>
      </c>
      <c r="Z1578" s="8">
        <f t="shared" ca="1" si="499"/>
        <v>33716.549999999974</v>
      </c>
    </row>
    <row r="1579" spans="1:26" x14ac:dyDescent="0.2">
      <c r="A1579" s="2">
        <v>40689</v>
      </c>
      <c r="B1579" s="1">
        <v>8797.2900000000009</v>
      </c>
      <c r="C1579" s="1">
        <v>8807.08</v>
      </c>
      <c r="D1579" s="1">
        <v>8751.52</v>
      </c>
      <c r="E1579" s="1">
        <v>8788.4</v>
      </c>
      <c r="F1579" s="1">
        <v>1908000</v>
      </c>
      <c r="G1579" s="5">
        <f t="shared" si="481"/>
        <v>43.440000000000509</v>
      </c>
      <c r="H1579" s="5">
        <f t="shared" si="482"/>
        <v>0</v>
      </c>
      <c r="I1579" s="5">
        <f t="shared" si="483"/>
        <v>43.440000000000509</v>
      </c>
      <c r="J1579" s="5">
        <f t="shared" si="484"/>
        <v>0</v>
      </c>
      <c r="K1579" s="5">
        <f t="shared" ca="1" si="490"/>
        <v>23.428462724618168</v>
      </c>
      <c r="L1579" s="5">
        <f t="shared" ca="1" si="491"/>
        <v>28.942731475725669</v>
      </c>
      <c r="M1579" s="5">
        <f t="shared" si="485"/>
        <v>79.989999999999782</v>
      </c>
      <c r="N1579" s="5">
        <f t="shared" ca="1" si="487"/>
        <v>10.529201854769429</v>
      </c>
      <c r="O1579" s="5">
        <f t="shared" ca="1" si="492"/>
        <v>95.959385014133233</v>
      </c>
      <c r="P1579" s="5">
        <f t="shared" ca="1" si="488"/>
        <v>24.414977983828827</v>
      </c>
      <c r="Q1579" s="5">
        <f t="shared" ca="1" si="489"/>
        <v>30.161439104119815</v>
      </c>
      <c r="R1579" s="5">
        <f t="shared" ca="1" si="495"/>
        <v>12.664497927105501</v>
      </c>
      <c r="S1579" s="5">
        <f t="shared" si="493"/>
        <v>25</v>
      </c>
      <c r="T1579" s="5">
        <f t="shared" ca="1" si="494"/>
        <v>0</v>
      </c>
      <c r="U1579" s="6">
        <f t="shared" si="486"/>
        <v>70.200000000000728</v>
      </c>
      <c r="V1579" s="6">
        <f t="shared" si="480"/>
        <v>8.8900000000012369</v>
      </c>
      <c r="W1579" s="8">
        <f t="shared" ca="1" si="496"/>
        <v>0</v>
      </c>
      <c r="X1579" s="8">
        <f t="shared" ca="1" si="497"/>
        <v>1</v>
      </c>
      <c r="Y1579" s="8">
        <f t="shared" ca="1" si="498"/>
        <v>79.090000000001965</v>
      </c>
      <c r="Z1579" s="8">
        <f t="shared" ca="1" si="499"/>
        <v>33795.639999999978</v>
      </c>
    </row>
    <row r="1580" spans="1:26" x14ac:dyDescent="0.2">
      <c r="A1580" s="2">
        <v>40690</v>
      </c>
      <c r="B1580" s="1">
        <v>8806.2900000000009</v>
      </c>
      <c r="C1580" s="1">
        <v>8860.0300000000007</v>
      </c>
      <c r="D1580" s="1">
        <v>8803.59</v>
      </c>
      <c r="E1580" s="1">
        <v>8810</v>
      </c>
      <c r="F1580" s="1">
        <v>2083800</v>
      </c>
      <c r="G1580" s="5">
        <f t="shared" si="481"/>
        <v>52.950000000000728</v>
      </c>
      <c r="H1580" s="5">
        <f t="shared" si="482"/>
        <v>0</v>
      </c>
      <c r="I1580" s="5">
        <f t="shared" si="483"/>
        <v>52.950000000000728</v>
      </c>
      <c r="J1580" s="5">
        <f t="shared" si="484"/>
        <v>0</v>
      </c>
      <c r="K1580" s="5">
        <f t="shared" ca="1" si="490"/>
        <v>25.537143958574063</v>
      </c>
      <c r="L1580" s="5">
        <f t="shared" ca="1" si="491"/>
        <v>26.875393513173837</v>
      </c>
      <c r="M1580" s="5">
        <f t="shared" si="485"/>
        <v>71.630000000001019</v>
      </c>
      <c r="N1580" s="5">
        <f t="shared" ca="1" si="487"/>
        <v>2.5533004490025593</v>
      </c>
      <c r="O1580" s="5">
        <f t="shared" ca="1" si="492"/>
        <v>94.221571798838085</v>
      </c>
      <c r="P1580" s="5">
        <f t="shared" ca="1" si="488"/>
        <v>27.103287995551124</v>
      </c>
      <c r="Q1580" s="5">
        <f t="shared" ca="1" si="489"/>
        <v>28.523609827431535</v>
      </c>
      <c r="R1580" s="5">
        <f t="shared" ca="1" si="495"/>
        <v>11.942269535812434</v>
      </c>
      <c r="S1580" s="5">
        <f t="shared" si="493"/>
        <v>25</v>
      </c>
      <c r="T1580" s="5">
        <f t="shared" ca="1" si="494"/>
        <v>0</v>
      </c>
      <c r="U1580" s="6">
        <f t="shared" si="486"/>
        <v>17.890000000001237</v>
      </c>
      <c r="V1580" s="6">
        <f t="shared" si="480"/>
        <v>-3.7099999999991269</v>
      </c>
      <c r="W1580" s="8">
        <f t="shared" ca="1" si="496"/>
        <v>0</v>
      </c>
      <c r="X1580" s="8">
        <f t="shared" ca="1" si="497"/>
        <v>1</v>
      </c>
      <c r="Y1580" s="8">
        <f t="shared" ca="1" si="498"/>
        <v>14.18000000000211</v>
      </c>
      <c r="Z1580" s="8">
        <f t="shared" ca="1" si="499"/>
        <v>33809.819999999978</v>
      </c>
    </row>
    <row r="1581" spans="1:26" x14ac:dyDescent="0.2">
      <c r="A1581" s="2">
        <v>40693</v>
      </c>
      <c r="B1581" s="1">
        <v>8757.66</v>
      </c>
      <c r="C1581" s="1">
        <v>8844.0300000000007</v>
      </c>
      <c r="D1581" s="1">
        <v>8748.1299999999992</v>
      </c>
      <c r="E1581" s="1">
        <v>8823.68</v>
      </c>
      <c r="F1581" s="1">
        <v>1871400</v>
      </c>
      <c r="G1581" s="5">
        <f t="shared" si="481"/>
        <v>0</v>
      </c>
      <c r="H1581" s="5">
        <f t="shared" si="482"/>
        <v>55.460000000000946</v>
      </c>
      <c r="I1581" s="5">
        <f t="shared" si="483"/>
        <v>0</v>
      </c>
      <c r="J1581" s="5">
        <f t="shared" si="484"/>
        <v>55.460000000000946</v>
      </c>
      <c r="K1581" s="5">
        <f t="shared" ca="1" si="490"/>
        <v>23.713062247247343</v>
      </c>
      <c r="L1581" s="5">
        <f t="shared" ca="1" si="491"/>
        <v>28.917151119375774</v>
      </c>
      <c r="M1581" s="5">
        <f t="shared" si="485"/>
        <v>95.900000000001455</v>
      </c>
      <c r="N1581" s="5">
        <f t="shared" ca="1" si="487"/>
        <v>9.8880254120891387</v>
      </c>
      <c r="O1581" s="5">
        <f t="shared" ca="1" si="492"/>
        <v>94.341459527492603</v>
      </c>
      <c r="P1581" s="5">
        <f t="shared" ca="1" si="488"/>
        <v>25.135356571769996</v>
      </c>
      <c r="Q1581" s="5">
        <f t="shared" ca="1" si="489"/>
        <v>30.651583369821466</v>
      </c>
      <c r="R1581" s="5">
        <f t="shared" ca="1" si="495"/>
        <v>11.795537812689341</v>
      </c>
      <c r="S1581" s="5">
        <f t="shared" si="493"/>
        <v>25</v>
      </c>
      <c r="T1581" s="5">
        <f t="shared" ca="1" si="494"/>
        <v>0</v>
      </c>
      <c r="U1581" s="6">
        <f t="shared" si="486"/>
        <v>-52.340000000000146</v>
      </c>
      <c r="V1581" s="6">
        <f t="shared" si="480"/>
        <v>-66.020000000000437</v>
      </c>
      <c r="W1581" s="8">
        <f t="shared" ca="1" si="496"/>
        <v>0</v>
      </c>
      <c r="X1581" s="8">
        <f t="shared" ca="1" si="497"/>
        <v>1</v>
      </c>
      <c r="Y1581" s="8">
        <f t="shared" ca="1" si="498"/>
        <v>-118.36000000000058</v>
      </c>
      <c r="Z1581" s="8">
        <f t="shared" ca="1" si="499"/>
        <v>33691.459999999977</v>
      </c>
    </row>
    <row r="1582" spans="1:26" x14ac:dyDescent="0.2">
      <c r="A1582" s="2">
        <v>40694</v>
      </c>
      <c r="B1582" s="1">
        <v>8860.58</v>
      </c>
      <c r="C1582" s="1">
        <v>9003.6</v>
      </c>
      <c r="D1582" s="1">
        <v>8860.58</v>
      </c>
      <c r="E1582" s="1">
        <v>8988.84</v>
      </c>
      <c r="F1582" s="1">
        <v>2901000</v>
      </c>
      <c r="G1582" s="5">
        <f t="shared" si="481"/>
        <v>159.56999999999971</v>
      </c>
      <c r="H1582" s="5">
        <f t="shared" si="482"/>
        <v>0</v>
      </c>
      <c r="I1582" s="5">
        <f t="shared" si="483"/>
        <v>159.56999999999971</v>
      </c>
      <c r="J1582" s="5">
        <f t="shared" si="484"/>
        <v>0</v>
      </c>
      <c r="K1582" s="5">
        <f t="shared" ca="1" si="490"/>
        <v>33.417129229586799</v>
      </c>
      <c r="L1582" s="5">
        <f t="shared" ca="1" si="491"/>
        <v>26.851640325134646</v>
      </c>
      <c r="M1582" s="5">
        <f t="shared" si="485"/>
        <v>179.92000000000007</v>
      </c>
      <c r="N1582" s="5">
        <f t="shared" ca="1" si="487"/>
        <v>10.893683333772016</v>
      </c>
      <c r="O1582" s="5">
        <f t="shared" ca="1" si="492"/>
        <v>100.45421241838599</v>
      </c>
      <c r="P1582" s="5">
        <f t="shared" ca="1" si="488"/>
        <v>33.266030786649729</v>
      </c>
      <c r="Q1582" s="5">
        <f t="shared" ca="1" si="489"/>
        <v>26.730228308693633</v>
      </c>
      <c r="R1582" s="5">
        <f t="shared" ca="1" si="495"/>
        <v>11.731119635623818</v>
      </c>
      <c r="S1582" s="5">
        <f t="shared" si="493"/>
        <v>25</v>
      </c>
      <c r="T1582" s="5">
        <f t="shared" ca="1" si="494"/>
        <v>0</v>
      </c>
      <c r="U1582" s="6">
        <f t="shared" si="486"/>
        <v>36.899999999999636</v>
      </c>
      <c r="V1582" s="6">
        <f t="shared" si="480"/>
        <v>-128.26000000000022</v>
      </c>
      <c r="W1582" s="8">
        <f t="shared" ca="1" si="496"/>
        <v>0</v>
      </c>
      <c r="X1582" s="8">
        <f t="shared" ca="1" si="497"/>
        <v>1</v>
      </c>
      <c r="Y1582" s="8">
        <f t="shared" ca="1" si="498"/>
        <v>-91.360000000000582</v>
      </c>
      <c r="Z1582" s="8">
        <f t="shared" ca="1" si="499"/>
        <v>33600.099999999977</v>
      </c>
    </row>
    <row r="1583" spans="1:26" x14ac:dyDescent="0.2">
      <c r="A1583" s="2">
        <v>40695</v>
      </c>
      <c r="B1583" s="1">
        <v>8999.84</v>
      </c>
      <c r="C1583" s="1">
        <v>9089.4699999999993</v>
      </c>
      <c r="D1583" s="1">
        <v>8999.84</v>
      </c>
      <c r="E1583" s="1">
        <v>9062.35</v>
      </c>
      <c r="F1583" s="1">
        <v>2648800</v>
      </c>
      <c r="G1583" s="5">
        <f t="shared" si="481"/>
        <v>85.869999999998981</v>
      </c>
      <c r="H1583" s="5">
        <f t="shared" si="482"/>
        <v>0</v>
      </c>
      <c r="I1583" s="5">
        <f t="shared" si="483"/>
        <v>85.869999999998981</v>
      </c>
      <c r="J1583" s="5">
        <f t="shared" si="484"/>
        <v>0</v>
      </c>
      <c r="K1583" s="5">
        <f t="shared" ca="1" si="490"/>
        <v>37.163762856044812</v>
      </c>
      <c r="L1583" s="5">
        <f t="shared" ca="1" si="491"/>
        <v>24.933666016196458</v>
      </c>
      <c r="M1583" s="5">
        <f t="shared" si="485"/>
        <v>100.6299999999992</v>
      </c>
      <c r="N1583" s="5">
        <f t="shared" ca="1" si="487"/>
        <v>19.695013242835632</v>
      </c>
      <c r="O1583" s="5">
        <f t="shared" ca="1" si="492"/>
        <v>100.4667686742155</v>
      </c>
      <c r="P1583" s="5">
        <f t="shared" ca="1" si="488"/>
        <v>36.991099989048202</v>
      </c>
      <c r="Q1583" s="5">
        <f t="shared" ca="1" si="489"/>
        <v>24.81782418726841</v>
      </c>
      <c r="R1583" s="5">
        <f t="shared" ca="1" si="495"/>
        <v>12.299969178996092</v>
      </c>
      <c r="S1583" s="5">
        <f t="shared" si="493"/>
        <v>25</v>
      </c>
      <c r="T1583" s="5">
        <f t="shared" ca="1" si="494"/>
        <v>0</v>
      </c>
      <c r="U1583" s="6">
        <f t="shared" si="486"/>
        <v>11</v>
      </c>
      <c r="V1583" s="6">
        <f t="shared" si="480"/>
        <v>-62.510000000000218</v>
      </c>
      <c r="W1583" s="8">
        <f t="shared" ca="1" si="496"/>
        <v>0</v>
      </c>
      <c r="X1583" s="8">
        <f t="shared" ca="1" si="497"/>
        <v>1</v>
      </c>
      <c r="Y1583" s="8">
        <f t="shared" ca="1" si="498"/>
        <v>-51.510000000000218</v>
      </c>
      <c r="Z1583" s="8">
        <f t="shared" ca="1" si="499"/>
        <v>33548.589999999975</v>
      </c>
    </row>
    <row r="1584" spans="1:26" x14ac:dyDescent="0.2">
      <c r="A1584" s="2">
        <v>40696</v>
      </c>
      <c r="B1584" s="1">
        <v>8981.7099999999991</v>
      </c>
      <c r="C1584" s="1">
        <v>9036.27</v>
      </c>
      <c r="D1584" s="1">
        <v>8977.67</v>
      </c>
      <c r="E1584" s="1">
        <v>8991.36</v>
      </c>
      <c r="F1584" s="1">
        <v>2220600</v>
      </c>
      <c r="G1584" s="5">
        <f t="shared" si="481"/>
        <v>0</v>
      </c>
      <c r="H1584" s="5">
        <f t="shared" si="482"/>
        <v>22.170000000000073</v>
      </c>
      <c r="I1584" s="5">
        <f t="shared" si="483"/>
        <v>0</v>
      </c>
      <c r="J1584" s="5">
        <f t="shared" si="484"/>
        <v>22.170000000000073</v>
      </c>
      <c r="K1584" s="5">
        <f t="shared" ca="1" si="490"/>
        <v>34.509208366327321</v>
      </c>
      <c r="L1584" s="5">
        <f t="shared" ca="1" si="491"/>
        <v>24.736261300753863</v>
      </c>
      <c r="M1584" s="5">
        <f t="shared" si="485"/>
        <v>84.680000000000291</v>
      </c>
      <c r="N1584" s="5">
        <f t="shared" ca="1" si="487"/>
        <v>16.495686709027211</v>
      </c>
      <c r="O1584" s="5">
        <f t="shared" ca="1" si="492"/>
        <v>99.339142340342988</v>
      </c>
      <c r="P1584" s="5">
        <f t="shared" ca="1" si="488"/>
        <v>34.738782269829059</v>
      </c>
      <c r="Q1584" s="5">
        <f t="shared" ca="1" si="489"/>
        <v>24.900820278884296</v>
      </c>
      <c r="R1584" s="5">
        <f t="shared" ca="1" si="495"/>
        <v>12.599663288284027</v>
      </c>
      <c r="S1584" s="5">
        <f t="shared" si="493"/>
        <v>25</v>
      </c>
      <c r="T1584" s="5">
        <f t="shared" ca="1" si="494"/>
        <v>0</v>
      </c>
      <c r="U1584" s="6">
        <f t="shared" si="486"/>
        <v>-80.640000000001237</v>
      </c>
      <c r="V1584" s="6">
        <f t="shared" si="480"/>
        <v>-9.6500000000014552</v>
      </c>
      <c r="W1584" s="8">
        <f t="shared" ca="1" si="496"/>
        <v>0</v>
      </c>
      <c r="X1584" s="8">
        <f t="shared" ca="1" si="497"/>
        <v>1</v>
      </c>
      <c r="Y1584" s="8">
        <f t="shared" ca="1" si="498"/>
        <v>-90.290000000002692</v>
      </c>
      <c r="Z1584" s="8">
        <f t="shared" ca="1" si="499"/>
        <v>33458.299999999974</v>
      </c>
    </row>
    <row r="1585" spans="1:26" x14ac:dyDescent="0.2">
      <c r="A1585" s="2">
        <v>40697</v>
      </c>
      <c r="B1585" s="1">
        <v>9024.5400000000009</v>
      </c>
      <c r="C1585" s="1">
        <v>9052.18</v>
      </c>
      <c r="D1585" s="1">
        <v>8997.35</v>
      </c>
      <c r="E1585" s="1">
        <v>9046.2800000000007</v>
      </c>
      <c r="F1585" s="1">
        <v>1890800</v>
      </c>
      <c r="G1585" s="5">
        <f t="shared" si="481"/>
        <v>15.909999999999854</v>
      </c>
      <c r="H1585" s="5">
        <f t="shared" si="482"/>
        <v>0</v>
      </c>
      <c r="I1585" s="5">
        <f t="shared" si="483"/>
        <v>15.909999999999854</v>
      </c>
      <c r="J1585" s="5">
        <f t="shared" si="484"/>
        <v>0</v>
      </c>
      <c r="K1585" s="5">
        <f t="shared" ca="1" si="490"/>
        <v>33.180693483018217</v>
      </c>
      <c r="L1585" s="5">
        <f t="shared" ca="1" si="491"/>
        <v>22.969385493557159</v>
      </c>
      <c r="M1585" s="5">
        <f t="shared" si="485"/>
        <v>60.819999999999709</v>
      </c>
      <c r="N1585" s="5">
        <f t="shared" ca="1" si="487"/>
        <v>18.185741098816624</v>
      </c>
      <c r="O1585" s="5">
        <f t="shared" ca="1" si="492"/>
        <v>96.587775030318468</v>
      </c>
      <c r="P1585" s="5">
        <f t="shared" ca="1" si="488"/>
        <v>34.352891421924717</v>
      </c>
      <c r="Q1585" s="5">
        <f t="shared" ca="1" si="489"/>
        <v>23.780841298339432</v>
      </c>
      <c r="R1585" s="5">
        <f t="shared" ca="1" si="495"/>
        <v>12.998668846179214</v>
      </c>
      <c r="S1585" s="5">
        <f t="shared" si="493"/>
        <v>25</v>
      </c>
      <c r="T1585" s="5">
        <f t="shared" ca="1" si="494"/>
        <v>0</v>
      </c>
      <c r="U1585" s="6">
        <f t="shared" si="486"/>
        <v>33.180000000000291</v>
      </c>
      <c r="V1585" s="6">
        <f t="shared" si="480"/>
        <v>-21.739999999999782</v>
      </c>
      <c r="W1585" s="8">
        <f t="shared" ca="1" si="496"/>
        <v>0</v>
      </c>
      <c r="X1585" s="8">
        <f t="shared" ca="1" si="497"/>
        <v>1</v>
      </c>
      <c r="Y1585" s="8">
        <f t="shared" ca="1" si="498"/>
        <v>11.440000000000509</v>
      </c>
      <c r="Z1585" s="8">
        <f t="shared" ca="1" si="499"/>
        <v>33469.739999999976</v>
      </c>
    </row>
    <row r="1586" spans="1:26" x14ac:dyDescent="0.2">
      <c r="A1586" s="2">
        <v>40701</v>
      </c>
      <c r="B1586" s="1">
        <v>9025.2099999999991</v>
      </c>
      <c r="C1586" s="1">
        <v>9059.19</v>
      </c>
      <c r="D1586" s="1">
        <v>8981.44</v>
      </c>
      <c r="E1586" s="1">
        <v>9057.1</v>
      </c>
      <c r="F1586" s="1">
        <v>1770400</v>
      </c>
      <c r="G1586" s="5">
        <f t="shared" si="481"/>
        <v>7.0100000000002183</v>
      </c>
      <c r="H1586" s="5">
        <f t="shared" si="482"/>
        <v>15.909999999999854</v>
      </c>
      <c r="I1586" s="5">
        <f t="shared" si="483"/>
        <v>0</v>
      </c>
      <c r="J1586" s="5">
        <f t="shared" si="484"/>
        <v>15.909999999999854</v>
      </c>
      <c r="K1586" s="5">
        <f t="shared" ca="1" si="490"/>
        <v>30.810643948516915</v>
      </c>
      <c r="L1586" s="5">
        <f t="shared" ca="1" si="491"/>
        <v>22.465143672588777</v>
      </c>
      <c r="M1586" s="5">
        <f t="shared" si="485"/>
        <v>77.75</v>
      </c>
      <c r="N1586" s="5">
        <f t="shared" ca="1" si="487"/>
        <v>15.664714964480394</v>
      </c>
      <c r="O1586" s="5">
        <f t="shared" ca="1" si="492"/>
        <v>95.242219671010005</v>
      </c>
      <c r="P1586" s="5">
        <f t="shared" ca="1" si="488"/>
        <v>32.349775188928227</v>
      </c>
      <c r="Q1586" s="5">
        <f t="shared" ca="1" si="489"/>
        <v>23.587379368297899</v>
      </c>
      <c r="R1586" s="5">
        <f t="shared" ca="1" si="495"/>
        <v>13.189100711772156</v>
      </c>
      <c r="S1586" s="5">
        <f t="shared" si="493"/>
        <v>25</v>
      </c>
      <c r="T1586" s="5">
        <f t="shared" ca="1" si="494"/>
        <v>0</v>
      </c>
      <c r="U1586" s="6">
        <f t="shared" si="486"/>
        <v>-21.070000000001528</v>
      </c>
      <c r="V1586" s="6">
        <f t="shared" si="480"/>
        <v>-31.890000000001237</v>
      </c>
      <c r="W1586" s="8">
        <f t="shared" ca="1" si="496"/>
        <v>0</v>
      </c>
      <c r="X1586" s="8">
        <f t="shared" ca="1" si="497"/>
        <v>1</v>
      </c>
      <c r="Y1586" s="8">
        <f t="shared" ca="1" si="498"/>
        <v>-52.960000000002765</v>
      </c>
      <c r="Z1586" s="8">
        <f t="shared" ca="1" si="499"/>
        <v>33416.77999999997</v>
      </c>
    </row>
    <row r="1587" spans="1:26" x14ac:dyDescent="0.2">
      <c r="A1587" s="2">
        <v>40702</v>
      </c>
      <c r="B1587" s="1">
        <v>9044.85</v>
      </c>
      <c r="C1587" s="1">
        <v>9070.25</v>
      </c>
      <c r="D1587" s="1">
        <v>9007.5300000000007</v>
      </c>
      <c r="E1587" s="1">
        <v>9007.5300000000007</v>
      </c>
      <c r="F1587" s="1">
        <v>1884200</v>
      </c>
      <c r="G1587" s="5">
        <f t="shared" si="481"/>
        <v>11.059999999999491</v>
      </c>
      <c r="H1587" s="5">
        <f t="shared" si="482"/>
        <v>0</v>
      </c>
      <c r="I1587" s="5">
        <f t="shared" si="483"/>
        <v>11.059999999999491</v>
      </c>
      <c r="J1587" s="5">
        <f t="shared" si="484"/>
        <v>0</v>
      </c>
      <c r="K1587" s="5">
        <f t="shared" ca="1" si="490"/>
        <v>29.399883666479955</v>
      </c>
      <c r="L1587" s="5">
        <f t="shared" ca="1" si="491"/>
        <v>20.860490553118151</v>
      </c>
      <c r="M1587" s="5">
        <f t="shared" si="485"/>
        <v>62.719999999999345</v>
      </c>
      <c r="N1587" s="5">
        <f t="shared" ca="1" si="487"/>
        <v>16.990309455419908</v>
      </c>
      <c r="O1587" s="5">
        <f t="shared" ca="1" si="492"/>
        <v>92.919203980223529</v>
      </c>
      <c r="P1587" s="5">
        <f t="shared" ca="1" si="488"/>
        <v>31.640266389644584</v>
      </c>
      <c r="Q1587" s="5">
        <f t="shared" ca="1" si="489"/>
        <v>22.450139109626893</v>
      </c>
      <c r="R1587" s="5">
        <f t="shared" ca="1" si="495"/>
        <v>13.460615622032709</v>
      </c>
      <c r="S1587" s="5">
        <f t="shared" si="493"/>
        <v>25</v>
      </c>
      <c r="T1587" s="5">
        <f t="shared" ca="1" si="494"/>
        <v>0</v>
      </c>
      <c r="U1587" s="6">
        <f t="shared" si="486"/>
        <v>-12.25</v>
      </c>
      <c r="V1587" s="6">
        <f t="shared" si="480"/>
        <v>37.319999999999709</v>
      </c>
      <c r="W1587" s="8">
        <f t="shared" ca="1" si="496"/>
        <v>0</v>
      </c>
      <c r="X1587" s="8">
        <f t="shared" ca="1" si="497"/>
        <v>1</v>
      </c>
      <c r="Y1587" s="8">
        <f t="shared" ca="1" si="498"/>
        <v>25.069999999999709</v>
      </c>
      <c r="Z1587" s="8">
        <f t="shared" ca="1" si="499"/>
        <v>33441.849999999969</v>
      </c>
    </row>
    <row r="1588" spans="1:26" x14ac:dyDescent="0.2">
      <c r="A1588" s="2">
        <v>40703</v>
      </c>
      <c r="B1588" s="1">
        <v>9020.6</v>
      </c>
      <c r="C1588" s="1">
        <v>9045.44</v>
      </c>
      <c r="D1588" s="1">
        <v>8996.08</v>
      </c>
      <c r="E1588" s="1">
        <v>9000.94</v>
      </c>
      <c r="F1588" s="1">
        <v>1718400</v>
      </c>
      <c r="G1588" s="5">
        <f t="shared" si="481"/>
        <v>0</v>
      </c>
      <c r="H1588" s="5">
        <f t="shared" si="482"/>
        <v>11.450000000000728</v>
      </c>
      <c r="I1588" s="5">
        <f t="shared" si="483"/>
        <v>0</v>
      </c>
      <c r="J1588" s="5">
        <f t="shared" si="484"/>
        <v>11.450000000000728</v>
      </c>
      <c r="K1588" s="5">
        <f t="shared" ca="1" si="490"/>
        <v>27.299891976017101</v>
      </c>
      <c r="L1588" s="5">
        <f t="shared" ca="1" si="491"/>
        <v>20.188312656466906</v>
      </c>
      <c r="M1588" s="5">
        <f t="shared" si="485"/>
        <v>49.360000000000582</v>
      </c>
      <c r="N1588" s="5">
        <f t="shared" ca="1" si="487"/>
        <v>14.975464696101746</v>
      </c>
      <c r="O1588" s="5">
        <f t="shared" ca="1" si="492"/>
        <v>89.807832267350463</v>
      </c>
      <c r="P1588" s="5">
        <f t="shared" ca="1" si="488"/>
        <v>30.398119280674308</v>
      </c>
      <c r="Q1588" s="5">
        <f t="shared" ca="1" si="489"/>
        <v>22.479456576090129</v>
      </c>
      <c r="R1588" s="5">
        <f t="shared" ca="1" si="495"/>
        <v>13.568819127323353</v>
      </c>
      <c r="S1588" s="5">
        <f t="shared" si="493"/>
        <v>25</v>
      </c>
      <c r="T1588" s="5">
        <f t="shared" ca="1" si="494"/>
        <v>0</v>
      </c>
      <c r="U1588" s="6">
        <f t="shared" si="486"/>
        <v>13.069999999999709</v>
      </c>
      <c r="V1588" s="6">
        <f t="shared" si="480"/>
        <v>19.659999999999854</v>
      </c>
      <c r="W1588" s="8">
        <f t="shared" ca="1" si="496"/>
        <v>0</v>
      </c>
      <c r="X1588" s="8">
        <f t="shared" ca="1" si="497"/>
        <v>1</v>
      </c>
      <c r="Y1588" s="8">
        <f t="shared" ca="1" si="498"/>
        <v>32.729999999999563</v>
      </c>
      <c r="Z1588" s="8">
        <f t="shared" ca="1" si="499"/>
        <v>33474.579999999973</v>
      </c>
    </row>
    <row r="1589" spans="1:26" x14ac:dyDescent="0.2">
      <c r="A1589" s="2">
        <v>40704</v>
      </c>
      <c r="B1589" s="1">
        <v>9042.35</v>
      </c>
      <c r="C1589" s="1">
        <v>9053.39</v>
      </c>
      <c r="D1589" s="1">
        <v>8837.82</v>
      </c>
      <c r="E1589" s="1">
        <v>8837.82</v>
      </c>
      <c r="F1589" s="1">
        <v>2192800</v>
      </c>
      <c r="G1589" s="5">
        <f t="shared" si="481"/>
        <v>7.9499999999989086</v>
      </c>
      <c r="H1589" s="5">
        <f t="shared" si="482"/>
        <v>158.26000000000022</v>
      </c>
      <c r="I1589" s="5">
        <f t="shared" si="483"/>
        <v>0</v>
      </c>
      <c r="J1589" s="5">
        <f t="shared" si="484"/>
        <v>158.26000000000022</v>
      </c>
      <c r="K1589" s="5">
        <f t="shared" ca="1" si="490"/>
        <v>25.349899692015878</v>
      </c>
      <c r="L1589" s="5">
        <f t="shared" ca="1" si="491"/>
        <v>30.050576038147856</v>
      </c>
      <c r="M1589" s="5">
        <f t="shared" si="485"/>
        <v>215.56999999999971</v>
      </c>
      <c r="N1589" s="5">
        <f t="shared" ca="1" si="487"/>
        <v>8.4849024925838563</v>
      </c>
      <c r="O1589" s="5">
        <f t="shared" ca="1" si="492"/>
        <v>98.790844248253975</v>
      </c>
      <c r="P1589" s="5">
        <f t="shared" ca="1" si="488"/>
        <v>25.660171127107169</v>
      </c>
      <c r="Q1589" s="5">
        <f t="shared" ca="1" si="489"/>
        <v>30.418381649450243</v>
      </c>
      <c r="R1589" s="5">
        <f t="shared" ca="1" si="495"/>
        <v>13.20568222484196</v>
      </c>
      <c r="S1589" s="5">
        <f t="shared" si="493"/>
        <v>25</v>
      </c>
      <c r="T1589" s="5">
        <f t="shared" ca="1" si="494"/>
        <v>0</v>
      </c>
      <c r="U1589" s="6">
        <f t="shared" si="486"/>
        <v>41.409999999999854</v>
      </c>
      <c r="V1589" s="6">
        <f t="shared" si="480"/>
        <v>204.53000000000065</v>
      </c>
      <c r="W1589" s="8">
        <f t="shared" ca="1" si="496"/>
        <v>0</v>
      </c>
      <c r="X1589" s="8">
        <f t="shared" ca="1" si="497"/>
        <v>1</v>
      </c>
      <c r="Y1589" s="8">
        <f t="shared" ca="1" si="498"/>
        <v>245.94000000000051</v>
      </c>
      <c r="Z1589" s="8">
        <f t="shared" ca="1" si="499"/>
        <v>33720.519999999975</v>
      </c>
    </row>
    <row r="1590" spans="1:26" x14ac:dyDescent="0.2">
      <c r="A1590" s="2">
        <v>40707</v>
      </c>
      <c r="B1590" s="1">
        <v>8791.67</v>
      </c>
      <c r="C1590" s="1">
        <v>8811.9699999999993</v>
      </c>
      <c r="D1590" s="1">
        <v>8703.52</v>
      </c>
      <c r="E1590" s="1">
        <v>8712.9500000000007</v>
      </c>
      <c r="F1590" s="1">
        <v>1959600</v>
      </c>
      <c r="G1590" s="5">
        <f t="shared" si="481"/>
        <v>0</v>
      </c>
      <c r="H1590" s="5">
        <f t="shared" si="482"/>
        <v>134.29999999999927</v>
      </c>
      <c r="I1590" s="5">
        <f t="shared" si="483"/>
        <v>0</v>
      </c>
      <c r="J1590" s="5">
        <f t="shared" si="484"/>
        <v>134.29999999999927</v>
      </c>
      <c r="K1590" s="5">
        <f t="shared" ca="1" si="490"/>
        <v>23.539192571157599</v>
      </c>
      <c r="L1590" s="5">
        <f t="shared" ca="1" si="491"/>
        <v>37.496963463994383</v>
      </c>
      <c r="M1590" s="5">
        <f t="shared" si="485"/>
        <v>134.29999999999927</v>
      </c>
      <c r="N1590" s="5">
        <f t="shared" ca="1" si="487"/>
        <v>22.868037241398724</v>
      </c>
      <c r="O1590" s="5">
        <f t="shared" ca="1" si="492"/>
        <v>101.32721251623578</v>
      </c>
      <c r="P1590" s="5">
        <f t="shared" ca="1" si="488"/>
        <v>23.230869562691154</v>
      </c>
      <c r="Q1590" s="5">
        <f t="shared" ca="1" si="489"/>
        <v>37.005817620795803</v>
      </c>
      <c r="R1590" s="5">
        <f t="shared" ca="1" si="495"/>
        <v>13.8958504403103</v>
      </c>
      <c r="S1590" s="5">
        <f t="shared" si="493"/>
        <v>25</v>
      </c>
      <c r="T1590" s="5">
        <f t="shared" ca="1" si="494"/>
        <v>0</v>
      </c>
      <c r="U1590" s="6">
        <f t="shared" si="486"/>
        <v>-46.149999999999636</v>
      </c>
      <c r="V1590" s="6">
        <f t="shared" si="480"/>
        <v>78.719999999999345</v>
      </c>
      <c r="W1590" s="8">
        <f t="shared" ca="1" si="496"/>
        <v>0</v>
      </c>
      <c r="X1590" s="8">
        <f t="shared" ca="1" si="497"/>
        <v>1</v>
      </c>
      <c r="Y1590" s="8">
        <f t="shared" ca="1" si="498"/>
        <v>32.569999999999709</v>
      </c>
      <c r="Z1590" s="8">
        <f t="shared" ca="1" si="499"/>
        <v>33753.089999999975</v>
      </c>
    </row>
    <row r="1591" spans="1:26" x14ac:dyDescent="0.2">
      <c r="A1591" s="2">
        <v>40708</v>
      </c>
      <c r="B1591" s="1">
        <v>8737.24</v>
      </c>
      <c r="C1591" s="1">
        <v>8836.51</v>
      </c>
      <c r="D1591" s="1">
        <v>8737.24</v>
      </c>
      <c r="E1591" s="1">
        <v>8829.2099999999991</v>
      </c>
      <c r="F1591" s="1">
        <v>1685800</v>
      </c>
      <c r="G1591" s="5">
        <f t="shared" si="481"/>
        <v>24.540000000000873</v>
      </c>
      <c r="H1591" s="5">
        <f t="shared" si="482"/>
        <v>0</v>
      </c>
      <c r="I1591" s="5">
        <f t="shared" si="483"/>
        <v>24.540000000000873</v>
      </c>
      <c r="J1591" s="5">
        <f t="shared" si="484"/>
        <v>0</v>
      </c>
      <c r="K1591" s="5">
        <f t="shared" ca="1" si="490"/>
        <v>23.61067881607498</v>
      </c>
      <c r="L1591" s="5">
        <f t="shared" ca="1" si="491"/>
        <v>34.81860893085193</v>
      </c>
      <c r="M1591" s="5">
        <f t="shared" si="485"/>
        <v>123.55999999999949</v>
      </c>
      <c r="N1591" s="5">
        <f t="shared" ca="1" si="487"/>
        <v>19.182041313461724</v>
      </c>
      <c r="O1591" s="5">
        <f t="shared" ca="1" si="492"/>
        <v>102.91526876507605</v>
      </c>
      <c r="P1591" s="5">
        <f t="shared" ca="1" si="488"/>
        <v>22.94186188248792</v>
      </c>
      <c r="Q1591" s="5">
        <f t="shared" ca="1" si="489"/>
        <v>33.832306273554138</v>
      </c>
      <c r="R1591" s="5">
        <f t="shared" ca="1" si="495"/>
        <v>14.273435502678257</v>
      </c>
      <c r="S1591" s="5">
        <f t="shared" si="493"/>
        <v>25</v>
      </c>
      <c r="T1591" s="5">
        <f t="shared" ca="1" si="494"/>
        <v>0</v>
      </c>
      <c r="U1591" s="6">
        <f t="shared" si="486"/>
        <v>24.289999999999054</v>
      </c>
      <c r="V1591" s="6">
        <f t="shared" si="480"/>
        <v>-91.969999999999345</v>
      </c>
      <c r="W1591" s="8">
        <f t="shared" ca="1" si="496"/>
        <v>0</v>
      </c>
      <c r="X1591" s="8">
        <f t="shared" ca="1" si="497"/>
        <v>1</v>
      </c>
      <c r="Y1591" s="8">
        <f t="shared" ca="1" si="498"/>
        <v>-67.680000000000291</v>
      </c>
      <c r="Z1591" s="8">
        <f t="shared" ca="1" si="499"/>
        <v>33685.409999999974</v>
      </c>
    </row>
    <row r="1592" spans="1:26" x14ac:dyDescent="0.2">
      <c r="A1592" s="2">
        <v>40709</v>
      </c>
      <c r="B1592" s="1">
        <v>8833.86</v>
      </c>
      <c r="C1592" s="1">
        <v>8876.14</v>
      </c>
      <c r="D1592" s="1">
        <v>8733.6</v>
      </c>
      <c r="E1592" s="1">
        <v>8831.4500000000007</v>
      </c>
      <c r="F1592" s="1">
        <v>2652000</v>
      </c>
      <c r="G1592" s="5">
        <f t="shared" si="481"/>
        <v>39.6299999999992</v>
      </c>
      <c r="H1592" s="5">
        <f t="shared" si="482"/>
        <v>3.6399999999994179</v>
      </c>
      <c r="I1592" s="5">
        <f t="shared" si="483"/>
        <v>39.6299999999992</v>
      </c>
      <c r="J1592" s="5">
        <f t="shared" si="484"/>
        <v>0</v>
      </c>
      <c r="K1592" s="5">
        <f t="shared" ca="1" si="490"/>
        <v>24.754916043498142</v>
      </c>
      <c r="L1592" s="5">
        <f t="shared" ca="1" si="491"/>
        <v>32.331565435791077</v>
      </c>
      <c r="M1592" s="5">
        <f t="shared" si="485"/>
        <v>142.53999999999905</v>
      </c>
      <c r="N1592" s="5">
        <f t="shared" ca="1" si="487"/>
        <v>13.2722304755141</v>
      </c>
      <c r="O1592" s="5">
        <f t="shared" ca="1" si="492"/>
        <v>105.74560671042768</v>
      </c>
      <c r="P1592" s="5">
        <f t="shared" ca="1" si="488"/>
        <v>23.409876602520864</v>
      </c>
      <c r="Q1592" s="5">
        <f t="shared" ca="1" si="489"/>
        <v>30.574854541548373</v>
      </c>
      <c r="R1592" s="5">
        <f t="shared" ca="1" si="495"/>
        <v>14.201920857880816</v>
      </c>
      <c r="S1592" s="5">
        <f t="shared" si="493"/>
        <v>25</v>
      </c>
      <c r="T1592" s="5">
        <f t="shared" ca="1" si="494"/>
        <v>0</v>
      </c>
      <c r="U1592" s="6">
        <f t="shared" si="486"/>
        <v>4.6500000000014552</v>
      </c>
      <c r="V1592" s="6">
        <f t="shared" si="480"/>
        <v>2.4099999999998545</v>
      </c>
      <c r="W1592" s="8">
        <f t="shared" ca="1" si="496"/>
        <v>0</v>
      </c>
      <c r="X1592" s="8">
        <f t="shared" ca="1" si="497"/>
        <v>1</v>
      </c>
      <c r="Y1592" s="8">
        <f t="shared" ca="1" si="498"/>
        <v>7.0600000000013097</v>
      </c>
      <c r="Z1592" s="8">
        <f t="shared" ca="1" si="499"/>
        <v>33692.469999999972</v>
      </c>
    </row>
    <row r="1593" spans="1:26" x14ac:dyDescent="0.2">
      <c r="A1593" s="2">
        <v>40710</v>
      </c>
      <c r="B1593" s="1">
        <v>8739.84</v>
      </c>
      <c r="C1593" s="1">
        <v>8739.84</v>
      </c>
      <c r="D1593" s="1">
        <v>8654.43</v>
      </c>
      <c r="E1593" s="1">
        <v>8654.43</v>
      </c>
      <c r="F1593" s="1">
        <v>2089000</v>
      </c>
      <c r="G1593" s="5">
        <f t="shared" si="481"/>
        <v>0</v>
      </c>
      <c r="H1593" s="5">
        <f t="shared" si="482"/>
        <v>79.170000000000073</v>
      </c>
      <c r="I1593" s="5">
        <f t="shared" si="483"/>
        <v>0</v>
      </c>
      <c r="J1593" s="5">
        <f t="shared" si="484"/>
        <v>79.170000000000073</v>
      </c>
      <c r="K1593" s="5">
        <f t="shared" ca="1" si="490"/>
        <v>22.986707754676846</v>
      </c>
      <c r="L1593" s="5">
        <f t="shared" ca="1" si="491"/>
        <v>35.67716790466315</v>
      </c>
      <c r="M1593" s="5">
        <f t="shared" si="485"/>
        <v>177.02000000000044</v>
      </c>
      <c r="N1593" s="5">
        <f t="shared" ca="1" si="487"/>
        <v>21.632495308832929</v>
      </c>
      <c r="O1593" s="5">
        <f t="shared" ca="1" si="492"/>
        <v>110.83663480254</v>
      </c>
      <c r="P1593" s="5">
        <f t="shared" ca="1" si="488"/>
        <v>20.739268920992238</v>
      </c>
      <c r="Q1593" s="5">
        <f t="shared" ca="1" si="489"/>
        <v>32.188967093978889</v>
      </c>
      <c r="R1593" s="5">
        <f t="shared" ca="1" si="495"/>
        <v>14.732676175805969</v>
      </c>
      <c r="S1593" s="5">
        <f t="shared" si="493"/>
        <v>25</v>
      </c>
      <c r="T1593" s="5">
        <f t="shared" ca="1" si="494"/>
        <v>0</v>
      </c>
      <c r="U1593" s="6">
        <f t="shared" si="486"/>
        <v>-91.610000000000582</v>
      </c>
      <c r="V1593" s="6">
        <f t="shared" si="480"/>
        <v>85.409999999999854</v>
      </c>
      <c r="W1593" s="8">
        <f t="shared" ca="1" si="496"/>
        <v>0</v>
      </c>
      <c r="X1593" s="8">
        <f t="shared" ca="1" si="497"/>
        <v>1</v>
      </c>
      <c r="Y1593" s="8">
        <f t="shared" ca="1" si="498"/>
        <v>-6.2000000000007276</v>
      </c>
      <c r="Z1593" s="8">
        <f t="shared" ca="1" si="499"/>
        <v>33686.269999999975</v>
      </c>
    </row>
    <row r="1594" spans="1:26" x14ac:dyDescent="0.2">
      <c r="A1594" s="2">
        <v>40711</v>
      </c>
      <c r="B1594" s="1">
        <v>8671.4500000000007</v>
      </c>
      <c r="C1594" s="1">
        <v>8702</v>
      </c>
      <c r="D1594" s="1">
        <v>8618.85</v>
      </c>
      <c r="E1594" s="1">
        <v>8636.1</v>
      </c>
      <c r="F1594" s="1">
        <v>2252000</v>
      </c>
      <c r="G1594" s="5">
        <f t="shared" si="481"/>
        <v>0</v>
      </c>
      <c r="H1594" s="5">
        <f t="shared" si="482"/>
        <v>35.579999999999927</v>
      </c>
      <c r="I1594" s="5">
        <f t="shared" si="483"/>
        <v>0</v>
      </c>
      <c r="J1594" s="5">
        <f t="shared" si="484"/>
        <v>35.579999999999927</v>
      </c>
      <c r="K1594" s="5">
        <f t="shared" ca="1" si="490"/>
        <v>21.344800057914217</v>
      </c>
      <c r="L1594" s="5">
        <f t="shared" ca="1" si="491"/>
        <v>35.670227340044356</v>
      </c>
      <c r="M1594" s="5">
        <f t="shared" si="485"/>
        <v>83.149999999999636</v>
      </c>
      <c r="N1594" s="5">
        <f t="shared" ca="1" si="487"/>
        <v>25.125704460580621</v>
      </c>
      <c r="O1594" s="5">
        <f t="shared" ca="1" si="492"/>
        <v>108.85901803092997</v>
      </c>
      <c r="P1594" s="5">
        <f t="shared" ca="1" si="488"/>
        <v>19.60774627954989</v>
      </c>
      <c r="Q1594" s="5">
        <f t="shared" ca="1" si="489"/>
        <v>32.76736092724024</v>
      </c>
      <c r="R1594" s="5">
        <f t="shared" ca="1" si="495"/>
        <v>15.475035339004158</v>
      </c>
      <c r="S1594" s="5">
        <f t="shared" si="493"/>
        <v>25</v>
      </c>
      <c r="T1594" s="5">
        <f t="shared" ca="1" si="494"/>
        <v>0</v>
      </c>
      <c r="U1594" s="6">
        <f t="shared" si="486"/>
        <v>17.020000000000437</v>
      </c>
      <c r="V1594" s="6">
        <f t="shared" si="480"/>
        <v>35.350000000000364</v>
      </c>
      <c r="W1594" s="8">
        <f t="shared" ca="1" si="496"/>
        <v>0</v>
      </c>
      <c r="X1594" s="8">
        <f t="shared" ca="1" si="497"/>
        <v>1</v>
      </c>
      <c r="Y1594" s="8">
        <f t="shared" ca="1" si="498"/>
        <v>52.3700000000008</v>
      </c>
      <c r="Z1594" s="8">
        <f t="shared" ca="1" si="499"/>
        <v>33738.639999999978</v>
      </c>
    </row>
    <row r="1595" spans="1:26" x14ac:dyDescent="0.2">
      <c r="A1595" s="2">
        <v>40714</v>
      </c>
      <c r="B1595" s="1">
        <v>8679.15</v>
      </c>
      <c r="C1595" s="1">
        <v>8685.33</v>
      </c>
      <c r="D1595" s="1">
        <v>8518.66</v>
      </c>
      <c r="E1595" s="1">
        <v>8530.68</v>
      </c>
      <c r="F1595" s="1">
        <v>2202800</v>
      </c>
      <c r="G1595" s="5">
        <f t="shared" si="481"/>
        <v>0</v>
      </c>
      <c r="H1595" s="5">
        <f t="shared" si="482"/>
        <v>100.19000000000051</v>
      </c>
      <c r="I1595" s="5">
        <f t="shared" si="483"/>
        <v>0</v>
      </c>
      <c r="J1595" s="5">
        <f t="shared" si="484"/>
        <v>100.19000000000051</v>
      </c>
      <c r="K1595" s="5">
        <f t="shared" ca="1" si="490"/>
        <v>19.820171482348915</v>
      </c>
      <c r="L1595" s="5">
        <f t="shared" ca="1" si="491"/>
        <v>40.278782530041219</v>
      </c>
      <c r="M1595" s="5">
        <f t="shared" si="485"/>
        <v>166.67000000000007</v>
      </c>
      <c r="N1595" s="5">
        <f t="shared" ca="1" si="487"/>
        <v>34.041542625641227</v>
      </c>
      <c r="O1595" s="5">
        <f t="shared" ca="1" si="492"/>
        <v>112.98837388586355</v>
      </c>
      <c r="P1595" s="5">
        <f t="shared" ca="1" si="488"/>
        <v>17.541779566073302</v>
      </c>
      <c r="Q1595" s="5">
        <f t="shared" ca="1" si="489"/>
        <v>35.648608033539162</v>
      </c>
      <c r="R1595" s="5">
        <f t="shared" ca="1" si="495"/>
        <v>16.801214430906807</v>
      </c>
      <c r="S1595" s="5">
        <f t="shared" si="493"/>
        <v>25</v>
      </c>
      <c r="T1595" s="5">
        <f t="shared" ca="1" si="494"/>
        <v>0</v>
      </c>
      <c r="U1595" s="6">
        <f t="shared" si="486"/>
        <v>43.049999999999272</v>
      </c>
      <c r="V1595" s="6">
        <f t="shared" si="480"/>
        <v>148.46999999999935</v>
      </c>
      <c r="W1595" s="8">
        <f t="shared" ca="1" si="496"/>
        <v>0</v>
      </c>
      <c r="X1595" s="8">
        <f t="shared" ca="1" si="497"/>
        <v>1</v>
      </c>
      <c r="Y1595" s="8">
        <f t="shared" ca="1" si="498"/>
        <v>191.51999999999862</v>
      </c>
      <c r="Z1595" s="8">
        <f t="shared" ca="1" si="499"/>
        <v>33930.159999999974</v>
      </c>
    </row>
    <row r="1596" spans="1:26" x14ac:dyDescent="0.2">
      <c r="A1596" s="2">
        <v>40715</v>
      </c>
      <c r="B1596" s="1">
        <v>8571.93</v>
      </c>
      <c r="C1596" s="1">
        <v>8617.9599999999991</v>
      </c>
      <c r="D1596" s="1">
        <v>8523.0400000000009</v>
      </c>
      <c r="E1596" s="1">
        <v>8597.6200000000008</v>
      </c>
      <c r="F1596" s="1">
        <v>2089200</v>
      </c>
      <c r="G1596" s="5">
        <f t="shared" si="481"/>
        <v>0</v>
      </c>
      <c r="H1596" s="5">
        <f t="shared" si="482"/>
        <v>0</v>
      </c>
      <c r="I1596" s="5">
        <f t="shared" si="483"/>
        <v>0</v>
      </c>
      <c r="J1596" s="5">
        <f t="shared" si="484"/>
        <v>0</v>
      </c>
      <c r="K1596" s="5">
        <f t="shared" ca="1" si="490"/>
        <v>18.404444947895421</v>
      </c>
      <c r="L1596" s="5">
        <f t="shared" ca="1" si="491"/>
        <v>37.40172663503828</v>
      </c>
      <c r="M1596" s="5">
        <f t="shared" si="485"/>
        <v>94.919999999998254</v>
      </c>
      <c r="N1596" s="5">
        <f t="shared" ca="1" si="487"/>
        <v>34.041542625641235</v>
      </c>
      <c r="O1596" s="5">
        <f t="shared" ca="1" si="492"/>
        <v>111.69777575115887</v>
      </c>
      <c r="P1596" s="5">
        <f t="shared" ca="1" si="488"/>
        <v>16.477002182117733</v>
      </c>
      <c r="Q1596" s="5">
        <f t="shared" ca="1" si="489"/>
        <v>33.484755075483442</v>
      </c>
      <c r="R1596" s="5">
        <f t="shared" ca="1" si="495"/>
        <v>18.032666444816407</v>
      </c>
      <c r="S1596" s="5">
        <f t="shared" si="493"/>
        <v>25</v>
      </c>
      <c r="T1596" s="5">
        <f t="shared" ca="1" si="494"/>
        <v>0</v>
      </c>
      <c r="U1596" s="6">
        <f t="shared" si="486"/>
        <v>41.25</v>
      </c>
      <c r="V1596" s="6">
        <f t="shared" si="480"/>
        <v>-25.690000000000509</v>
      </c>
      <c r="W1596" s="8">
        <f t="shared" ca="1" si="496"/>
        <v>0</v>
      </c>
      <c r="X1596" s="8">
        <f t="shared" ca="1" si="497"/>
        <v>1</v>
      </c>
      <c r="Y1596" s="8">
        <f t="shared" ca="1" si="498"/>
        <v>15.559999999999491</v>
      </c>
      <c r="Z1596" s="8">
        <f t="shared" ca="1" si="499"/>
        <v>33945.719999999972</v>
      </c>
    </row>
    <row r="1597" spans="1:26" x14ac:dyDescent="0.2">
      <c r="A1597" s="2">
        <v>40716</v>
      </c>
      <c r="B1597" s="1">
        <v>8663.86</v>
      </c>
      <c r="C1597" s="1">
        <v>8679.3700000000008</v>
      </c>
      <c r="D1597" s="1">
        <v>8598.08</v>
      </c>
      <c r="E1597" s="1">
        <v>8621.0400000000009</v>
      </c>
      <c r="F1597" s="1">
        <v>2079600</v>
      </c>
      <c r="G1597" s="5">
        <f t="shared" si="481"/>
        <v>61.410000000001673</v>
      </c>
      <c r="H1597" s="5">
        <f t="shared" si="482"/>
        <v>0</v>
      </c>
      <c r="I1597" s="5">
        <f t="shared" si="483"/>
        <v>61.410000000001673</v>
      </c>
      <c r="J1597" s="5">
        <f t="shared" si="484"/>
        <v>0</v>
      </c>
      <c r="K1597" s="5">
        <f t="shared" ca="1" si="490"/>
        <v>21.476270308760153</v>
      </c>
      <c r="L1597" s="5">
        <f t="shared" ca="1" si="491"/>
        <v>34.730174732535545</v>
      </c>
      <c r="M1597" s="5">
        <f t="shared" si="485"/>
        <v>81.75</v>
      </c>
      <c r="N1597" s="5">
        <f t="shared" ca="1" si="487"/>
        <v>23.580755577118516</v>
      </c>
      <c r="O1597" s="5">
        <f t="shared" ca="1" si="492"/>
        <v>109.55864891179037</v>
      </c>
      <c r="P1597" s="5">
        <f t="shared" ca="1" si="488"/>
        <v>19.602533001343851</v>
      </c>
      <c r="Q1597" s="5">
        <f t="shared" ca="1" si="489"/>
        <v>31.700075783608888</v>
      </c>
      <c r="R1597" s="5">
        <f t="shared" ca="1" si="495"/>
        <v>18.42895852569513</v>
      </c>
      <c r="S1597" s="5">
        <f t="shared" si="493"/>
        <v>25</v>
      </c>
      <c r="T1597" s="5">
        <f t="shared" ca="1" si="494"/>
        <v>0</v>
      </c>
      <c r="U1597" s="6">
        <f t="shared" si="486"/>
        <v>66.239999999999782</v>
      </c>
      <c r="V1597" s="6">
        <f t="shared" si="480"/>
        <v>42.819999999999709</v>
      </c>
      <c r="W1597" s="8">
        <f t="shared" ca="1" si="496"/>
        <v>0</v>
      </c>
      <c r="X1597" s="8">
        <f t="shared" ca="1" si="497"/>
        <v>1</v>
      </c>
      <c r="Y1597" s="8">
        <f t="shared" ca="1" si="498"/>
        <v>109.05999999999949</v>
      </c>
      <c r="Z1597" s="8">
        <f t="shared" ca="1" si="499"/>
        <v>34054.77999999997</v>
      </c>
    </row>
    <row r="1598" spans="1:26" x14ac:dyDescent="0.2">
      <c r="A1598" s="2">
        <v>40717</v>
      </c>
      <c r="B1598" s="1">
        <v>8601.15</v>
      </c>
      <c r="C1598" s="1">
        <v>8619.39</v>
      </c>
      <c r="D1598" s="1">
        <v>8559.33</v>
      </c>
      <c r="E1598" s="1">
        <v>8567.2800000000007</v>
      </c>
      <c r="F1598" s="1">
        <v>1841400</v>
      </c>
      <c r="G1598" s="5">
        <f t="shared" si="481"/>
        <v>0</v>
      </c>
      <c r="H1598" s="5">
        <f t="shared" si="482"/>
        <v>38.75</v>
      </c>
      <c r="I1598" s="5">
        <f t="shared" si="483"/>
        <v>0</v>
      </c>
      <c r="J1598" s="5">
        <f t="shared" si="484"/>
        <v>38.75</v>
      </c>
      <c r="K1598" s="5">
        <f t="shared" ca="1" si="490"/>
        <v>19.942251000991572</v>
      </c>
      <c r="L1598" s="5">
        <f t="shared" ca="1" si="491"/>
        <v>35.017305108783006</v>
      </c>
      <c r="M1598" s="5">
        <f t="shared" si="485"/>
        <v>61.710000000000946</v>
      </c>
      <c r="N1598" s="5">
        <f t="shared" ca="1" si="487"/>
        <v>27.429359286819881</v>
      </c>
      <c r="O1598" s="5">
        <f t="shared" ca="1" si="492"/>
        <v>106.14088827523399</v>
      </c>
      <c r="P1598" s="5">
        <f t="shared" ca="1" si="488"/>
        <v>18.788471931080235</v>
      </c>
      <c r="Q1598" s="5">
        <f t="shared" ca="1" si="489"/>
        <v>32.991343560249483</v>
      </c>
      <c r="R1598" s="5">
        <f t="shared" ca="1" si="495"/>
        <v>19.071844294346899</v>
      </c>
      <c r="S1598" s="5">
        <f t="shared" si="493"/>
        <v>25</v>
      </c>
      <c r="T1598" s="5">
        <f t="shared" ca="1" si="494"/>
        <v>0</v>
      </c>
      <c r="U1598" s="6">
        <f t="shared" si="486"/>
        <v>-19.890000000001237</v>
      </c>
      <c r="V1598" s="6">
        <f t="shared" si="480"/>
        <v>33.869999999998981</v>
      </c>
      <c r="W1598" s="8">
        <f t="shared" ca="1" si="496"/>
        <v>0</v>
      </c>
      <c r="X1598" s="8">
        <f t="shared" ca="1" si="497"/>
        <v>1</v>
      </c>
      <c r="Y1598" s="8">
        <f t="shared" ca="1" si="498"/>
        <v>13.979999999997744</v>
      </c>
      <c r="Z1598" s="8">
        <f t="shared" ca="1" si="499"/>
        <v>34068.759999999966</v>
      </c>
    </row>
    <row r="1599" spans="1:26" x14ac:dyDescent="0.2">
      <c r="A1599" s="2">
        <v>40718</v>
      </c>
      <c r="B1599" s="1">
        <v>8567.4599999999991</v>
      </c>
      <c r="C1599" s="1">
        <v>8569.59</v>
      </c>
      <c r="D1599" s="1">
        <v>8508.16</v>
      </c>
      <c r="E1599" s="1">
        <v>8532.83</v>
      </c>
      <c r="F1599" s="1">
        <v>2049400</v>
      </c>
      <c r="G1599" s="5">
        <f t="shared" si="481"/>
        <v>0</v>
      </c>
      <c r="H1599" s="5">
        <f t="shared" si="482"/>
        <v>51.170000000000073</v>
      </c>
      <c r="I1599" s="5">
        <f t="shared" si="483"/>
        <v>0</v>
      </c>
      <c r="J1599" s="5">
        <f t="shared" si="484"/>
        <v>51.170000000000073</v>
      </c>
      <c r="K1599" s="5">
        <f t="shared" ca="1" si="490"/>
        <v>18.517804500920743</v>
      </c>
      <c r="L1599" s="5">
        <f t="shared" ca="1" si="491"/>
        <v>36.171069029584231</v>
      </c>
      <c r="M1599" s="5">
        <f t="shared" si="485"/>
        <v>61.430000000000291</v>
      </c>
      <c r="N1599" s="5">
        <f t="shared" ca="1" si="487"/>
        <v>32.27944440804152</v>
      </c>
      <c r="O1599" s="5">
        <f t="shared" ca="1" si="492"/>
        <v>102.94725339843157</v>
      </c>
      <c r="P1599" s="5">
        <f t="shared" ca="1" si="488"/>
        <v>17.987662506402398</v>
      </c>
      <c r="Q1599" s="5">
        <f t="shared" ca="1" si="489"/>
        <v>35.135535757902318</v>
      </c>
      <c r="R1599" s="5">
        <f t="shared" ca="1" si="495"/>
        <v>20.015244302467945</v>
      </c>
      <c r="S1599" s="5">
        <f t="shared" si="493"/>
        <v>25</v>
      </c>
      <c r="T1599" s="5">
        <f t="shared" ca="1" si="494"/>
        <v>0</v>
      </c>
      <c r="U1599" s="6">
        <f t="shared" si="486"/>
        <v>0.17999999999847205</v>
      </c>
      <c r="V1599" s="6">
        <f t="shared" si="480"/>
        <v>34.6299999999992</v>
      </c>
      <c r="W1599" s="8">
        <f t="shared" ca="1" si="496"/>
        <v>0</v>
      </c>
      <c r="X1599" s="8">
        <f t="shared" ca="1" si="497"/>
        <v>1</v>
      </c>
      <c r="Y1599" s="8">
        <f t="shared" ca="1" si="498"/>
        <v>34.809999999997672</v>
      </c>
      <c r="Z1599" s="8">
        <f t="shared" ca="1" si="499"/>
        <v>34103.569999999963</v>
      </c>
    </row>
    <row r="1600" spans="1:26" x14ac:dyDescent="0.2">
      <c r="A1600" s="2">
        <v>40721</v>
      </c>
      <c r="B1600" s="1">
        <v>8456.36</v>
      </c>
      <c r="C1600" s="1">
        <v>8519.2099999999991</v>
      </c>
      <c r="D1600" s="1">
        <v>8433.4599999999991</v>
      </c>
      <c r="E1600" s="1">
        <v>8500.16</v>
      </c>
      <c r="F1600" s="1">
        <v>2003800</v>
      </c>
      <c r="G1600" s="5">
        <f t="shared" si="481"/>
        <v>0</v>
      </c>
      <c r="H1600" s="5">
        <f t="shared" si="482"/>
        <v>74.700000000000728</v>
      </c>
      <c r="I1600" s="5">
        <f t="shared" si="483"/>
        <v>0</v>
      </c>
      <c r="J1600" s="5">
        <f t="shared" si="484"/>
        <v>74.700000000000728</v>
      </c>
      <c r="K1600" s="5">
        <f t="shared" ca="1" si="490"/>
        <v>17.195104179426405</v>
      </c>
      <c r="L1600" s="5">
        <f t="shared" ca="1" si="491"/>
        <v>38.923135527471125</v>
      </c>
      <c r="M1600" s="5">
        <f t="shared" si="485"/>
        <v>99.3700000000008</v>
      </c>
      <c r="N1600" s="5">
        <f t="shared" ca="1" si="487"/>
        <v>38.718305245369471</v>
      </c>
      <c r="O1600" s="5">
        <f t="shared" ca="1" si="492"/>
        <v>102.69173529854365</v>
      </c>
      <c r="P1600" s="5">
        <f t="shared" ca="1" si="488"/>
        <v>16.74438953576653</v>
      </c>
      <c r="Q1600" s="5">
        <f t="shared" ca="1" si="489"/>
        <v>37.90289005664814</v>
      </c>
      <c r="R1600" s="5">
        <f t="shared" ca="1" si="495"/>
        <v>21.35117722696091</v>
      </c>
      <c r="S1600" s="5">
        <f t="shared" si="493"/>
        <v>25</v>
      </c>
      <c r="T1600" s="5">
        <f t="shared" ca="1" si="494"/>
        <v>0</v>
      </c>
      <c r="U1600" s="6">
        <f t="shared" si="486"/>
        <v>-76.469999999999345</v>
      </c>
      <c r="V1600" s="6">
        <f t="shared" si="480"/>
        <v>-43.799999999999272</v>
      </c>
      <c r="W1600" s="8">
        <f t="shared" ca="1" si="496"/>
        <v>0</v>
      </c>
      <c r="X1600" s="8">
        <f t="shared" ca="1" si="497"/>
        <v>1</v>
      </c>
      <c r="Y1600" s="8">
        <f t="shared" ca="1" si="498"/>
        <v>-120.26999999999862</v>
      </c>
      <c r="Z1600" s="8">
        <f t="shared" ca="1" si="499"/>
        <v>33983.299999999967</v>
      </c>
    </row>
    <row r="1601" spans="1:26" x14ac:dyDescent="0.2">
      <c r="A1601" s="2">
        <v>40722</v>
      </c>
      <c r="B1601" s="1">
        <v>8536.1299999999992</v>
      </c>
      <c r="C1601" s="1">
        <v>8572.6200000000008</v>
      </c>
      <c r="D1601" s="1">
        <v>8478.69</v>
      </c>
      <c r="E1601" s="1">
        <v>8478.86</v>
      </c>
      <c r="F1601" s="1">
        <v>1840800</v>
      </c>
      <c r="G1601" s="5">
        <f t="shared" si="481"/>
        <v>53.410000000001673</v>
      </c>
      <c r="H1601" s="5">
        <f t="shared" si="482"/>
        <v>0</v>
      </c>
      <c r="I1601" s="5">
        <f t="shared" si="483"/>
        <v>53.410000000001673</v>
      </c>
      <c r="J1601" s="5">
        <f t="shared" si="484"/>
        <v>0</v>
      </c>
      <c r="K1601" s="5">
        <f t="shared" ca="1" si="490"/>
        <v>19.781882452324638</v>
      </c>
      <c r="L1601" s="5">
        <f t="shared" ca="1" si="491"/>
        <v>36.142911561223187</v>
      </c>
      <c r="M1601" s="5">
        <f t="shared" si="485"/>
        <v>93.930000000000291</v>
      </c>
      <c r="N1601" s="5">
        <f t="shared" ca="1" si="487"/>
        <v>29.255412375654132</v>
      </c>
      <c r="O1601" s="5">
        <f t="shared" ca="1" si="492"/>
        <v>102.06589706293342</v>
      </c>
      <c r="P1601" s="5">
        <f t="shared" ca="1" si="488"/>
        <v>19.38148100547944</v>
      </c>
      <c r="Q1601" s="5">
        <f t="shared" ca="1" si="489"/>
        <v>35.411349531310755</v>
      </c>
      <c r="R1601" s="5">
        <f t="shared" ca="1" si="495"/>
        <v>21.915765451867571</v>
      </c>
      <c r="S1601" s="5">
        <f t="shared" si="493"/>
        <v>25</v>
      </c>
      <c r="T1601" s="5">
        <f t="shared" ca="1" si="494"/>
        <v>0</v>
      </c>
      <c r="U1601" s="6">
        <f t="shared" si="486"/>
        <v>35.969999999999345</v>
      </c>
      <c r="V1601" s="6">
        <f t="shared" si="480"/>
        <v>57.269999999998618</v>
      </c>
      <c r="W1601" s="8">
        <f t="shared" ca="1" si="496"/>
        <v>0</v>
      </c>
      <c r="X1601" s="8">
        <f t="shared" ca="1" si="497"/>
        <v>1</v>
      </c>
      <c r="Y1601" s="8">
        <f t="shared" ca="1" si="498"/>
        <v>93.239999999997963</v>
      </c>
      <c r="Z1601" s="8">
        <f t="shared" ca="1" si="499"/>
        <v>34076.539999999964</v>
      </c>
    </row>
    <row r="1602" spans="1:26" x14ac:dyDescent="0.2">
      <c r="A1602" s="2">
        <v>40723</v>
      </c>
      <c r="B1602" s="1">
        <v>8540.35</v>
      </c>
      <c r="C1602" s="1">
        <v>8598.2199999999993</v>
      </c>
      <c r="D1602" s="1">
        <v>8499.24</v>
      </c>
      <c r="E1602" s="1">
        <v>8573.3799999999992</v>
      </c>
      <c r="F1602" s="1">
        <v>2338600</v>
      </c>
      <c r="G1602" s="5">
        <f t="shared" si="481"/>
        <v>25.599999999998545</v>
      </c>
      <c r="H1602" s="5">
        <f t="shared" si="482"/>
        <v>0</v>
      </c>
      <c r="I1602" s="5">
        <f t="shared" si="483"/>
        <v>25.599999999998545</v>
      </c>
      <c r="J1602" s="5">
        <f t="shared" si="484"/>
        <v>0</v>
      </c>
      <c r="K1602" s="5">
        <f t="shared" ca="1" si="490"/>
        <v>20.19746227715849</v>
      </c>
      <c r="L1602" s="5">
        <f t="shared" ca="1" si="491"/>
        <v>33.561275021135813</v>
      </c>
      <c r="M1602" s="5">
        <f t="shared" si="485"/>
        <v>119.35999999999876</v>
      </c>
      <c r="N1602" s="5">
        <f t="shared" ca="1" si="487"/>
        <v>24.85886651285119</v>
      </c>
      <c r="O1602" s="5">
        <f t="shared" ca="1" si="492"/>
        <v>103.30119012986665</v>
      </c>
      <c r="P1602" s="5">
        <f t="shared" ca="1" si="488"/>
        <v>19.552013148896876</v>
      </c>
      <c r="Q1602" s="5">
        <f t="shared" ca="1" si="489"/>
        <v>32.488759305622473</v>
      </c>
      <c r="R1602" s="5">
        <f t="shared" ca="1" si="495"/>
        <v>22.125986956223546</v>
      </c>
      <c r="S1602" s="5">
        <f t="shared" si="493"/>
        <v>25</v>
      </c>
      <c r="T1602" s="5">
        <f t="shared" ca="1" si="494"/>
        <v>0</v>
      </c>
      <c r="U1602" s="6">
        <f t="shared" si="486"/>
        <v>61.489999999999782</v>
      </c>
      <c r="V1602" s="6">
        <f t="shared" si="480"/>
        <v>-33.029999999998836</v>
      </c>
      <c r="W1602" s="8">
        <f t="shared" ca="1" si="496"/>
        <v>0</v>
      </c>
      <c r="X1602" s="8">
        <f t="shared" ca="1" si="497"/>
        <v>1</v>
      </c>
      <c r="Y1602" s="8">
        <f t="shared" ca="1" si="498"/>
        <v>28.460000000000946</v>
      </c>
      <c r="Z1602" s="8">
        <f t="shared" ca="1" si="499"/>
        <v>34104.999999999964</v>
      </c>
    </row>
    <row r="1603" spans="1:26" x14ac:dyDescent="0.2">
      <c r="A1603" s="2">
        <v>40724</v>
      </c>
      <c r="B1603" s="1">
        <v>8582.08</v>
      </c>
      <c r="C1603" s="1">
        <v>8652.59</v>
      </c>
      <c r="D1603" s="1">
        <v>8576.65</v>
      </c>
      <c r="E1603" s="1">
        <v>8652.59</v>
      </c>
      <c r="F1603" s="1">
        <v>2275800</v>
      </c>
      <c r="G1603" s="5">
        <f t="shared" si="481"/>
        <v>54.3700000000008</v>
      </c>
      <c r="H1603" s="5">
        <f t="shared" si="482"/>
        <v>0</v>
      </c>
      <c r="I1603" s="5">
        <f t="shared" si="483"/>
        <v>54.3700000000008</v>
      </c>
      <c r="J1603" s="5">
        <f t="shared" si="484"/>
        <v>0</v>
      </c>
      <c r="K1603" s="5">
        <f t="shared" ca="1" si="490"/>
        <v>22.638357828790081</v>
      </c>
      <c r="L1603" s="5">
        <f t="shared" ca="1" si="491"/>
        <v>31.164041091054685</v>
      </c>
      <c r="M1603" s="5">
        <f t="shared" si="485"/>
        <v>79.210000000000946</v>
      </c>
      <c r="N1603" s="5">
        <f t="shared" ca="1" si="487"/>
        <v>15.846288331801405</v>
      </c>
      <c r="O1603" s="5">
        <f t="shared" ca="1" si="492"/>
        <v>101.58039083487624</v>
      </c>
      <c r="P1603" s="5">
        <f t="shared" ca="1" si="488"/>
        <v>22.286149563639508</v>
      </c>
      <c r="Q1603" s="5">
        <f t="shared" ca="1" si="489"/>
        <v>30.679189984328094</v>
      </c>
      <c r="R1603" s="5">
        <f t="shared" ca="1" si="495"/>
        <v>21.677437054479107</v>
      </c>
      <c r="S1603" s="5">
        <f t="shared" si="493"/>
        <v>25</v>
      </c>
      <c r="T1603" s="5">
        <f t="shared" ca="1" si="494"/>
        <v>0</v>
      </c>
      <c r="U1603" s="6">
        <f t="shared" si="486"/>
        <v>8.7000000000007276</v>
      </c>
      <c r="V1603" s="6">
        <f t="shared" si="480"/>
        <v>-70.510000000000218</v>
      </c>
      <c r="W1603" s="8">
        <f t="shared" ca="1" si="496"/>
        <v>0</v>
      </c>
      <c r="X1603" s="8">
        <f t="shared" ca="1" si="497"/>
        <v>1</v>
      </c>
      <c r="Y1603" s="8">
        <f t="shared" ca="1" si="498"/>
        <v>-61.809999999999491</v>
      </c>
      <c r="Z1603" s="8">
        <f t="shared" ca="1" si="499"/>
        <v>34043.189999999966</v>
      </c>
    </row>
    <row r="1604" spans="1:26" x14ac:dyDescent="0.2">
      <c r="A1604" s="2">
        <v>40725</v>
      </c>
      <c r="B1604" s="1">
        <v>8684.39</v>
      </c>
      <c r="C1604" s="1">
        <v>8744.2000000000007</v>
      </c>
      <c r="D1604" s="1">
        <v>8659.57</v>
      </c>
      <c r="E1604" s="1">
        <v>8739.82</v>
      </c>
      <c r="F1604" s="1">
        <v>2416000</v>
      </c>
      <c r="G1604" s="5">
        <f t="shared" si="481"/>
        <v>91.610000000000582</v>
      </c>
      <c r="H1604" s="5">
        <f t="shared" si="482"/>
        <v>0</v>
      </c>
      <c r="I1604" s="5">
        <f t="shared" si="483"/>
        <v>91.610000000000582</v>
      </c>
      <c r="J1604" s="5">
        <f t="shared" si="484"/>
        <v>0</v>
      </c>
      <c r="K1604" s="5">
        <f t="shared" ca="1" si="490"/>
        <v>27.564903698162261</v>
      </c>
      <c r="L1604" s="5">
        <f t="shared" ca="1" si="491"/>
        <v>28.938038155979349</v>
      </c>
      <c r="M1604" s="5">
        <f t="shared" si="485"/>
        <v>91.610000000000582</v>
      </c>
      <c r="N1604" s="5">
        <f t="shared" ca="1" si="487"/>
        <v>2.4301999378399319</v>
      </c>
      <c r="O1604" s="5">
        <f t="shared" ca="1" si="492"/>
        <v>100.86822006095655</v>
      </c>
      <c r="P1604" s="5">
        <f t="shared" ca="1" si="488"/>
        <v>27.32763964854766</v>
      </c>
      <c r="Q1604" s="5">
        <f t="shared" ca="1" si="489"/>
        <v>28.688954894308189</v>
      </c>
      <c r="R1604" s="5">
        <f t="shared" ca="1" si="495"/>
        <v>20.302634403290593</v>
      </c>
      <c r="S1604" s="5">
        <f t="shared" si="493"/>
        <v>25</v>
      </c>
      <c r="T1604" s="5">
        <f t="shared" ca="1" si="494"/>
        <v>0</v>
      </c>
      <c r="U1604" s="6">
        <f t="shared" si="486"/>
        <v>31.799999999999272</v>
      </c>
      <c r="V1604" s="6">
        <f t="shared" ref="V1604:V1667" si="500">B1604-E1604</f>
        <v>-55.430000000000291</v>
      </c>
      <c r="W1604" s="8">
        <f t="shared" ca="1" si="496"/>
        <v>0</v>
      </c>
      <c r="X1604" s="8">
        <f t="shared" ca="1" si="497"/>
        <v>1</v>
      </c>
      <c r="Y1604" s="8">
        <f t="shared" ca="1" si="498"/>
        <v>-23.630000000001019</v>
      </c>
      <c r="Z1604" s="8">
        <f t="shared" ca="1" si="499"/>
        <v>34019.559999999969</v>
      </c>
    </row>
    <row r="1605" spans="1:26" x14ac:dyDescent="0.2">
      <c r="A1605" s="2">
        <v>40728</v>
      </c>
      <c r="B1605" s="1">
        <v>8801.51</v>
      </c>
      <c r="C1605" s="1">
        <v>8808.4699999999993</v>
      </c>
      <c r="D1605" s="1">
        <v>8772.33</v>
      </c>
      <c r="E1605" s="1">
        <v>8774.7199999999993</v>
      </c>
      <c r="F1605" s="1">
        <v>2317600</v>
      </c>
      <c r="G1605" s="5">
        <f t="shared" ref="G1605:G1668" si="501">IF((C1605-C1604) &gt; 0, (C1605-C1604), 0)</f>
        <v>64.269999999998618</v>
      </c>
      <c r="H1605" s="5">
        <f t="shared" ref="H1605:H1668" si="502">IF((D1604-D1605) &gt; 0,(D1604 - D1605), 0)</f>
        <v>0</v>
      </c>
      <c r="I1605" s="5">
        <f t="shared" ref="I1605:I1668" si="503">IF(G1605&gt;H1605,G1605,0)</f>
        <v>64.269999999998618</v>
      </c>
      <c r="J1605" s="5">
        <f t="shared" ref="J1605:J1668" si="504" xml:space="preserve"> IF(H1605&gt;G1605, H1605, 0)</f>
        <v>0</v>
      </c>
      <c r="K1605" s="5">
        <f t="shared" ca="1" si="490"/>
        <v>30.186696291150575</v>
      </c>
      <c r="L1605" s="5">
        <f t="shared" ca="1" si="491"/>
        <v>26.871035430552251</v>
      </c>
      <c r="M1605" s="5">
        <f t="shared" ref="M1605:M1668" si="505">MAX(ABS(C1605-D1605),ABS(C1605-E1604), ABS(D1605-E1604))</f>
        <v>68.649999999999636</v>
      </c>
      <c r="N1605" s="5">
        <f t="shared" ca="1" si="487"/>
        <v>5.8110632171120065</v>
      </c>
      <c r="O1605" s="5">
        <f t="shared" ca="1" si="492"/>
        <v>98.566918628031047</v>
      </c>
      <c r="P1605" s="5">
        <f t="shared" ca="1" si="488"/>
        <v>30.625585857125397</v>
      </c>
      <c r="Q1605" s="5">
        <f t="shared" ca="1" si="489"/>
        <v>27.261718033367139</v>
      </c>
      <c r="R1605" s="5">
        <f t="shared" ca="1" si="495"/>
        <v>19.267522175706407</v>
      </c>
      <c r="S1605" s="5">
        <f t="shared" si="493"/>
        <v>25</v>
      </c>
      <c r="T1605" s="5">
        <f t="shared" ca="1" si="494"/>
        <v>0</v>
      </c>
      <c r="U1605" s="6">
        <f t="shared" ref="U1605:U1668" si="506">B1605-E1604</f>
        <v>61.690000000000509</v>
      </c>
      <c r="V1605" s="6">
        <f t="shared" si="500"/>
        <v>26.790000000000873</v>
      </c>
      <c r="W1605" s="8">
        <f t="shared" ca="1" si="496"/>
        <v>0</v>
      </c>
      <c r="X1605" s="8">
        <f t="shared" ca="1" si="497"/>
        <v>1</v>
      </c>
      <c r="Y1605" s="8">
        <f t="shared" ca="1" si="498"/>
        <v>88.480000000001382</v>
      </c>
      <c r="Z1605" s="8">
        <f t="shared" ca="1" si="499"/>
        <v>34108.039999999972</v>
      </c>
    </row>
    <row r="1606" spans="1:26" x14ac:dyDescent="0.2">
      <c r="A1606" s="2">
        <v>40729</v>
      </c>
      <c r="B1606" s="1">
        <v>8777.2199999999993</v>
      </c>
      <c r="C1606" s="1">
        <v>8794.14</v>
      </c>
      <c r="D1606" s="1">
        <v>8743.4500000000007</v>
      </c>
      <c r="E1606" s="1">
        <v>8784.44</v>
      </c>
      <c r="F1606" s="1">
        <v>2195200</v>
      </c>
      <c r="G1606" s="5">
        <f t="shared" si="501"/>
        <v>0</v>
      </c>
      <c r="H1606" s="5">
        <f t="shared" si="502"/>
        <v>28.8799999999992</v>
      </c>
      <c r="I1606" s="5">
        <f t="shared" si="503"/>
        <v>0</v>
      </c>
      <c r="J1606" s="5">
        <f t="shared" si="504"/>
        <v>28.8799999999992</v>
      </c>
      <c r="K1606" s="5">
        <f t="shared" ca="1" si="490"/>
        <v>28.030503698925536</v>
      </c>
      <c r="L1606" s="5">
        <f t="shared" ca="1" si="491"/>
        <v>27.014532899798461</v>
      </c>
      <c r="M1606" s="5">
        <f t="shared" si="505"/>
        <v>50.68999999999869</v>
      </c>
      <c r="N1606" s="5">
        <f t="shared" ca="1" si="487"/>
        <v>1.8457082816266512</v>
      </c>
      <c r="O1606" s="5">
        <f t="shared" ca="1" si="492"/>
        <v>95.147138726028743</v>
      </c>
      <c r="P1606" s="5">
        <f t="shared" ca="1" si="488"/>
        <v>29.460164618967593</v>
      </c>
      <c r="Q1606" s="5">
        <f t="shared" ca="1" si="489"/>
        <v>28.392375494953569</v>
      </c>
      <c r="R1606" s="5">
        <f t="shared" ca="1" si="495"/>
        <v>18.023106897557856</v>
      </c>
      <c r="S1606" s="5">
        <f t="shared" si="493"/>
        <v>25</v>
      </c>
      <c r="T1606" s="5">
        <f t="shared" ca="1" si="494"/>
        <v>0</v>
      </c>
      <c r="U1606" s="6">
        <f t="shared" si="506"/>
        <v>2.5</v>
      </c>
      <c r="V1606" s="6">
        <f t="shared" si="500"/>
        <v>-7.2200000000011642</v>
      </c>
      <c r="W1606" s="8">
        <f t="shared" ca="1" si="496"/>
        <v>0</v>
      </c>
      <c r="X1606" s="8">
        <f t="shared" ca="1" si="497"/>
        <v>1</v>
      </c>
      <c r="Y1606" s="8">
        <f t="shared" ca="1" si="498"/>
        <v>-4.7200000000011642</v>
      </c>
      <c r="Z1606" s="8">
        <f t="shared" ca="1" si="499"/>
        <v>34103.319999999971</v>
      </c>
    </row>
    <row r="1607" spans="1:26" x14ac:dyDescent="0.2">
      <c r="A1607" s="2">
        <v>40730</v>
      </c>
      <c r="B1607" s="1">
        <v>8790.94</v>
      </c>
      <c r="C1607" s="1">
        <v>8842.17</v>
      </c>
      <c r="D1607" s="1">
        <v>8768.35</v>
      </c>
      <c r="E1607" s="1">
        <v>8824.44</v>
      </c>
      <c r="F1607" s="1">
        <v>2197000</v>
      </c>
      <c r="G1607" s="5">
        <f t="shared" si="501"/>
        <v>48.030000000000655</v>
      </c>
      <c r="H1607" s="5">
        <f t="shared" si="502"/>
        <v>0</v>
      </c>
      <c r="I1607" s="5">
        <f t="shared" si="503"/>
        <v>48.030000000000655</v>
      </c>
      <c r="J1607" s="5">
        <f t="shared" si="504"/>
        <v>0</v>
      </c>
      <c r="K1607" s="5">
        <f t="shared" ca="1" si="490"/>
        <v>29.459039149002329</v>
      </c>
      <c r="L1607" s="5">
        <f t="shared" ca="1" si="491"/>
        <v>25.084923406955713</v>
      </c>
      <c r="M1607" s="5">
        <f t="shared" si="505"/>
        <v>73.819999999999709</v>
      </c>
      <c r="N1607" s="5">
        <f t="shared" ca="1" si="487"/>
        <v>8.0194315503922162</v>
      </c>
      <c r="O1607" s="5">
        <f t="shared" ca="1" si="492"/>
        <v>93.623771674169518</v>
      </c>
      <c r="P1607" s="5">
        <f t="shared" ca="1" si="488"/>
        <v>31.465341143834713</v>
      </c>
      <c r="Q1607" s="5">
        <f t="shared" ca="1" si="489"/>
        <v>26.79332712022812</v>
      </c>
      <c r="R1607" s="5">
        <f t="shared" ca="1" si="495"/>
        <v>17.308558658474599</v>
      </c>
      <c r="S1607" s="5">
        <f t="shared" si="493"/>
        <v>25</v>
      </c>
      <c r="T1607" s="5">
        <f t="shared" ca="1" si="494"/>
        <v>0</v>
      </c>
      <c r="U1607" s="6">
        <f t="shared" si="506"/>
        <v>6.5</v>
      </c>
      <c r="V1607" s="6">
        <f t="shared" si="500"/>
        <v>-33.5</v>
      </c>
      <c r="W1607" s="8">
        <f t="shared" ca="1" si="496"/>
        <v>0</v>
      </c>
      <c r="X1607" s="8">
        <f t="shared" ca="1" si="497"/>
        <v>1</v>
      </c>
      <c r="Y1607" s="8">
        <f t="shared" ca="1" si="498"/>
        <v>-27</v>
      </c>
      <c r="Z1607" s="8">
        <f t="shared" ca="1" si="499"/>
        <v>34076.319999999971</v>
      </c>
    </row>
    <row r="1608" spans="1:26" x14ac:dyDescent="0.2">
      <c r="A1608" s="2">
        <v>40731</v>
      </c>
      <c r="B1608" s="1">
        <v>8795</v>
      </c>
      <c r="C1608" s="1">
        <v>8795.8799999999992</v>
      </c>
      <c r="D1608" s="1">
        <v>8757.4699999999993</v>
      </c>
      <c r="E1608" s="1">
        <v>8773.42</v>
      </c>
      <c r="F1608" s="1">
        <v>2347600</v>
      </c>
      <c r="G1608" s="5">
        <f t="shared" si="501"/>
        <v>0</v>
      </c>
      <c r="H1608" s="5">
        <f t="shared" si="502"/>
        <v>10.880000000001019</v>
      </c>
      <c r="I1608" s="5">
        <f t="shared" si="503"/>
        <v>0</v>
      </c>
      <c r="J1608" s="5">
        <f t="shared" si="504"/>
        <v>10.880000000001019</v>
      </c>
      <c r="K1608" s="5">
        <f t="shared" ca="1" si="490"/>
        <v>27.354822066930733</v>
      </c>
      <c r="L1608" s="5">
        <f t="shared" ca="1" si="491"/>
        <v>24.070286020744664</v>
      </c>
      <c r="M1608" s="5">
        <f t="shared" si="505"/>
        <v>66.970000000001164</v>
      </c>
      <c r="N1608" s="5">
        <f t="shared" ca="1" si="487"/>
        <v>6.3870279875469045</v>
      </c>
      <c r="O1608" s="5">
        <f t="shared" ca="1" si="492"/>
        <v>91.71993084030035</v>
      </c>
      <c r="P1608" s="5">
        <f t="shared" ca="1" si="488"/>
        <v>29.824294257875128</v>
      </c>
      <c r="Q1608" s="5">
        <f t="shared" ca="1" si="489"/>
        <v>26.243244843539003</v>
      </c>
      <c r="R1608" s="5">
        <f t="shared" ca="1" si="495"/>
        <v>16.52844932483691</v>
      </c>
      <c r="S1608" s="5">
        <f t="shared" si="493"/>
        <v>25</v>
      </c>
      <c r="T1608" s="5">
        <f t="shared" ca="1" si="494"/>
        <v>0</v>
      </c>
      <c r="U1608" s="6">
        <f t="shared" si="506"/>
        <v>-29.440000000000509</v>
      </c>
      <c r="V1608" s="6">
        <f t="shared" si="500"/>
        <v>21.579999999999927</v>
      </c>
      <c r="W1608" s="8">
        <f t="shared" ca="1" si="496"/>
        <v>0</v>
      </c>
      <c r="X1608" s="8">
        <f t="shared" ca="1" si="497"/>
        <v>1</v>
      </c>
      <c r="Y1608" s="8">
        <f t="shared" ca="1" si="498"/>
        <v>-7.8600000000005821</v>
      </c>
      <c r="Z1608" s="8">
        <f t="shared" ca="1" si="499"/>
        <v>34068.45999999997</v>
      </c>
    </row>
    <row r="1609" spans="1:26" x14ac:dyDescent="0.2">
      <c r="A1609" s="2">
        <v>40732</v>
      </c>
      <c r="B1609" s="1">
        <v>8782.7199999999993</v>
      </c>
      <c r="C1609" s="1">
        <v>8839.14</v>
      </c>
      <c r="D1609" s="1">
        <v>8740</v>
      </c>
      <c r="E1609" s="1">
        <v>8749.5499999999993</v>
      </c>
      <c r="F1609" s="1">
        <v>2652000</v>
      </c>
      <c r="G1609" s="5">
        <f t="shared" si="501"/>
        <v>43.260000000000218</v>
      </c>
      <c r="H1609" s="5">
        <f t="shared" si="502"/>
        <v>17.469999999999345</v>
      </c>
      <c r="I1609" s="5">
        <f t="shared" si="503"/>
        <v>43.260000000000218</v>
      </c>
      <c r="J1609" s="5">
        <f t="shared" si="504"/>
        <v>0</v>
      </c>
      <c r="K1609" s="5">
        <f t="shared" ca="1" si="490"/>
        <v>28.490906205007125</v>
      </c>
      <c r="L1609" s="5">
        <f t="shared" ca="1" si="491"/>
        <v>22.350979876405763</v>
      </c>
      <c r="M1609" s="5">
        <f t="shared" si="505"/>
        <v>99.139999999999418</v>
      </c>
      <c r="N1609" s="5">
        <f t="shared" ca="1" si="487"/>
        <v>12.076511714710037</v>
      </c>
      <c r="O1609" s="5">
        <f t="shared" ca="1" si="492"/>
        <v>92.249935780278861</v>
      </c>
      <c r="P1609" s="5">
        <f t="shared" ca="1" si="488"/>
        <v>30.884472670926122</v>
      </c>
      <c r="Q1609" s="5">
        <f t="shared" ca="1" si="489"/>
        <v>24.228721339862378</v>
      </c>
      <c r="R1609" s="5">
        <f t="shared" ca="1" si="495"/>
        <v>16.210453781256419</v>
      </c>
      <c r="S1609" s="5">
        <f t="shared" si="493"/>
        <v>25</v>
      </c>
      <c r="T1609" s="5">
        <f t="shared" ca="1" si="494"/>
        <v>0</v>
      </c>
      <c r="U1609" s="6">
        <f t="shared" si="506"/>
        <v>9.2999999999992724</v>
      </c>
      <c r="V1609" s="6">
        <f t="shared" si="500"/>
        <v>33.170000000000073</v>
      </c>
      <c r="W1609" s="8">
        <f t="shared" ca="1" si="496"/>
        <v>0</v>
      </c>
      <c r="X1609" s="8">
        <f t="shared" ca="1" si="497"/>
        <v>1</v>
      </c>
      <c r="Y1609" s="8">
        <f t="shared" ca="1" si="498"/>
        <v>42.469999999999345</v>
      </c>
      <c r="Z1609" s="8">
        <f t="shared" ca="1" si="499"/>
        <v>34110.929999999971</v>
      </c>
    </row>
    <row r="1610" spans="1:26" x14ac:dyDescent="0.2">
      <c r="A1610" s="2">
        <v>40735</v>
      </c>
      <c r="B1610" s="1">
        <v>8749.5499999999993</v>
      </c>
      <c r="C1610" s="1">
        <v>8749.5499999999993</v>
      </c>
      <c r="D1610" s="1">
        <v>8633.5499999999993</v>
      </c>
      <c r="E1610" s="1">
        <v>8665.85</v>
      </c>
      <c r="F1610" s="1">
        <v>2013200</v>
      </c>
      <c r="G1610" s="5">
        <f t="shared" si="501"/>
        <v>0</v>
      </c>
      <c r="H1610" s="5">
        <f t="shared" si="502"/>
        <v>106.45000000000073</v>
      </c>
      <c r="I1610" s="5">
        <f t="shared" si="503"/>
        <v>0</v>
      </c>
      <c r="J1610" s="5">
        <f t="shared" si="504"/>
        <v>106.45000000000073</v>
      </c>
      <c r="K1610" s="5">
        <f t="shared" ca="1" si="490"/>
        <v>26.455841476078042</v>
      </c>
      <c r="L1610" s="5">
        <f t="shared" ca="1" si="491"/>
        <v>28.358052742376831</v>
      </c>
      <c r="M1610" s="5">
        <f t="shared" si="505"/>
        <v>116</v>
      </c>
      <c r="N1610" s="5">
        <f t="shared" ca="1" si="487"/>
        <v>3.4703085657766515</v>
      </c>
      <c r="O1610" s="5">
        <f t="shared" ca="1" si="492"/>
        <v>93.946368938830389</v>
      </c>
      <c r="P1610" s="5">
        <f t="shared" ca="1" si="488"/>
        <v>28.1605790355812</v>
      </c>
      <c r="Q1610" s="5">
        <f t="shared" ca="1" si="489"/>
        <v>30.185363269165943</v>
      </c>
      <c r="R1610" s="5">
        <f t="shared" ca="1" si="495"/>
        <v>15.300443408722151</v>
      </c>
      <c r="S1610" s="5">
        <f t="shared" si="493"/>
        <v>25</v>
      </c>
      <c r="T1610" s="5">
        <f t="shared" ca="1" si="494"/>
        <v>0</v>
      </c>
      <c r="U1610" s="6">
        <f t="shared" si="506"/>
        <v>0</v>
      </c>
      <c r="V1610" s="6">
        <f t="shared" si="500"/>
        <v>83.699999999998909</v>
      </c>
      <c r="W1610" s="8">
        <f t="shared" ca="1" si="496"/>
        <v>0</v>
      </c>
      <c r="X1610" s="8">
        <f t="shared" ca="1" si="497"/>
        <v>1</v>
      </c>
      <c r="Y1610" s="8">
        <f t="shared" ca="1" si="498"/>
        <v>83.699999999998909</v>
      </c>
      <c r="Z1610" s="8">
        <f t="shared" ca="1" si="499"/>
        <v>34194.629999999968</v>
      </c>
    </row>
    <row r="1611" spans="1:26" x14ac:dyDescent="0.2">
      <c r="A1611" s="2">
        <v>40736</v>
      </c>
      <c r="B1611" s="1">
        <v>8581.43</v>
      </c>
      <c r="C1611" s="1">
        <v>8595.07</v>
      </c>
      <c r="D1611" s="1">
        <v>8479.9</v>
      </c>
      <c r="E1611" s="1">
        <v>8491.01</v>
      </c>
      <c r="F1611" s="1">
        <v>2547400</v>
      </c>
      <c r="G1611" s="5">
        <f t="shared" si="501"/>
        <v>0</v>
      </c>
      <c r="H1611" s="5">
        <f t="shared" si="502"/>
        <v>153.64999999999964</v>
      </c>
      <c r="I1611" s="5">
        <f t="shared" si="503"/>
        <v>0</v>
      </c>
      <c r="J1611" s="5">
        <f t="shared" si="504"/>
        <v>153.64999999999964</v>
      </c>
      <c r="K1611" s="5">
        <f t="shared" ca="1" si="490"/>
        <v>24.566138513501041</v>
      </c>
      <c r="L1611" s="5">
        <f t="shared" ca="1" si="491"/>
        <v>37.307477546492748</v>
      </c>
      <c r="M1611" s="5">
        <f t="shared" si="505"/>
        <v>185.95000000000073</v>
      </c>
      <c r="N1611" s="5">
        <f t="shared" ca="1" si="487"/>
        <v>20.592523670569811</v>
      </c>
      <c r="O1611" s="5">
        <f t="shared" ca="1" si="492"/>
        <v>100.51805687177112</v>
      </c>
      <c r="P1611" s="5">
        <f t="shared" ca="1" si="488"/>
        <v>24.439527859993927</v>
      </c>
      <c r="Q1611" s="5">
        <f t="shared" ca="1" si="489"/>
        <v>37.115199703954836</v>
      </c>
      <c r="R1611" s="5">
        <f t="shared" ca="1" si="495"/>
        <v>15.678449141711269</v>
      </c>
      <c r="S1611" s="5">
        <f t="shared" si="493"/>
        <v>25</v>
      </c>
      <c r="T1611" s="5">
        <f t="shared" ca="1" si="494"/>
        <v>0</v>
      </c>
      <c r="U1611" s="6">
        <f t="shared" si="506"/>
        <v>-84.420000000000073</v>
      </c>
      <c r="V1611" s="6">
        <f t="shared" si="500"/>
        <v>90.420000000000073</v>
      </c>
      <c r="W1611" s="8">
        <f t="shared" ca="1" si="496"/>
        <v>0</v>
      </c>
      <c r="X1611" s="8">
        <f t="shared" ca="1" si="497"/>
        <v>1</v>
      </c>
      <c r="Y1611" s="8">
        <f t="shared" ca="1" si="498"/>
        <v>6</v>
      </c>
      <c r="Z1611" s="8">
        <f t="shared" ca="1" si="499"/>
        <v>34200.629999999968</v>
      </c>
    </row>
    <row r="1612" spans="1:26" x14ac:dyDescent="0.2">
      <c r="A1612" s="2">
        <v>40737</v>
      </c>
      <c r="B1612" s="1">
        <v>8480.26</v>
      </c>
      <c r="C1612" s="1">
        <v>8539.18</v>
      </c>
      <c r="D1612" s="1">
        <v>8452.86</v>
      </c>
      <c r="E1612" s="1">
        <v>8488.06</v>
      </c>
      <c r="F1612" s="1">
        <v>2393600</v>
      </c>
      <c r="G1612" s="5">
        <f t="shared" si="501"/>
        <v>0</v>
      </c>
      <c r="H1612" s="5">
        <f t="shared" si="502"/>
        <v>27.039999999999054</v>
      </c>
      <c r="I1612" s="5">
        <f t="shared" si="503"/>
        <v>0</v>
      </c>
      <c r="J1612" s="5">
        <f t="shared" si="504"/>
        <v>27.039999999999054</v>
      </c>
      <c r="K1612" s="5">
        <f t="shared" ca="1" si="490"/>
        <v>22.811414333965253</v>
      </c>
      <c r="L1612" s="5">
        <f t="shared" ca="1" si="491"/>
        <v>36.574086293171774</v>
      </c>
      <c r="M1612" s="5">
        <f t="shared" si="505"/>
        <v>86.319999999999709</v>
      </c>
      <c r="N1612" s="5">
        <f t="shared" ca="1" si="487"/>
        <v>23.175138398879611</v>
      </c>
      <c r="O1612" s="5">
        <f t="shared" ca="1" si="492"/>
        <v>99.503909952358882</v>
      </c>
      <c r="P1612" s="5">
        <f t="shared" ca="1" si="488"/>
        <v>22.925143690219858</v>
      </c>
      <c r="Q1612" s="5">
        <f t="shared" ca="1" si="489"/>
        <v>36.75643129067285</v>
      </c>
      <c r="R1612" s="5">
        <f t="shared" ca="1" si="495"/>
        <v>16.213926945794721</v>
      </c>
      <c r="S1612" s="5">
        <f t="shared" si="493"/>
        <v>25</v>
      </c>
      <c r="T1612" s="5">
        <f t="shared" ca="1" si="494"/>
        <v>0</v>
      </c>
      <c r="U1612" s="6">
        <f t="shared" si="506"/>
        <v>-10.75</v>
      </c>
      <c r="V1612" s="6">
        <f t="shared" si="500"/>
        <v>-7.7999999999992724</v>
      </c>
      <c r="W1612" s="8">
        <f t="shared" ca="1" si="496"/>
        <v>0</v>
      </c>
      <c r="X1612" s="8">
        <f t="shared" ca="1" si="497"/>
        <v>1</v>
      </c>
      <c r="Y1612" s="8">
        <f t="shared" ca="1" si="498"/>
        <v>-18.549999999999272</v>
      </c>
      <c r="Z1612" s="8">
        <f t="shared" ca="1" si="499"/>
        <v>34182.079999999973</v>
      </c>
    </row>
    <row r="1613" spans="1:26" x14ac:dyDescent="0.2">
      <c r="A1613" s="2">
        <v>40738</v>
      </c>
      <c r="B1613" s="1">
        <v>8495.51</v>
      </c>
      <c r="C1613" s="1">
        <v>8531.9599999999991</v>
      </c>
      <c r="D1613" s="1">
        <v>8410.44</v>
      </c>
      <c r="E1613" s="1">
        <v>8481.35</v>
      </c>
      <c r="F1613" s="1">
        <v>2518200</v>
      </c>
      <c r="G1613" s="5">
        <f t="shared" si="501"/>
        <v>0</v>
      </c>
      <c r="H1613" s="5">
        <f t="shared" si="502"/>
        <v>42.420000000000073</v>
      </c>
      <c r="I1613" s="5">
        <f t="shared" si="503"/>
        <v>0</v>
      </c>
      <c r="J1613" s="5">
        <f t="shared" si="504"/>
        <v>42.420000000000073</v>
      </c>
      <c r="K1613" s="5">
        <f t="shared" ca="1" si="490"/>
        <v>21.182027595824877</v>
      </c>
      <c r="L1613" s="5">
        <f t="shared" ca="1" si="491"/>
        <v>36.991651557945225</v>
      </c>
      <c r="M1613" s="5">
        <f t="shared" si="505"/>
        <v>121.51999999999862</v>
      </c>
      <c r="N1613" s="5">
        <f t="shared" ca="1" si="487"/>
        <v>27.176592906099113</v>
      </c>
      <c r="O1613" s="5">
        <f t="shared" ca="1" si="492"/>
        <v>101.07648781290457</v>
      </c>
      <c r="P1613" s="5">
        <f t="shared" ca="1" si="488"/>
        <v>20.956434136327935</v>
      </c>
      <c r="Q1613" s="5">
        <f t="shared" ca="1" si="489"/>
        <v>36.597681971714145</v>
      </c>
      <c r="R1613" s="5">
        <f t="shared" ca="1" si="495"/>
        <v>16.996974514387894</v>
      </c>
      <c r="S1613" s="5">
        <f t="shared" si="493"/>
        <v>25</v>
      </c>
      <c r="T1613" s="5">
        <f t="shared" ca="1" si="494"/>
        <v>0</v>
      </c>
      <c r="U1613" s="6">
        <f t="shared" si="506"/>
        <v>7.4500000000007276</v>
      </c>
      <c r="V1613" s="6">
        <f t="shared" si="500"/>
        <v>14.159999999999854</v>
      </c>
      <c r="W1613" s="8">
        <f t="shared" ca="1" si="496"/>
        <v>0</v>
      </c>
      <c r="X1613" s="8">
        <f t="shared" ca="1" si="497"/>
        <v>1</v>
      </c>
      <c r="Y1613" s="8">
        <f t="shared" ca="1" si="498"/>
        <v>21.610000000000582</v>
      </c>
      <c r="Z1613" s="8">
        <f t="shared" ca="1" si="499"/>
        <v>34203.689999999973</v>
      </c>
    </row>
    <row r="1614" spans="1:26" x14ac:dyDescent="0.2">
      <c r="A1614" s="2">
        <v>40739</v>
      </c>
      <c r="B1614" s="1">
        <v>8494.7000000000007</v>
      </c>
      <c r="C1614" s="1">
        <v>8579.7999999999993</v>
      </c>
      <c r="D1614" s="1">
        <v>8462.0499999999993</v>
      </c>
      <c r="E1614" s="1">
        <v>8574.91</v>
      </c>
      <c r="F1614" s="1">
        <v>2598800</v>
      </c>
      <c r="G1614" s="5">
        <f t="shared" si="501"/>
        <v>47.840000000000146</v>
      </c>
      <c r="H1614" s="5">
        <f t="shared" si="502"/>
        <v>0</v>
      </c>
      <c r="I1614" s="5">
        <f t="shared" si="503"/>
        <v>47.840000000000146</v>
      </c>
      <c r="J1614" s="5">
        <f t="shared" si="504"/>
        <v>0</v>
      </c>
      <c r="K1614" s="5">
        <f t="shared" ca="1" si="490"/>
        <v>23.086168481837397</v>
      </c>
      <c r="L1614" s="5">
        <f t="shared" ca="1" si="491"/>
        <v>34.349390732377707</v>
      </c>
      <c r="M1614" s="5">
        <f t="shared" si="505"/>
        <v>117.75</v>
      </c>
      <c r="N1614" s="5">
        <f t="shared" ca="1" si="487"/>
        <v>19.610189932220067</v>
      </c>
      <c r="O1614" s="5">
        <f t="shared" ca="1" si="492"/>
        <v>102.26745296912569</v>
      </c>
      <c r="P1614" s="5">
        <f t="shared" ca="1" si="488"/>
        <v>22.574306694434895</v>
      </c>
      <c r="Q1614" s="5">
        <f t="shared" ca="1" si="489"/>
        <v>33.587803093861844</v>
      </c>
      <c r="R1614" s="5">
        <f t="shared" ca="1" si="495"/>
        <v>17.183632758518762</v>
      </c>
      <c r="S1614" s="5">
        <f t="shared" si="493"/>
        <v>25</v>
      </c>
      <c r="T1614" s="5">
        <f t="shared" ca="1" si="494"/>
        <v>0</v>
      </c>
      <c r="U1614" s="6">
        <f t="shared" si="506"/>
        <v>13.350000000000364</v>
      </c>
      <c r="V1614" s="6">
        <f t="shared" si="500"/>
        <v>-80.209999999999127</v>
      </c>
      <c r="W1614" s="8">
        <f t="shared" ca="1" si="496"/>
        <v>0</v>
      </c>
      <c r="X1614" s="8">
        <f t="shared" ca="1" si="497"/>
        <v>1</v>
      </c>
      <c r="Y1614" s="8">
        <f t="shared" ca="1" si="498"/>
        <v>-66.859999999998763</v>
      </c>
      <c r="Z1614" s="8">
        <f t="shared" ca="1" si="499"/>
        <v>34136.829999999973</v>
      </c>
    </row>
    <row r="1615" spans="1:26" x14ac:dyDescent="0.2">
      <c r="A1615" s="2">
        <v>40742</v>
      </c>
      <c r="B1615" s="1">
        <v>8550.16</v>
      </c>
      <c r="C1615" s="1">
        <v>8580.33</v>
      </c>
      <c r="D1615" s="1">
        <v>8473.91</v>
      </c>
      <c r="E1615" s="1">
        <v>8538.57</v>
      </c>
      <c r="F1615" s="1">
        <v>2457000</v>
      </c>
      <c r="G1615" s="5">
        <f t="shared" si="501"/>
        <v>0.53000000000065484</v>
      </c>
      <c r="H1615" s="5">
        <f t="shared" si="502"/>
        <v>0</v>
      </c>
      <c r="I1615" s="5">
        <f t="shared" si="503"/>
        <v>0.53000000000065484</v>
      </c>
      <c r="J1615" s="5">
        <f t="shared" si="504"/>
        <v>0</v>
      </c>
      <c r="K1615" s="5">
        <f t="shared" ca="1" si="490"/>
        <v>21.47501359027763</v>
      </c>
      <c r="L1615" s="5">
        <f t="shared" ca="1" si="491"/>
        <v>31.895862822922158</v>
      </c>
      <c r="M1615" s="5">
        <f t="shared" si="505"/>
        <v>106.42000000000007</v>
      </c>
      <c r="N1615" s="5">
        <f t="shared" ca="1" si="487"/>
        <v>19.525347779500247</v>
      </c>
      <c r="O1615" s="5">
        <f t="shared" ca="1" si="492"/>
        <v>102.564063471331</v>
      </c>
      <c r="P1615" s="5">
        <f t="shared" ca="1" si="488"/>
        <v>20.938146231189826</v>
      </c>
      <c r="Q1615" s="5">
        <f t="shared" ca="1" si="489"/>
        <v>31.098478105674687</v>
      </c>
      <c r="R1615" s="5">
        <f t="shared" ca="1" si="495"/>
        <v>17.350898117160298</v>
      </c>
      <c r="S1615" s="5">
        <f t="shared" si="493"/>
        <v>25</v>
      </c>
      <c r="T1615" s="5">
        <f t="shared" ca="1" si="494"/>
        <v>0</v>
      </c>
      <c r="U1615" s="6">
        <f t="shared" si="506"/>
        <v>-24.75</v>
      </c>
      <c r="V1615" s="6">
        <f t="shared" si="500"/>
        <v>11.590000000000146</v>
      </c>
      <c r="W1615" s="8">
        <f t="shared" ca="1" si="496"/>
        <v>0</v>
      </c>
      <c r="X1615" s="8">
        <f t="shared" ca="1" si="497"/>
        <v>1</v>
      </c>
      <c r="Y1615" s="8">
        <f t="shared" ca="1" si="498"/>
        <v>-13.159999999999854</v>
      </c>
      <c r="Z1615" s="8">
        <f t="shared" ca="1" si="499"/>
        <v>34123.669999999969</v>
      </c>
    </row>
    <row r="1616" spans="1:26" x14ac:dyDescent="0.2">
      <c r="A1616" s="2">
        <v>40743</v>
      </c>
      <c r="B1616" s="1">
        <v>8528.2000000000007</v>
      </c>
      <c r="C1616" s="1">
        <v>8554.41</v>
      </c>
      <c r="D1616" s="1">
        <v>8490.7900000000009</v>
      </c>
      <c r="E1616" s="1">
        <v>8524.57</v>
      </c>
      <c r="F1616" s="1">
        <v>2247800</v>
      </c>
      <c r="G1616" s="5">
        <f t="shared" si="501"/>
        <v>0</v>
      </c>
      <c r="H1616" s="5">
        <f t="shared" si="502"/>
        <v>0</v>
      </c>
      <c r="I1616" s="5">
        <f t="shared" si="503"/>
        <v>0</v>
      </c>
      <c r="J1616" s="5">
        <f t="shared" si="504"/>
        <v>0</v>
      </c>
      <c r="K1616" s="5">
        <f t="shared" ca="1" si="490"/>
        <v>19.941084048114941</v>
      </c>
      <c r="L1616" s="5">
        <f t="shared" ca="1" si="491"/>
        <v>29.617586906999147</v>
      </c>
      <c r="M1616" s="5">
        <f t="shared" si="505"/>
        <v>63.619999999998981</v>
      </c>
      <c r="N1616" s="5">
        <f t="shared" ca="1" si="487"/>
        <v>19.525347779500258</v>
      </c>
      <c r="O1616" s="5">
        <f t="shared" ca="1" si="492"/>
        <v>99.782344651950126</v>
      </c>
      <c r="P1616" s="5">
        <f t="shared" ca="1" si="488"/>
        <v>19.984581558662757</v>
      </c>
      <c r="Q1616" s="5">
        <f t="shared" ca="1" si="489"/>
        <v>29.682191784837265</v>
      </c>
      <c r="R1616" s="5">
        <f t="shared" ca="1" si="495"/>
        <v>17.506215950184583</v>
      </c>
      <c r="S1616" s="5">
        <f t="shared" si="493"/>
        <v>25</v>
      </c>
      <c r="T1616" s="5">
        <f t="shared" ca="1" si="494"/>
        <v>0</v>
      </c>
      <c r="U1616" s="6">
        <f t="shared" si="506"/>
        <v>-10.369999999998981</v>
      </c>
      <c r="V1616" s="6">
        <f t="shared" si="500"/>
        <v>3.6300000000010186</v>
      </c>
      <c r="W1616" s="8">
        <f t="shared" ca="1" si="496"/>
        <v>0</v>
      </c>
      <c r="X1616" s="8">
        <f t="shared" ca="1" si="497"/>
        <v>1</v>
      </c>
      <c r="Y1616" s="8">
        <f t="shared" ca="1" si="498"/>
        <v>-6.7399999999979627</v>
      </c>
      <c r="Z1616" s="8">
        <f t="shared" ca="1" si="499"/>
        <v>34116.929999999971</v>
      </c>
    </row>
    <row r="1617" spans="1:26" x14ac:dyDescent="0.2">
      <c r="A1617" s="2">
        <v>40744</v>
      </c>
      <c r="B1617" s="1">
        <v>8612.5300000000007</v>
      </c>
      <c r="C1617" s="1">
        <v>8706.17</v>
      </c>
      <c r="D1617" s="1">
        <v>8612.5300000000007</v>
      </c>
      <c r="E1617" s="1">
        <v>8706.17</v>
      </c>
      <c r="F1617" s="1">
        <v>2872000</v>
      </c>
      <c r="G1617" s="5">
        <f t="shared" si="501"/>
        <v>151.76000000000022</v>
      </c>
      <c r="H1617" s="5">
        <f t="shared" si="502"/>
        <v>0</v>
      </c>
      <c r="I1617" s="5">
        <f t="shared" si="503"/>
        <v>151.76000000000022</v>
      </c>
      <c r="J1617" s="5">
        <f t="shared" si="504"/>
        <v>0</v>
      </c>
      <c r="K1617" s="5">
        <f t="shared" ca="1" si="490"/>
        <v>29.356720901821028</v>
      </c>
      <c r="L1617" s="5">
        <f t="shared" ca="1" si="491"/>
        <v>27.502044985070636</v>
      </c>
      <c r="M1617" s="5">
        <f t="shared" si="505"/>
        <v>181.60000000000036</v>
      </c>
      <c r="N1617" s="5">
        <f t="shared" ref="N1617:N1682" ca="1" si="507">ABS(P1617-Q1617)/(P1617+Q1617)*100</f>
        <v>3.2618997050338203</v>
      </c>
      <c r="O1617" s="5">
        <f t="shared" ca="1" si="492"/>
        <v>105.62646289109658</v>
      </c>
      <c r="P1617" s="5">
        <f t="shared" ref="P1617:P1680" ca="1" si="508">K1617/O1617*100</f>
        <v>27.792960303980369</v>
      </c>
      <c r="Q1617" s="5">
        <f t="shared" ref="Q1617:Q1682" ca="1" si="509">L1617/O1617*100</f>
        <v>26.037078429319276</v>
      </c>
      <c r="R1617" s="5">
        <f t="shared" ca="1" si="495"/>
        <v>16.48876478981667</v>
      </c>
      <c r="S1617" s="5">
        <f t="shared" si="493"/>
        <v>25</v>
      </c>
      <c r="T1617" s="5">
        <f t="shared" ca="1" si="494"/>
        <v>0</v>
      </c>
      <c r="U1617" s="6">
        <f t="shared" si="506"/>
        <v>87.960000000000946</v>
      </c>
      <c r="V1617" s="6">
        <f t="shared" si="500"/>
        <v>-93.639999999999418</v>
      </c>
      <c r="W1617" s="8">
        <f t="shared" ca="1" si="496"/>
        <v>0</v>
      </c>
      <c r="X1617" s="8">
        <f t="shared" ca="1" si="497"/>
        <v>1</v>
      </c>
      <c r="Y1617" s="8">
        <f t="shared" ca="1" si="498"/>
        <v>-5.679999999998472</v>
      </c>
      <c r="Z1617" s="8">
        <f t="shared" ca="1" si="499"/>
        <v>34111.249999999971</v>
      </c>
    </row>
    <row r="1618" spans="1:26" x14ac:dyDescent="0.2">
      <c r="A1618" s="2">
        <v>40745</v>
      </c>
      <c r="B1618" s="1">
        <v>8705.84</v>
      </c>
      <c r="C1618" s="1">
        <v>8725.9699999999993</v>
      </c>
      <c r="D1618" s="1">
        <v>8683.0499999999993</v>
      </c>
      <c r="E1618" s="1">
        <v>8717.14</v>
      </c>
      <c r="F1618" s="1">
        <v>2804400</v>
      </c>
      <c r="G1618" s="5">
        <f t="shared" si="501"/>
        <v>19.799999999999272</v>
      </c>
      <c r="H1618" s="5">
        <f t="shared" si="502"/>
        <v>0</v>
      </c>
      <c r="I1618" s="5">
        <f t="shared" si="503"/>
        <v>19.799999999999272</v>
      </c>
      <c r="J1618" s="5">
        <f t="shared" si="504"/>
        <v>0</v>
      </c>
      <c r="K1618" s="5">
        <f t="shared" ca="1" si="490"/>
        <v>28.674097980262331</v>
      </c>
      <c r="L1618" s="5">
        <f t="shared" ca="1" si="491"/>
        <v>25.537613200422733</v>
      </c>
      <c r="M1618" s="5">
        <f t="shared" si="505"/>
        <v>42.920000000000073</v>
      </c>
      <c r="N1618" s="5">
        <f t="shared" ca="1" si="507"/>
        <v>5.7856221682172047</v>
      </c>
      <c r="O1618" s="5">
        <f t="shared" ca="1" si="492"/>
        <v>101.14742982744684</v>
      </c>
      <c r="P1618" s="5">
        <f t="shared" ca="1" si="508"/>
        <v>28.348815218715007</v>
      </c>
      <c r="Q1618" s="5">
        <f t="shared" ca="1" si="509"/>
        <v>25.247911137226918</v>
      </c>
      <c r="R1618" s="5">
        <f t="shared" ca="1" si="495"/>
        <v>15.724254602559567</v>
      </c>
      <c r="S1618" s="5">
        <f t="shared" si="493"/>
        <v>25</v>
      </c>
      <c r="T1618" s="5">
        <f t="shared" ca="1" si="494"/>
        <v>0</v>
      </c>
      <c r="U1618" s="6">
        <f t="shared" si="506"/>
        <v>-0.32999999999992724</v>
      </c>
      <c r="V1618" s="6">
        <f t="shared" si="500"/>
        <v>-11.299999999999272</v>
      </c>
      <c r="W1618" s="8">
        <f t="shared" ca="1" si="496"/>
        <v>0</v>
      </c>
      <c r="X1618" s="8">
        <f t="shared" ca="1" si="497"/>
        <v>1</v>
      </c>
      <c r="Y1618" s="8">
        <f t="shared" ca="1" si="498"/>
        <v>-11.6299999999992</v>
      </c>
      <c r="Z1618" s="8">
        <f t="shared" ca="1" si="499"/>
        <v>34099.619999999974</v>
      </c>
    </row>
    <row r="1619" spans="1:26" x14ac:dyDescent="0.2">
      <c r="A1619" s="2">
        <v>40746</v>
      </c>
      <c r="B1619" s="1">
        <v>8770.9500000000007</v>
      </c>
      <c r="C1619" s="1">
        <v>8794.48</v>
      </c>
      <c r="D1619" s="1">
        <v>8741.09</v>
      </c>
      <c r="E1619" s="1">
        <v>8765.32</v>
      </c>
      <c r="F1619" s="1">
        <v>3259600</v>
      </c>
      <c r="G1619" s="5">
        <f t="shared" si="501"/>
        <v>68.510000000000218</v>
      </c>
      <c r="H1619" s="5">
        <f t="shared" si="502"/>
        <v>0</v>
      </c>
      <c r="I1619" s="5">
        <f t="shared" si="503"/>
        <v>68.510000000000218</v>
      </c>
      <c r="J1619" s="5">
        <f t="shared" si="504"/>
        <v>0</v>
      </c>
      <c r="K1619" s="5">
        <f t="shared" ref="K1619:K1682" ca="1" si="510">K1618*13/14 + I1619/14</f>
        <v>31.519519553100753</v>
      </c>
      <c r="L1619" s="5">
        <f t="shared" ref="L1619:L1682" ca="1" si="511">L1618*13/14 + J1619/14</f>
        <v>23.713497971821109</v>
      </c>
      <c r="M1619" s="5">
        <f t="shared" si="505"/>
        <v>77.340000000000146</v>
      </c>
      <c r="N1619" s="5">
        <f t="shared" ca="1" si="507"/>
        <v>14.132889947136176</v>
      </c>
      <c r="O1619" s="5">
        <f t="shared" ref="O1619:O1682" ca="1" si="512">O1618*13/14 + M1619/14</f>
        <v>99.446899125486354</v>
      </c>
      <c r="P1619" s="5">
        <f t="shared" ca="1" si="508"/>
        <v>31.694823901274262</v>
      </c>
      <c r="Q1619" s="5">
        <f t="shared" ca="1" si="509"/>
        <v>23.845387015937423</v>
      </c>
      <c r="R1619" s="5">
        <f t="shared" ca="1" si="495"/>
        <v>15.610585698600753</v>
      </c>
      <c r="S1619" s="5">
        <f t="shared" si="493"/>
        <v>25</v>
      </c>
      <c r="T1619" s="5">
        <f t="shared" ca="1" si="494"/>
        <v>0</v>
      </c>
      <c r="U1619" s="6">
        <f t="shared" si="506"/>
        <v>53.81000000000131</v>
      </c>
      <c r="V1619" s="6">
        <f t="shared" si="500"/>
        <v>5.6300000000010186</v>
      </c>
      <c r="W1619" s="8">
        <f t="shared" ca="1" si="496"/>
        <v>0</v>
      </c>
      <c r="X1619" s="8">
        <f t="shared" ca="1" si="497"/>
        <v>1</v>
      </c>
      <c r="Y1619" s="8">
        <f t="shared" ca="1" si="498"/>
        <v>59.440000000002328</v>
      </c>
      <c r="Z1619" s="8">
        <f t="shared" ca="1" si="499"/>
        <v>34159.059999999976</v>
      </c>
    </row>
    <row r="1620" spans="1:26" x14ac:dyDescent="0.2">
      <c r="A1620" s="2">
        <v>40749</v>
      </c>
      <c r="B1620" s="1">
        <v>8764.68</v>
      </c>
      <c r="C1620" s="1">
        <v>8786.0300000000007</v>
      </c>
      <c r="D1620" s="1">
        <v>8661.76</v>
      </c>
      <c r="E1620" s="1">
        <v>8683.51</v>
      </c>
      <c r="F1620" s="1">
        <v>2429400</v>
      </c>
      <c r="G1620" s="5">
        <f t="shared" si="501"/>
        <v>0</v>
      </c>
      <c r="H1620" s="5">
        <f t="shared" si="502"/>
        <v>79.329999999999927</v>
      </c>
      <c r="I1620" s="5">
        <f t="shared" si="503"/>
        <v>0</v>
      </c>
      <c r="J1620" s="5">
        <f t="shared" si="504"/>
        <v>79.329999999999927</v>
      </c>
      <c r="K1620" s="5">
        <f t="shared" ca="1" si="510"/>
        <v>29.268125299307844</v>
      </c>
      <c r="L1620" s="5">
        <f t="shared" ca="1" si="511"/>
        <v>27.686105259548171</v>
      </c>
      <c r="M1620" s="5">
        <f t="shared" si="505"/>
        <v>124.27000000000044</v>
      </c>
      <c r="N1620" s="5">
        <f t="shared" ca="1" si="507"/>
        <v>2.7777041744507862</v>
      </c>
      <c r="O1620" s="5">
        <f t="shared" ca="1" si="512"/>
        <v>101.21997775938021</v>
      </c>
      <c r="P1620" s="5">
        <f t="shared" ca="1" si="508"/>
        <v>28.915364285975176</v>
      </c>
      <c r="Q1620" s="5">
        <f t="shared" ca="1" si="509"/>
        <v>27.352411917500604</v>
      </c>
      <c r="R1620" s="5">
        <f t="shared" ca="1" si="495"/>
        <v>14.693951304018611</v>
      </c>
      <c r="S1620" s="5">
        <f t="shared" si="493"/>
        <v>25</v>
      </c>
      <c r="T1620" s="5">
        <f t="shared" ca="1" si="494"/>
        <v>0</v>
      </c>
      <c r="U1620" s="6">
        <f t="shared" si="506"/>
        <v>-0.63999999999941792</v>
      </c>
      <c r="V1620" s="6">
        <f t="shared" si="500"/>
        <v>81.170000000000073</v>
      </c>
      <c r="W1620" s="8">
        <f t="shared" ca="1" si="496"/>
        <v>0</v>
      </c>
      <c r="X1620" s="8">
        <f t="shared" ca="1" si="497"/>
        <v>1</v>
      </c>
      <c r="Y1620" s="8">
        <f t="shared" ca="1" si="498"/>
        <v>80.530000000000655</v>
      </c>
      <c r="Z1620" s="8">
        <f t="shared" ca="1" si="499"/>
        <v>34239.589999999975</v>
      </c>
    </row>
    <row r="1621" spans="1:26" x14ac:dyDescent="0.2">
      <c r="A1621" s="2">
        <v>40750</v>
      </c>
      <c r="B1621" s="1">
        <v>8700.59</v>
      </c>
      <c r="C1621" s="1">
        <v>8794.24</v>
      </c>
      <c r="D1621" s="1">
        <v>8689.15</v>
      </c>
      <c r="E1621" s="1">
        <v>8794.24</v>
      </c>
      <c r="F1621" s="1">
        <v>2358200</v>
      </c>
      <c r="G1621" s="5">
        <f t="shared" si="501"/>
        <v>8.2099999999991269</v>
      </c>
      <c r="H1621" s="5">
        <f t="shared" si="502"/>
        <v>0</v>
      </c>
      <c r="I1621" s="5">
        <f t="shared" si="503"/>
        <v>8.2099999999991269</v>
      </c>
      <c r="J1621" s="5">
        <f t="shared" si="504"/>
        <v>0</v>
      </c>
      <c r="K1621" s="5">
        <f t="shared" ca="1" si="510"/>
        <v>27.763973492214365</v>
      </c>
      <c r="L1621" s="5">
        <f t="shared" ca="1" si="511"/>
        <v>25.708526312437588</v>
      </c>
      <c r="M1621" s="5">
        <f t="shared" si="505"/>
        <v>110.72999999999956</v>
      </c>
      <c r="N1621" s="5">
        <f t="shared" ca="1" si="507"/>
        <v>3.8439332129334218</v>
      </c>
      <c r="O1621" s="5">
        <f t="shared" ca="1" si="512"/>
        <v>101.8992650622816</v>
      </c>
      <c r="P1621" s="5">
        <f t="shared" ca="1" si="508"/>
        <v>27.246490418988611</v>
      </c>
      <c r="Q1621" s="5">
        <f t="shared" ca="1" si="509"/>
        <v>25.229354006355535</v>
      </c>
      <c r="R1621" s="5">
        <f t="shared" ca="1" si="495"/>
        <v>13.918950011798241</v>
      </c>
      <c r="S1621" s="5">
        <f t="shared" si="493"/>
        <v>25</v>
      </c>
      <c r="T1621" s="5">
        <f t="shared" ca="1" si="494"/>
        <v>0</v>
      </c>
      <c r="U1621" s="6">
        <f t="shared" si="506"/>
        <v>17.079999999999927</v>
      </c>
      <c r="V1621" s="6">
        <f t="shared" si="500"/>
        <v>-93.649999999999636</v>
      </c>
      <c r="W1621" s="8">
        <f t="shared" ca="1" si="496"/>
        <v>0</v>
      </c>
      <c r="X1621" s="8">
        <f t="shared" ca="1" si="497"/>
        <v>1</v>
      </c>
      <c r="Y1621" s="8">
        <f t="shared" ca="1" si="498"/>
        <v>-76.569999999999709</v>
      </c>
      <c r="Z1621" s="8">
        <f t="shared" ca="1" si="499"/>
        <v>34163.019999999975</v>
      </c>
    </row>
    <row r="1622" spans="1:26" x14ac:dyDescent="0.2">
      <c r="A1622" s="2">
        <v>40751</v>
      </c>
      <c r="B1622" s="1">
        <v>8775.18</v>
      </c>
      <c r="C1622" s="1">
        <v>8819.93</v>
      </c>
      <c r="D1622" s="1">
        <v>8754.51</v>
      </c>
      <c r="E1622" s="1">
        <v>8817.49</v>
      </c>
      <c r="F1622" s="1">
        <v>2979000</v>
      </c>
      <c r="G1622" s="5">
        <f t="shared" si="501"/>
        <v>25.690000000000509</v>
      </c>
      <c r="H1622" s="5">
        <f t="shared" si="502"/>
        <v>0</v>
      </c>
      <c r="I1622" s="5">
        <f t="shared" si="503"/>
        <v>25.690000000000509</v>
      </c>
      <c r="J1622" s="5">
        <f t="shared" si="504"/>
        <v>0</v>
      </c>
      <c r="K1622" s="5">
        <f t="shared" ca="1" si="510"/>
        <v>27.615832528484805</v>
      </c>
      <c r="L1622" s="5">
        <f t="shared" ca="1" si="511"/>
        <v>23.872203004406334</v>
      </c>
      <c r="M1622" s="5">
        <f t="shared" si="505"/>
        <v>65.420000000000073</v>
      </c>
      <c r="N1622" s="5">
        <f t="shared" ca="1" si="507"/>
        <v>7.2708727092277536</v>
      </c>
      <c r="O1622" s="5">
        <f t="shared" ca="1" si="512"/>
        <v>99.293603272118645</v>
      </c>
      <c r="P1622" s="5">
        <f t="shared" ca="1" si="508"/>
        <v>27.812297689310718</v>
      </c>
      <c r="Q1622" s="5">
        <f t="shared" ca="1" si="509"/>
        <v>24.042035154050634</v>
      </c>
      <c r="R1622" s="5">
        <f t="shared" ca="1" si="495"/>
        <v>13.444087347328921</v>
      </c>
      <c r="S1622" s="5">
        <f t="shared" si="493"/>
        <v>25</v>
      </c>
      <c r="T1622" s="5">
        <f t="shared" ca="1" si="494"/>
        <v>0</v>
      </c>
      <c r="U1622" s="6">
        <f t="shared" si="506"/>
        <v>-19.059999999999491</v>
      </c>
      <c r="V1622" s="6">
        <f t="shared" si="500"/>
        <v>-42.309999999999491</v>
      </c>
      <c r="W1622" s="8">
        <f t="shared" ca="1" si="496"/>
        <v>0</v>
      </c>
      <c r="X1622" s="8">
        <f t="shared" ca="1" si="497"/>
        <v>1</v>
      </c>
      <c r="Y1622" s="8">
        <f t="shared" ca="1" si="498"/>
        <v>-61.369999999998981</v>
      </c>
      <c r="Z1622" s="8">
        <f t="shared" ca="1" si="499"/>
        <v>34101.64999999998</v>
      </c>
    </row>
    <row r="1623" spans="1:26" x14ac:dyDescent="0.2">
      <c r="A1623" s="2">
        <v>40752</v>
      </c>
      <c r="B1623" s="1">
        <v>8739.83</v>
      </c>
      <c r="C1623" s="1">
        <v>8790.68</v>
      </c>
      <c r="D1623" s="1">
        <v>8702.84</v>
      </c>
      <c r="E1623" s="1">
        <v>8767.2000000000007</v>
      </c>
      <c r="F1623" s="1">
        <v>2852400</v>
      </c>
      <c r="G1623" s="5">
        <f t="shared" si="501"/>
        <v>0</v>
      </c>
      <c r="H1623" s="5">
        <f t="shared" si="502"/>
        <v>51.670000000000073</v>
      </c>
      <c r="I1623" s="5">
        <f t="shared" si="503"/>
        <v>0</v>
      </c>
      <c r="J1623" s="5">
        <f t="shared" si="504"/>
        <v>51.670000000000073</v>
      </c>
      <c r="K1623" s="5">
        <f t="shared" ca="1" si="510"/>
        <v>25.643273062164464</v>
      </c>
      <c r="L1623" s="5">
        <f t="shared" ca="1" si="511"/>
        <v>25.857759932663029</v>
      </c>
      <c r="M1623" s="5">
        <f t="shared" si="505"/>
        <v>114.64999999999964</v>
      </c>
      <c r="N1623" s="5">
        <f t="shared" ca="1" si="507"/>
        <v>0.41647100655264307</v>
      </c>
      <c r="O1623" s="5">
        <f t="shared" ca="1" si="512"/>
        <v>100.39048875268158</v>
      </c>
      <c r="P1623" s="5">
        <f t="shared" ca="1" si="508"/>
        <v>25.5435284565038</v>
      </c>
      <c r="Q1623" s="5">
        <f t="shared" ca="1" si="509"/>
        <v>25.757181037702971</v>
      </c>
      <c r="R1623" s="5">
        <f t="shared" ca="1" si="495"/>
        <v>12.51354332298776</v>
      </c>
      <c r="S1623" s="5">
        <f t="shared" si="493"/>
        <v>25</v>
      </c>
      <c r="T1623" s="5">
        <f t="shared" ca="1" si="494"/>
        <v>0</v>
      </c>
      <c r="U1623" s="6">
        <f t="shared" si="506"/>
        <v>-77.659999999999854</v>
      </c>
      <c r="V1623" s="6">
        <f t="shared" si="500"/>
        <v>-27.3700000000008</v>
      </c>
      <c r="W1623" s="8">
        <f t="shared" ca="1" si="496"/>
        <v>0</v>
      </c>
      <c r="X1623" s="8">
        <f t="shared" ca="1" si="497"/>
        <v>1</v>
      </c>
      <c r="Y1623" s="8">
        <f t="shared" ca="1" si="498"/>
        <v>-105.03000000000065</v>
      </c>
      <c r="Z1623" s="8">
        <f t="shared" ca="1" si="499"/>
        <v>33996.619999999981</v>
      </c>
    </row>
    <row r="1624" spans="1:26" x14ac:dyDescent="0.2">
      <c r="A1624" s="2">
        <v>40753</v>
      </c>
      <c r="B1624" s="1">
        <v>8737.7199999999993</v>
      </c>
      <c r="C1624" s="1">
        <v>8771.64</v>
      </c>
      <c r="D1624" s="1">
        <v>8638.67</v>
      </c>
      <c r="E1624" s="1">
        <v>8644.18</v>
      </c>
      <c r="F1624" s="1">
        <v>3088600</v>
      </c>
      <c r="G1624" s="5">
        <f t="shared" si="501"/>
        <v>0</v>
      </c>
      <c r="H1624" s="5">
        <f t="shared" si="502"/>
        <v>64.170000000000073</v>
      </c>
      <c r="I1624" s="5">
        <f t="shared" si="503"/>
        <v>0</v>
      </c>
      <c r="J1624" s="5">
        <f t="shared" si="504"/>
        <v>64.170000000000073</v>
      </c>
      <c r="K1624" s="5">
        <f t="shared" ca="1" si="510"/>
        <v>23.811610700581291</v>
      </c>
      <c r="L1624" s="5">
        <f t="shared" ca="1" si="511"/>
        <v>28.59434850890139</v>
      </c>
      <c r="M1624" s="5">
        <f t="shared" si="505"/>
        <v>132.96999999999935</v>
      </c>
      <c r="N1624" s="5">
        <f t="shared" ca="1" si="507"/>
        <v>9.1263243349902829</v>
      </c>
      <c r="O1624" s="5">
        <f t="shared" ca="1" si="512"/>
        <v>102.71759669891856</v>
      </c>
      <c r="P1624" s="5">
        <f t="shared" ca="1" si="508"/>
        <v>23.181627555380672</v>
      </c>
      <c r="Q1624" s="5">
        <f t="shared" ca="1" si="509"/>
        <v>27.837828597874935</v>
      </c>
      <c r="R1624" s="5">
        <f t="shared" ca="1" si="495"/>
        <v>12.271599109559368</v>
      </c>
      <c r="S1624" s="5">
        <f t="shared" si="493"/>
        <v>25</v>
      </c>
      <c r="T1624" s="5">
        <f t="shared" ca="1" si="494"/>
        <v>0</v>
      </c>
      <c r="U1624" s="6">
        <f t="shared" si="506"/>
        <v>-29.480000000001382</v>
      </c>
      <c r="V1624" s="6">
        <f t="shared" si="500"/>
        <v>93.539999999999054</v>
      </c>
      <c r="W1624" s="8">
        <f t="shared" ca="1" si="496"/>
        <v>0</v>
      </c>
      <c r="X1624" s="8">
        <f t="shared" ca="1" si="497"/>
        <v>1</v>
      </c>
      <c r="Y1624" s="8">
        <f t="shared" ca="1" si="498"/>
        <v>64.059999999997672</v>
      </c>
      <c r="Z1624" s="8">
        <f t="shared" ca="1" si="499"/>
        <v>34060.679999999978</v>
      </c>
    </row>
    <row r="1625" spans="1:26" x14ac:dyDescent="0.2">
      <c r="A1625" s="2">
        <v>40756</v>
      </c>
      <c r="B1625" s="1">
        <v>8629.9699999999993</v>
      </c>
      <c r="C1625" s="1">
        <v>8707.8700000000008</v>
      </c>
      <c r="D1625" s="1">
        <v>8629.9699999999993</v>
      </c>
      <c r="E1625" s="1">
        <v>8701.3799999999992</v>
      </c>
      <c r="F1625" s="1">
        <v>3193600</v>
      </c>
      <c r="G1625" s="5">
        <f t="shared" si="501"/>
        <v>0</v>
      </c>
      <c r="H1625" s="5">
        <f t="shared" si="502"/>
        <v>8.7000000000007276</v>
      </c>
      <c r="I1625" s="5">
        <f t="shared" si="503"/>
        <v>0</v>
      </c>
      <c r="J1625" s="5">
        <f t="shared" si="504"/>
        <v>8.7000000000007276</v>
      </c>
      <c r="K1625" s="5">
        <f t="shared" ca="1" si="510"/>
        <v>22.110781364825481</v>
      </c>
      <c r="L1625" s="5">
        <f t="shared" ca="1" si="511"/>
        <v>27.173323615408485</v>
      </c>
      <c r="M1625" s="5">
        <f t="shared" si="505"/>
        <v>77.900000000001455</v>
      </c>
      <c r="N1625" s="5">
        <f t="shared" ca="1" si="507"/>
        <v>10.272160268738578</v>
      </c>
      <c r="O1625" s="5">
        <f t="shared" ca="1" si="512"/>
        <v>100.94491122042447</v>
      </c>
      <c r="P1625" s="5">
        <f t="shared" ca="1" si="508"/>
        <v>21.903809808246919</v>
      </c>
      <c r="Q1625" s="5">
        <f t="shared" ca="1" si="509"/>
        <v>26.918963310664072</v>
      </c>
      <c r="R1625" s="5">
        <f t="shared" ca="1" si="495"/>
        <v>12.128782049500739</v>
      </c>
      <c r="S1625" s="5">
        <f t="shared" si="493"/>
        <v>25</v>
      </c>
      <c r="T1625" s="5">
        <f t="shared" ca="1" si="494"/>
        <v>0</v>
      </c>
      <c r="U1625" s="6">
        <f t="shared" si="506"/>
        <v>-14.210000000000946</v>
      </c>
      <c r="V1625" s="6">
        <f t="shared" si="500"/>
        <v>-71.409999999999854</v>
      </c>
      <c r="W1625" s="8">
        <f t="shared" ca="1" si="496"/>
        <v>0</v>
      </c>
      <c r="X1625" s="8">
        <f t="shared" ca="1" si="497"/>
        <v>1</v>
      </c>
      <c r="Y1625" s="8">
        <f t="shared" ca="1" si="498"/>
        <v>-85.6200000000008</v>
      </c>
      <c r="Z1625" s="8">
        <f t="shared" ca="1" si="499"/>
        <v>33975.059999999976</v>
      </c>
    </row>
    <row r="1626" spans="1:26" x14ac:dyDescent="0.2">
      <c r="A1626" s="2">
        <v>40757</v>
      </c>
      <c r="B1626" s="1">
        <v>8629.09</v>
      </c>
      <c r="C1626" s="1">
        <v>8629.09</v>
      </c>
      <c r="D1626" s="1">
        <v>8557.7000000000007</v>
      </c>
      <c r="E1626" s="1">
        <v>8584.7199999999993</v>
      </c>
      <c r="F1626" s="1">
        <v>2822400</v>
      </c>
      <c r="G1626" s="5">
        <f t="shared" si="501"/>
        <v>0</v>
      </c>
      <c r="H1626" s="5">
        <f t="shared" si="502"/>
        <v>72.269999999998618</v>
      </c>
      <c r="I1626" s="5">
        <f t="shared" si="503"/>
        <v>0</v>
      </c>
      <c r="J1626" s="5">
        <f t="shared" si="504"/>
        <v>72.269999999998618</v>
      </c>
      <c r="K1626" s="5">
        <f t="shared" ca="1" si="510"/>
        <v>20.531439838766516</v>
      </c>
      <c r="L1626" s="5">
        <f t="shared" ca="1" si="511"/>
        <v>30.394514785736348</v>
      </c>
      <c r="M1626" s="5">
        <f t="shared" si="505"/>
        <v>143.67999999999847</v>
      </c>
      <c r="N1626" s="5">
        <f t="shared" ca="1" si="507"/>
        <v>19.367481708873541</v>
      </c>
      <c r="O1626" s="5">
        <f t="shared" ca="1" si="512"/>
        <v>103.9974175618226</v>
      </c>
      <c r="P1626" s="5">
        <f t="shared" ca="1" si="508"/>
        <v>19.742259298468962</v>
      </c>
      <c r="Q1626" s="5">
        <f t="shared" ca="1" si="509"/>
        <v>29.226220706555466</v>
      </c>
      <c r="R1626" s="5">
        <f t="shared" ca="1" si="495"/>
        <v>12.645832025170225</v>
      </c>
      <c r="S1626" s="5">
        <f t="shared" si="493"/>
        <v>25</v>
      </c>
      <c r="T1626" s="5">
        <f t="shared" ca="1" si="494"/>
        <v>0</v>
      </c>
      <c r="U1626" s="6">
        <f t="shared" si="506"/>
        <v>-72.289999999999054</v>
      </c>
      <c r="V1626" s="6">
        <f t="shared" si="500"/>
        <v>44.3700000000008</v>
      </c>
      <c r="W1626" s="8">
        <f t="shared" ca="1" si="496"/>
        <v>0</v>
      </c>
      <c r="X1626" s="8">
        <f t="shared" ca="1" si="497"/>
        <v>1</v>
      </c>
      <c r="Y1626" s="8">
        <f t="shared" ca="1" si="498"/>
        <v>-27.919999999998254</v>
      </c>
      <c r="Z1626" s="8">
        <f t="shared" ca="1" si="499"/>
        <v>33947.139999999978</v>
      </c>
    </row>
    <row r="1627" spans="1:26" x14ac:dyDescent="0.2">
      <c r="A1627" s="2">
        <v>40758</v>
      </c>
      <c r="B1627" s="1">
        <v>8466.35</v>
      </c>
      <c r="C1627" s="1">
        <v>8472.27</v>
      </c>
      <c r="D1627" s="1">
        <v>8360.73</v>
      </c>
      <c r="E1627" s="1">
        <v>8456.86</v>
      </c>
      <c r="F1627" s="1">
        <v>3447400</v>
      </c>
      <c r="G1627" s="5">
        <f t="shared" si="501"/>
        <v>0</v>
      </c>
      <c r="H1627" s="5">
        <f t="shared" si="502"/>
        <v>196.97000000000116</v>
      </c>
      <c r="I1627" s="5">
        <f t="shared" si="503"/>
        <v>0</v>
      </c>
      <c r="J1627" s="5">
        <f t="shared" si="504"/>
        <v>196.97000000000116</v>
      </c>
      <c r="K1627" s="5">
        <f t="shared" ca="1" si="510"/>
        <v>19.064908421711767</v>
      </c>
      <c r="L1627" s="5">
        <f t="shared" ca="1" si="511"/>
        <v>42.292763729612403</v>
      </c>
      <c r="M1627" s="5">
        <f t="shared" si="505"/>
        <v>223.98999999999978</v>
      </c>
      <c r="N1627" s="5">
        <f t="shared" ca="1" si="507"/>
        <v>37.856480686905201</v>
      </c>
      <c r="O1627" s="5">
        <f t="shared" ca="1" si="512"/>
        <v>112.56831630740669</v>
      </c>
      <c r="P1627" s="5">
        <f t="shared" ca="1" si="508"/>
        <v>16.936300592476169</v>
      </c>
      <c r="Q1627" s="5">
        <f t="shared" ca="1" si="509"/>
        <v>37.570752692185074</v>
      </c>
      <c r="R1627" s="5">
        <f t="shared" ca="1" si="495"/>
        <v>14.44659264386558</v>
      </c>
      <c r="S1627" s="5">
        <f t="shared" si="493"/>
        <v>25</v>
      </c>
      <c r="T1627" s="5">
        <f t="shared" ca="1" si="494"/>
        <v>0</v>
      </c>
      <c r="U1627" s="6">
        <f t="shared" si="506"/>
        <v>-118.36999999999898</v>
      </c>
      <c r="V1627" s="6">
        <f t="shared" si="500"/>
        <v>9.4899999999997817</v>
      </c>
      <c r="W1627" s="8">
        <f t="shared" ca="1" si="496"/>
        <v>0</v>
      </c>
      <c r="X1627" s="8">
        <f t="shared" ca="1" si="497"/>
        <v>1</v>
      </c>
      <c r="Y1627" s="8">
        <f t="shared" ca="1" si="498"/>
        <v>-108.8799999999992</v>
      </c>
      <c r="Z1627" s="8">
        <f t="shared" ca="1" si="499"/>
        <v>33838.25999999998</v>
      </c>
    </row>
    <row r="1628" spans="1:26" x14ac:dyDescent="0.2">
      <c r="A1628" s="2">
        <v>40759</v>
      </c>
      <c r="B1628" s="1">
        <v>8472.3700000000008</v>
      </c>
      <c r="C1628" s="1">
        <v>8496.07</v>
      </c>
      <c r="D1628" s="1">
        <v>8317.27</v>
      </c>
      <c r="E1628" s="1">
        <v>8317.27</v>
      </c>
      <c r="F1628" s="1">
        <v>3285200</v>
      </c>
      <c r="G1628" s="5">
        <f t="shared" si="501"/>
        <v>23.799999999999272</v>
      </c>
      <c r="H1628" s="5">
        <f t="shared" si="502"/>
        <v>43.459999999999127</v>
      </c>
      <c r="I1628" s="5">
        <f t="shared" si="503"/>
        <v>0</v>
      </c>
      <c r="J1628" s="5">
        <f t="shared" si="504"/>
        <v>43.459999999999127</v>
      </c>
      <c r="K1628" s="5">
        <f t="shared" ca="1" si="510"/>
        <v>17.703129248732356</v>
      </c>
      <c r="L1628" s="5">
        <f t="shared" ca="1" si="511"/>
        <v>42.376137748925736</v>
      </c>
      <c r="M1628" s="5">
        <f t="shared" si="505"/>
        <v>178.79999999999927</v>
      </c>
      <c r="N1628" s="5">
        <f t="shared" ca="1" si="507"/>
        <v>41.067425974346747</v>
      </c>
      <c r="O1628" s="5">
        <f t="shared" ca="1" si="512"/>
        <v>117.29915085687759</v>
      </c>
      <c r="P1628" s="5">
        <f t="shared" ca="1" si="508"/>
        <v>15.092291051904381</v>
      </c>
      <c r="Q1628" s="5">
        <f t="shared" ca="1" si="509"/>
        <v>36.12655116372575</v>
      </c>
      <c r="R1628" s="5">
        <f t="shared" ca="1" si="495"/>
        <v>16.348080738899952</v>
      </c>
      <c r="S1628" s="5">
        <f t="shared" si="493"/>
        <v>25</v>
      </c>
      <c r="T1628" s="5">
        <f t="shared" ca="1" si="494"/>
        <v>0</v>
      </c>
      <c r="U1628" s="6">
        <f t="shared" si="506"/>
        <v>15.510000000000218</v>
      </c>
      <c r="V1628" s="6">
        <f t="shared" si="500"/>
        <v>155.10000000000036</v>
      </c>
      <c r="W1628" s="8">
        <f t="shared" ca="1" si="496"/>
        <v>0</v>
      </c>
      <c r="X1628" s="8">
        <f t="shared" ca="1" si="497"/>
        <v>1</v>
      </c>
      <c r="Y1628" s="8">
        <f t="shared" ca="1" si="498"/>
        <v>170.61000000000058</v>
      </c>
      <c r="Z1628" s="8">
        <f t="shared" ca="1" si="499"/>
        <v>34008.869999999981</v>
      </c>
    </row>
    <row r="1629" spans="1:26" x14ac:dyDescent="0.2">
      <c r="A1629" s="2">
        <v>40760</v>
      </c>
      <c r="B1629" s="1">
        <v>7962.87</v>
      </c>
      <c r="C1629" s="1">
        <v>7975.82</v>
      </c>
      <c r="D1629" s="1">
        <v>7844.77</v>
      </c>
      <c r="E1629" s="1">
        <v>7853.13</v>
      </c>
      <c r="F1629" s="1">
        <v>4304800</v>
      </c>
      <c r="G1629" s="5">
        <f t="shared" si="501"/>
        <v>0</v>
      </c>
      <c r="H1629" s="5">
        <f t="shared" si="502"/>
        <v>472.5</v>
      </c>
      <c r="I1629" s="5">
        <f t="shared" si="503"/>
        <v>0</v>
      </c>
      <c r="J1629" s="5">
        <f t="shared" si="504"/>
        <v>472.5</v>
      </c>
      <c r="K1629" s="5">
        <f t="shared" ca="1" si="510"/>
        <v>16.438620016680044</v>
      </c>
      <c r="L1629" s="5">
        <f t="shared" ca="1" si="511"/>
        <v>73.099270766859604</v>
      </c>
      <c r="M1629" s="5">
        <f t="shared" si="505"/>
        <v>472.5</v>
      </c>
      <c r="N1629" s="5">
        <f t="shared" ca="1" si="507"/>
        <v>63.281198891716429</v>
      </c>
      <c r="O1629" s="5">
        <f t="shared" ca="1" si="512"/>
        <v>142.67064008138632</v>
      </c>
      <c r="P1629" s="5">
        <f t="shared" ca="1" si="508"/>
        <v>11.522076306171087</v>
      </c>
      <c r="Q1629" s="5">
        <f t="shared" ca="1" si="509"/>
        <v>51.236379625941396</v>
      </c>
      <c r="R1629" s="5">
        <f t="shared" ca="1" si="495"/>
        <v>19.700446321243987</v>
      </c>
      <c r="S1629" s="5">
        <f t="shared" si="493"/>
        <v>25</v>
      </c>
      <c r="T1629" s="5">
        <f t="shared" ca="1" si="494"/>
        <v>0</v>
      </c>
      <c r="U1629" s="6">
        <f t="shared" si="506"/>
        <v>-354.40000000000055</v>
      </c>
      <c r="V1629" s="6">
        <f t="shared" si="500"/>
        <v>109.73999999999978</v>
      </c>
      <c r="W1629" s="8">
        <f t="shared" ca="1" si="496"/>
        <v>0</v>
      </c>
      <c r="X1629" s="8">
        <f t="shared" ca="1" si="497"/>
        <v>1</v>
      </c>
      <c r="Y1629" s="8">
        <f t="shared" ca="1" si="498"/>
        <v>-244.66000000000076</v>
      </c>
      <c r="Z1629" s="8">
        <f t="shared" ca="1" si="499"/>
        <v>33764.209999999977</v>
      </c>
    </row>
    <row r="1630" spans="1:26" x14ac:dyDescent="0.2">
      <c r="A1630" s="2">
        <v>40763</v>
      </c>
      <c r="B1630" s="1">
        <v>7769.6</v>
      </c>
      <c r="C1630" s="1">
        <v>7799.49</v>
      </c>
      <c r="D1630" s="1">
        <v>7451.29</v>
      </c>
      <c r="E1630" s="1">
        <v>7552.8</v>
      </c>
      <c r="F1630" s="1">
        <v>4298800</v>
      </c>
      <c r="G1630" s="5">
        <f t="shared" si="501"/>
        <v>0</v>
      </c>
      <c r="H1630" s="5">
        <f t="shared" si="502"/>
        <v>393.48000000000047</v>
      </c>
      <c r="I1630" s="5">
        <f t="shared" si="503"/>
        <v>0</v>
      </c>
      <c r="J1630" s="5">
        <f t="shared" si="504"/>
        <v>393.48000000000047</v>
      </c>
      <c r="K1630" s="5">
        <f t="shared" ca="1" si="510"/>
        <v>15.26443287263147</v>
      </c>
      <c r="L1630" s="5">
        <f t="shared" ca="1" si="511"/>
        <v>95.983608569226817</v>
      </c>
      <c r="M1630" s="5">
        <f t="shared" si="505"/>
        <v>401.84000000000015</v>
      </c>
      <c r="N1630" s="5">
        <f t="shared" ca="1" si="507"/>
        <v>72.557839805909495</v>
      </c>
      <c r="O1630" s="5">
        <f t="shared" ca="1" si="512"/>
        <v>161.18273721843016</v>
      </c>
      <c r="P1630" s="5">
        <f t="shared" ca="1" si="508"/>
        <v>9.4702653249681159</v>
      </c>
      <c r="Q1630" s="5">
        <f t="shared" ca="1" si="509"/>
        <v>59.549558610084041</v>
      </c>
      <c r="R1630" s="5">
        <f t="shared" ca="1" si="495"/>
        <v>23.475974427291526</v>
      </c>
      <c r="S1630" s="5">
        <f t="shared" ref="S1630:S1682" si="513">$P$8</f>
        <v>25</v>
      </c>
      <c r="T1630" s="5">
        <f t="shared" ref="T1630:T1682" ca="1" si="514">IF(AND(AND(P1629&lt;=Q1629,P1630&gt;Q1630),R1630&gt;=P$8),1,IF(AND(AND(P1629&gt;=Q1629,P1630&lt;Q1630), R1630&gt;=P$8),-1,0))</f>
        <v>0</v>
      </c>
      <c r="U1630" s="6">
        <f t="shared" si="506"/>
        <v>-83.529999999999745</v>
      </c>
      <c r="V1630" s="6">
        <f t="shared" si="500"/>
        <v>216.80000000000018</v>
      </c>
      <c r="W1630" s="8">
        <f t="shared" ca="1" si="496"/>
        <v>0</v>
      </c>
      <c r="X1630" s="8">
        <f t="shared" ca="1" si="497"/>
        <v>1</v>
      </c>
      <c r="Y1630" s="8">
        <f t="shared" ca="1" si="498"/>
        <v>133.27000000000044</v>
      </c>
      <c r="Z1630" s="8">
        <f t="shared" ca="1" si="499"/>
        <v>33897.479999999981</v>
      </c>
    </row>
    <row r="1631" spans="1:26" x14ac:dyDescent="0.2">
      <c r="A1631" s="2">
        <v>40764</v>
      </c>
      <c r="B1631" s="1">
        <v>7261.54</v>
      </c>
      <c r="C1631" s="1">
        <v>7599.14</v>
      </c>
      <c r="D1631" s="1">
        <v>7148.76</v>
      </c>
      <c r="E1631" s="1">
        <v>7493.12</v>
      </c>
      <c r="F1631" s="1">
        <v>5373400</v>
      </c>
      <c r="G1631" s="5">
        <f t="shared" si="501"/>
        <v>0</v>
      </c>
      <c r="H1631" s="5">
        <f t="shared" si="502"/>
        <v>302.52999999999975</v>
      </c>
      <c r="I1631" s="5">
        <f t="shared" si="503"/>
        <v>0</v>
      </c>
      <c r="J1631" s="5">
        <f t="shared" si="504"/>
        <v>302.52999999999975</v>
      </c>
      <c r="K1631" s="5">
        <f t="shared" ca="1" si="510"/>
        <v>14.174116238872079</v>
      </c>
      <c r="L1631" s="5">
        <f t="shared" ca="1" si="511"/>
        <v>110.73692224285347</v>
      </c>
      <c r="M1631" s="5">
        <f t="shared" si="505"/>
        <v>450.38000000000011</v>
      </c>
      <c r="N1631" s="5">
        <f t="shared" ca="1" si="507"/>
        <v>77.305262351260112</v>
      </c>
      <c r="O1631" s="5">
        <f t="shared" ca="1" si="512"/>
        <v>181.83968455997089</v>
      </c>
      <c r="P1631" s="5">
        <f t="shared" ca="1" si="508"/>
        <v>7.7948420737594502</v>
      </c>
      <c r="Q1631" s="5">
        <f t="shared" ca="1" si="509"/>
        <v>60.89810511430597</v>
      </c>
      <c r="R1631" s="5">
        <f t="shared" ref="R1631:R1682" ca="1" si="515">R1630*13/14 + N1631/14</f>
        <v>27.320923564717852</v>
      </c>
      <c r="S1631" s="5">
        <f t="shared" si="513"/>
        <v>25</v>
      </c>
      <c r="T1631" s="5">
        <f t="shared" ca="1" si="514"/>
        <v>0</v>
      </c>
      <c r="U1631" s="6">
        <f t="shared" si="506"/>
        <v>-291.26000000000022</v>
      </c>
      <c r="V1631" s="6">
        <f t="shared" si="500"/>
        <v>-231.57999999999993</v>
      </c>
      <c r="W1631" s="8">
        <f t="shared" ref="W1631:W1682" ca="1" si="516">T1631</f>
        <v>0</v>
      </c>
      <c r="X1631" s="8">
        <f t="shared" ref="X1631:X1682" ca="1" si="517">IF(X1630+W1630&gt;X$5,X$5, IF(X1630+W1630&lt;X$7,X$7, X1630+W1630))</f>
        <v>1</v>
      </c>
      <c r="Y1631" s="8">
        <f t="shared" ref="Y1631:Y1682" ca="1" si="518">X1630*U1631+X1631*V1631</f>
        <v>-522.84000000000015</v>
      </c>
      <c r="Z1631" s="8">
        <f t="shared" ref="Z1631:Z1682" ca="1" si="519">Z1630+Y1631</f>
        <v>33374.639999999985</v>
      </c>
    </row>
    <row r="1632" spans="1:26" x14ac:dyDescent="0.2">
      <c r="A1632" s="2">
        <v>40765</v>
      </c>
      <c r="B1632" s="1">
        <v>7717.58</v>
      </c>
      <c r="C1632" s="1">
        <v>7751.59</v>
      </c>
      <c r="D1632" s="1">
        <v>7632.34</v>
      </c>
      <c r="E1632" s="1">
        <v>7736.32</v>
      </c>
      <c r="F1632" s="1">
        <v>4546000</v>
      </c>
      <c r="G1632" s="5">
        <f t="shared" si="501"/>
        <v>152.44999999999982</v>
      </c>
      <c r="H1632" s="5">
        <f t="shared" si="502"/>
        <v>0</v>
      </c>
      <c r="I1632" s="5">
        <f t="shared" si="503"/>
        <v>152.44999999999982</v>
      </c>
      <c r="J1632" s="5">
        <f t="shared" si="504"/>
        <v>0</v>
      </c>
      <c r="K1632" s="5">
        <f t="shared" ca="1" si="510"/>
        <v>24.050965078952629</v>
      </c>
      <c r="L1632" s="5">
        <f t="shared" ca="1" si="511"/>
        <v>102.82714208264964</v>
      </c>
      <c r="M1632" s="5">
        <f t="shared" si="505"/>
        <v>258.47000000000025</v>
      </c>
      <c r="N1632" s="5">
        <f t="shared" ca="1" si="507"/>
        <v>62.088077104871417</v>
      </c>
      <c r="O1632" s="5">
        <f t="shared" ca="1" si="512"/>
        <v>187.31327851997298</v>
      </c>
      <c r="P1632" s="5">
        <f t="shared" ca="1" si="508"/>
        <v>12.83996803055695</v>
      </c>
      <c r="Q1632" s="5">
        <f t="shared" ca="1" si="509"/>
        <v>54.895810321148865</v>
      </c>
      <c r="R1632" s="5">
        <f t="shared" ca="1" si="515"/>
        <v>29.80429167472882</v>
      </c>
      <c r="S1632" s="5">
        <f t="shared" si="513"/>
        <v>25</v>
      </c>
      <c r="T1632" s="5">
        <f t="shared" ca="1" si="514"/>
        <v>0</v>
      </c>
      <c r="U1632" s="6">
        <f t="shared" si="506"/>
        <v>224.46000000000004</v>
      </c>
      <c r="V1632" s="6">
        <f t="shared" si="500"/>
        <v>-18.739999999999782</v>
      </c>
      <c r="W1632" s="8">
        <f t="shared" ca="1" si="516"/>
        <v>0</v>
      </c>
      <c r="X1632" s="8">
        <f t="shared" ca="1" si="517"/>
        <v>1</v>
      </c>
      <c r="Y1632" s="8">
        <f t="shared" ca="1" si="518"/>
        <v>205.72000000000025</v>
      </c>
      <c r="Z1632" s="8">
        <f t="shared" ca="1" si="519"/>
        <v>33580.359999999986</v>
      </c>
    </row>
    <row r="1633" spans="1:26" x14ac:dyDescent="0.2">
      <c r="A1633" s="2">
        <v>40766</v>
      </c>
      <c r="B1633" s="1">
        <v>7566.39</v>
      </c>
      <c r="C1633" s="1">
        <v>7761.4</v>
      </c>
      <c r="D1633" s="1">
        <v>7499.54</v>
      </c>
      <c r="E1633" s="1">
        <v>7719.09</v>
      </c>
      <c r="F1633" s="1">
        <v>3751200</v>
      </c>
      <c r="G1633" s="5">
        <f t="shared" si="501"/>
        <v>9.8099999999994907</v>
      </c>
      <c r="H1633" s="5">
        <f t="shared" si="502"/>
        <v>132.80000000000018</v>
      </c>
      <c r="I1633" s="5">
        <f t="shared" si="503"/>
        <v>0</v>
      </c>
      <c r="J1633" s="5">
        <f t="shared" si="504"/>
        <v>132.80000000000018</v>
      </c>
      <c r="K1633" s="5">
        <f t="shared" ca="1" si="510"/>
        <v>22.333039001884583</v>
      </c>
      <c r="L1633" s="5">
        <f t="shared" ca="1" si="511"/>
        <v>104.96806050531752</v>
      </c>
      <c r="M1633" s="5">
        <f t="shared" si="505"/>
        <v>261.85999999999967</v>
      </c>
      <c r="N1633" s="5">
        <f t="shared" ca="1" si="507"/>
        <v>64.913046174246006</v>
      </c>
      <c r="O1633" s="5">
        <f t="shared" ca="1" si="512"/>
        <v>192.63804433997493</v>
      </c>
      <c r="P1633" s="5">
        <f t="shared" ca="1" si="508"/>
        <v>11.593265015954163</v>
      </c>
      <c r="Q1633" s="5">
        <f t="shared" ca="1" si="509"/>
        <v>54.489787240606489</v>
      </c>
      <c r="R1633" s="5">
        <f t="shared" ca="1" si="515"/>
        <v>32.312059853265765</v>
      </c>
      <c r="S1633" s="5">
        <f t="shared" si="513"/>
        <v>25</v>
      </c>
      <c r="T1633" s="5">
        <f t="shared" ca="1" si="514"/>
        <v>0</v>
      </c>
      <c r="U1633" s="6">
        <f t="shared" si="506"/>
        <v>-169.92999999999938</v>
      </c>
      <c r="V1633" s="6">
        <f t="shared" si="500"/>
        <v>-152.69999999999982</v>
      </c>
      <c r="W1633" s="8">
        <f t="shared" ca="1" si="516"/>
        <v>0</v>
      </c>
      <c r="X1633" s="8">
        <f t="shared" ca="1" si="517"/>
        <v>1</v>
      </c>
      <c r="Y1633" s="8">
        <f t="shared" ca="1" si="518"/>
        <v>-322.6299999999992</v>
      </c>
      <c r="Z1633" s="8">
        <f t="shared" ca="1" si="519"/>
        <v>33257.729999999989</v>
      </c>
    </row>
    <row r="1634" spans="1:26" x14ac:dyDescent="0.2">
      <c r="A1634" s="2">
        <v>40767</v>
      </c>
      <c r="B1634" s="1">
        <v>7825.8</v>
      </c>
      <c r="C1634" s="1">
        <v>7853.53</v>
      </c>
      <c r="D1634" s="1">
        <v>7637.02</v>
      </c>
      <c r="E1634" s="1">
        <v>7637.02</v>
      </c>
      <c r="F1634" s="1">
        <v>3474600</v>
      </c>
      <c r="G1634" s="5">
        <f t="shared" si="501"/>
        <v>92.130000000000109</v>
      </c>
      <c r="H1634" s="5">
        <f t="shared" si="502"/>
        <v>0</v>
      </c>
      <c r="I1634" s="5">
        <f t="shared" si="503"/>
        <v>92.130000000000109</v>
      </c>
      <c r="J1634" s="5">
        <f t="shared" si="504"/>
        <v>0</v>
      </c>
      <c r="K1634" s="5">
        <f t="shared" ca="1" si="510"/>
        <v>27.318536216035689</v>
      </c>
      <c r="L1634" s="5">
        <f t="shared" ca="1" si="511"/>
        <v>97.470341897794839</v>
      </c>
      <c r="M1634" s="5">
        <f t="shared" si="505"/>
        <v>216.50999999999931</v>
      </c>
      <c r="N1634" s="5">
        <f t="shared" ca="1" si="507"/>
        <v>56.216392632176515</v>
      </c>
      <c r="O1634" s="5">
        <f t="shared" ca="1" si="512"/>
        <v>194.34318402997664</v>
      </c>
      <c r="P1634" s="5">
        <f t="shared" ca="1" si="508"/>
        <v>14.056853268299813</v>
      </c>
      <c r="Q1634" s="5">
        <f t="shared" ca="1" si="509"/>
        <v>50.153722850789784</v>
      </c>
      <c r="R1634" s="5">
        <f t="shared" ca="1" si="515"/>
        <v>34.019512194616532</v>
      </c>
      <c r="S1634" s="5">
        <f t="shared" si="513"/>
        <v>25</v>
      </c>
      <c r="T1634" s="5">
        <f t="shared" ca="1" si="514"/>
        <v>0</v>
      </c>
      <c r="U1634" s="6">
        <f t="shared" si="506"/>
        <v>106.71000000000004</v>
      </c>
      <c r="V1634" s="6">
        <f t="shared" si="500"/>
        <v>188.77999999999975</v>
      </c>
      <c r="W1634" s="8">
        <f t="shared" ca="1" si="516"/>
        <v>0</v>
      </c>
      <c r="X1634" s="8">
        <f t="shared" ca="1" si="517"/>
        <v>1</v>
      </c>
      <c r="Y1634" s="8">
        <f t="shared" ca="1" si="518"/>
        <v>295.48999999999978</v>
      </c>
      <c r="Z1634" s="8">
        <f t="shared" ca="1" si="519"/>
        <v>33553.219999999987</v>
      </c>
    </row>
    <row r="1635" spans="1:26" x14ac:dyDescent="0.2">
      <c r="A1635" s="2">
        <v>40770</v>
      </c>
      <c r="B1635" s="1">
        <v>7769.17</v>
      </c>
      <c r="C1635" s="1">
        <v>7819.39</v>
      </c>
      <c r="D1635" s="1">
        <v>7748.46</v>
      </c>
      <c r="E1635" s="1">
        <v>7819.39</v>
      </c>
      <c r="F1635" s="1">
        <v>2220000</v>
      </c>
      <c r="G1635" s="5">
        <f t="shared" si="501"/>
        <v>0</v>
      </c>
      <c r="H1635" s="5">
        <f t="shared" si="502"/>
        <v>0</v>
      </c>
      <c r="I1635" s="5">
        <f t="shared" si="503"/>
        <v>0</v>
      </c>
      <c r="J1635" s="5">
        <f t="shared" si="504"/>
        <v>0</v>
      </c>
      <c r="K1635" s="5">
        <f t="shared" ca="1" si="510"/>
        <v>25.36721220060457</v>
      </c>
      <c r="L1635" s="5">
        <f t="shared" ca="1" si="511"/>
        <v>90.508174619380924</v>
      </c>
      <c r="M1635" s="5">
        <f t="shared" si="505"/>
        <v>182.36999999999989</v>
      </c>
      <c r="N1635" s="5">
        <f t="shared" ca="1" si="507"/>
        <v>56.216392632176508</v>
      </c>
      <c r="O1635" s="5">
        <f t="shared" ca="1" si="512"/>
        <v>193.48795659926401</v>
      </c>
      <c r="P1635" s="5">
        <f t="shared" ca="1" si="508"/>
        <v>13.110486381921438</v>
      </c>
      <c r="Q1635" s="5">
        <f t="shared" ca="1" si="509"/>
        <v>46.777161850354254</v>
      </c>
      <c r="R1635" s="5">
        <f t="shared" ca="1" si="515"/>
        <v>35.605003654442243</v>
      </c>
      <c r="S1635" s="5">
        <f t="shared" si="513"/>
        <v>25</v>
      </c>
      <c r="T1635" s="5">
        <f t="shared" ca="1" si="514"/>
        <v>0</v>
      </c>
      <c r="U1635" s="6">
        <f t="shared" si="506"/>
        <v>132.14999999999964</v>
      </c>
      <c r="V1635" s="6">
        <f t="shared" si="500"/>
        <v>-50.220000000000255</v>
      </c>
      <c r="W1635" s="8">
        <f t="shared" ca="1" si="516"/>
        <v>0</v>
      </c>
      <c r="X1635" s="8">
        <f t="shared" ca="1" si="517"/>
        <v>1</v>
      </c>
      <c r="Y1635" s="8">
        <f t="shared" ca="1" si="518"/>
        <v>81.929999999999382</v>
      </c>
      <c r="Z1635" s="8">
        <f t="shared" ca="1" si="519"/>
        <v>33635.149999999987</v>
      </c>
    </row>
    <row r="1636" spans="1:26" x14ac:dyDescent="0.2">
      <c r="A1636" s="2">
        <v>40771</v>
      </c>
      <c r="B1636" s="1">
        <v>7886.93</v>
      </c>
      <c r="C1636" s="1">
        <v>7896.19</v>
      </c>
      <c r="D1636" s="1">
        <v>7778.65</v>
      </c>
      <c r="E1636" s="1">
        <v>7798.59</v>
      </c>
      <c r="F1636" s="1">
        <v>2422600</v>
      </c>
      <c r="G1636" s="5">
        <f t="shared" si="501"/>
        <v>76.799999999999272</v>
      </c>
      <c r="H1636" s="5">
        <f t="shared" si="502"/>
        <v>0</v>
      </c>
      <c r="I1636" s="5">
        <f t="shared" si="503"/>
        <v>76.799999999999272</v>
      </c>
      <c r="J1636" s="5">
        <f t="shared" si="504"/>
        <v>0</v>
      </c>
      <c r="K1636" s="5">
        <f t="shared" ca="1" si="510"/>
        <v>29.040982757704192</v>
      </c>
      <c r="L1636" s="5">
        <f t="shared" ca="1" si="511"/>
        <v>84.043305003710856</v>
      </c>
      <c r="M1636" s="5">
        <f t="shared" si="505"/>
        <v>117.53999999999996</v>
      </c>
      <c r="N1636" s="5">
        <f t="shared" ca="1" si="507"/>
        <v>48.638341660735769</v>
      </c>
      <c r="O1636" s="5">
        <f t="shared" ca="1" si="512"/>
        <v>188.06310255645943</v>
      </c>
      <c r="P1636" s="5">
        <f t="shared" ca="1" si="508"/>
        <v>15.442148067819762</v>
      </c>
      <c r="Q1636" s="5">
        <f t="shared" ca="1" si="509"/>
        <v>44.688885731043264</v>
      </c>
      <c r="R1636" s="5">
        <f t="shared" ca="1" si="515"/>
        <v>36.535956369177498</v>
      </c>
      <c r="S1636" s="5">
        <f t="shared" si="513"/>
        <v>25</v>
      </c>
      <c r="T1636" s="5">
        <f t="shared" ca="1" si="514"/>
        <v>0</v>
      </c>
      <c r="U1636" s="6">
        <f t="shared" si="506"/>
        <v>67.539999999999964</v>
      </c>
      <c r="V1636" s="6">
        <f t="shared" si="500"/>
        <v>88.340000000000146</v>
      </c>
      <c r="W1636" s="8">
        <f t="shared" ca="1" si="516"/>
        <v>0</v>
      </c>
      <c r="X1636" s="8">
        <f t="shared" ca="1" si="517"/>
        <v>1</v>
      </c>
      <c r="Y1636" s="8">
        <f t="shared" ca="1" si="518"/>
        <v>155.88000000000011</v>
      </c>
      <c r="Z1636" s="8">
        <f t="shared" ca="1" si="519"/>
        <v>33791.029999999984</v>
      </c>
    </row>
    <row r="1637" spans="1:26" x14ac:dyDescent="0.2">
      <c r="A1637" s="2">
        <v>40772</v>
      </c>
      <c r="B1637" s="1">
        <v>7807.67</v>
      </c>
      <c r="C1637" s="1">
        <v>7821.99</v>
      </c>
      <c r="D1637" s="1">
        <v>7732.32</v>
      </c>
      <c r="E1637" s="1">
        <v>7741.76</v>
      </c>
      <c r="F1637" s="1">
        <v>2395200</v>
      </c>
      <c r="G1637" s="5">
        <f t="shared" si="501"/>
        <v>0</v>
      </c>
      <c r="H1637" s="5">
        <f t="shared" si="502"/>
        <v>46.329999999999927</v>
      </c>
      <c r="I1637" s="5">
        <f t="shared" si="503"/>
        <v>0</v>
      </c>
      <c r="J1637" s="5">
        <f t="shared" si="504"/>
        <v>46.329999999999927</v>
      </c>
      <c r="K1637" s="5">
        <f t="shared" ca="1" si="510"/>
        <v>26.966626846439606</v>
      </c>
      <c r="L1637" s="5">
        <f t="shared" ca="1" si="511"/>
        <v>81.349497503445775</v>
      </c>
      <c r="M1637" s="5">
        <f t="shared" si="505"/>
        <v>89.670000000000073</v>
      </c>
      <c r="N1637" s="5">
        <f t="shared" ca="1" si="507"/>
        <v>50.207548491429854</v>
      </c>
      <c r="O1637" s="5">
        <f t="shared" ca="1" si="512"/>
        <v>181.03502380242662</v>
      </c>
      <c r="P1637" s="5">
        <f t="shared" ca="1" si="508"/>
        <v>14.895806501989226</v>
      </c>
      <c r="Q1637" s="5">
        <f t="shared" ca="1" si="509"/>
        <v>44.935778610567041</v>
      </c>
      <c r="R1637" s="5">
        <f t="shared" ca="1" si="515"/>
        <v>37.5124986636241</v>
      </c>
      <c r="S1637" s="5">
        <f t="shared" si="513"/>
        <v>25</v>
      </c>
      <c r="T1637" s="5">
        <f t="shared" ca="1" si="514"/>
        <v>0</v>
      </c>
      <c r="U1637" s="6">
        <f t="shared" si="506"/>
        <v>9.0799999999999272</v>
      </c>
      <c r="V1637" s="6">
        <f t="shared" si="500"/>
        <v>65.909999999999854</v>
      </c>
      <c r="W1637" s="8">
        <f t="shared" ca="1" si="516"/>
        <v>0</v>
      </c>
      <c r="X1637" s="8">
        <f t="shared" ca="1" si="517"/>
        <v>1</v>
      </c>
      <c r="Y1637" s="8">
        <f t="shared" ca="1" si="518"/>
        <v>74.989999999999782</v>
      </c>
      <c r="Z1637" s="8">
        <f t="shared" ca="1" si="519"/>
        <v>33866.019999999982</v>
      </c>
    </row>
    <row r="1638" spans="1:26" x14ac:dyDescent="0.2">
      <c r="A1638" s="2">
        <v>40773</v>
      </c>
      <c r="B1638" s="1">
        <v>7721.19</v>
      </c>
      <c r="C1638" s="1">
        <v>7721.19</v>
      </c>
      <c r="D1638" s="1">
        <v>7561.02</v>
      </c>
      <c r="E1638" s="1">
        <v>7614.97</v>
      </c>
      <c r="F1638" s="1">
        <v>2615600</v>
      </c>
      <c r="G1638" s="5">
        <f t="shared" si="501"/>
        <v>0</v>
      </c>
      <c r="H1638" s="5">
        <f t="shared" si="502"/>
        <v>171.29999999999927</v>
      </c>
      <c r="I1638" s="5">
        <f t="shared" si="503"/>
        <v>0</v>
      </c>
      <c r="J1638" s="5">
        <f t="shared" si="504"/>
        <v>171.29999999999927</v>
      </c>
      <c r="K1638" s="5">
        <f t="shared" ca="1" si="510"/>
        <v>25.040439214551064</v>
      </c>
      <c r="L1638" s="5">
        <f t="shared" ca="1" si="511"/>
        <v>87.774533396056739</v>
      </c>
      <c r="M1638" s="5">
        <f t="shared" si="505"/>
        <v>180.73999999999978</v>
      </c>
      <c r="N1638" s="5">
        <f t="shared" ca="1" si="507"/>
        <v>55.607950549293385</v>
      </c>
      <c r="O1638" s="5">
        <f t="shared" ca="1" si="512"/>
        <v>181.01395067368185</v>
      </c>
      <c r="P1638" s="5">
        <f t="shared" ca="1" si="508"/>
        <v>13.833430584415044</v>
      </c>
      <c r="Q1638" s="5">
        <f t="shared" ca="1" si="509"/>
        <v>48.490479915711013</v>
      </c>
      <c r="R1638" s="5">
        <f t="shared" ca="1" si="515"/>
        <v>38.805030941171907</v>
      </c>
      <c r="S1638" s="5">
        <f t="shared" si="513"/>
        <v>25</v>
      </c>
      <c r="T1638" s="5">
        <f t="shared" ca="1" si="514"/>
        <v>0</v>
      </c>
      <c r="U1638" s="6">
        <f t="shared" si="506"/>
        <v>-20.570000000000618</v>
      </c>
      <c r="V1638" s="6">
        <f t="shared" si="500"/>
        <v>106.21999999999935</v>
      </c>
      <c r="W1638" s="8">
        <f t="shared" ca="1" si="516"/>
        <v>0</v>
      </c>
      <c r="X1638" s="8">
        <f t="shared" ca="1" si="517"/>
        <v>1</v>
      </c>
      <c r="Y1638" s="8">
        <f t="shared" ca="1" si="518"/>
        <v>85.649999999998727</v>
      </c>
      <c r="Z1638" s="8">
        <f t="shared" ca="1" si="519"/>
        <v>33951.669999999984</v>
      </c>
    </row>
    <row r="1639" spans="1:26" x14ac:dyDescent="0.2">
      <c r="A1639" s="2">
        <v>40774</v>
      </c>
      <c r="B1639" s="1">
        <v>7414.36</v>
      </c>
      <c r="C1639" s="1">
        <v>7429.96</v>
      </c>
      <c r="D1639" s="1">
        <v>7316.83</v>
      </c>
      <c r="E1639" s="1">
        <v>7342.96</v>
      </c>
      <c r="F1639" s="1">
        <v>2901400</v>
      </c>
      <c r="G1639" s="5">
        <f t="shared" si="501"/>
        <v>0</v>
      </c>
      <c r="H1639" s="5">
        <f t="shared" si="502"/>
        <v>244.19000000000051</v>
      </c>
      <c r="I1639" s="5">
        <f t="shared" si="503"/>
        <v>0</v>
      </c>
      <c r="J1639" s="5">
        <f t="shared" si="504"/>
        <v>244.19000000000051</v>
      </c>
      <c r="K1639" s="5">
        <f t="shared" ca="1" si="510"/>
        <v>23.251836413511704</v>
      </c>
      <c r="L1639" s="5">
        <f t="shared" ca="1" si="511"/>
        <v>98.94706672490986</v>
      </c>
      <c r="M1639" s="5">
        <f t="shared" si="505"/>
        <v>298.14000000000033</v>
      </c>
      <c r="N1639" s="5">
        <f t="shared" ca="1" si="507"/>
        <v>61.944279668086644</v>
      </c>
      <c r="O1639" s="5">
        <f t="shared" ca="1" si="512"/>
        <v>189.38009705413316</v>
      </c>
      <c r="P1639" s="5">
        <f t="shared" ca="1" si="508"/>
        <v>12.277866985602667</v>
      </c>
      <c r="Q1639" s="5">
        <f t="shared" ca="1" si="509"/>
        <v>52.247869899774336</v>
      </c>
      <c r="R1639" s="5">
        <f t="shared" ca="1" si="515"/>
        <v>40.457834421665822</v>
      </c>
      <c r="S1639" s="5">
        <f t="shared" si="513"/>
        <v>25</v>
      </c>
      <c r="T1639" s="5">
        <f t="shared" ca="1" si="514"/>
        <v>0</v>
      </c>
      <c r="U1639" s="6">
        <f t="shared" si="506"/>
        <v>-200.61000000000058</v>
      </c>
      <c r="V1639" s="6">
        <f t="shared" si="500"/>
        <v>71.399999999999636</v>
      </c>
      <c r="W1639" s="8">
        <f t="shared" ca="1" si="516"/>
        <v>0</v>
      </c>
      <c r="X1639" s="8">
        <f t="shared" ca="1" si="517"/>
        <v>1</v>
      </c>
      <c r="Y1639" s="8">
        <f t="shared" ca="1" si="518"/>
        <v>-129.21000000000095</v>
      </c>
      <c r="Z1639" s="8">
        <f t="shared" ca="1" si="519"/>
        <v>33822.459999999985</v>
      </c>
    </row>
    <row r="1640" spans="1:26" x14ac:dyDescent="0.2">
      <c r="A1640" s="2">
        <v>40777</v>
      </c>
      <c r="B1640" s="1">
        <v>7348.71</v>
      </c>
      <c r="C1640" s="1">
        <v>7468.74</v>
      </c>
      <c r="D1640" s="1">
        <v>7248.69</v>
      </c>
      <c r="E1640" s="1">
        <v>7312.59</v>
      </c>
      <c r="F1640" s="1">
        <v>2848000</v>
      </c>
      <c r="G1640" s="5">
        <f t="shared" si="501"/>
        <v>38.779999999999745</v>
      </c>
      <c r="H1640" s="5">
        <f t="shared" si="502"/>
        <v>68.140000000000327</v>
      </c>
      <c r="I1640" s="5">
        <f t="shared" si="503"/>
        <v>0</v>
      </c>
      <c r="J1640" s="5">
        <f t="shared" si="504"/>
        <v>68.140000000000327</v>
      </c>
      <c r="K1640" s="5">
        <f t="shared" ca="1" si="510"/>
        <v>21.590990955403726</v>
      </c>
      <c r="L1640" s="5">
        <f t="shared" ca="1" si="511"/>
        <v>96.746561958844879</v>
      </c>
      <c r="M1640" s="5">
        <f t="shared" si="505"/>
        <v>220.05000000000018</v>
      </c>
      <c r="N1640" s="5">
        <f t="shared" ca="1" si="507"/>
        <v>63.509485495193083</v>
      </c>
      <c r="O1640" s="5">
        <f t="shared" ca="1" si="512"/>
        <v>191.57080440740938</v>
      </c>
      <c r="P1640" s="5">
        <f t="shared" ca="1" si="508"/>
        <v>11.270501798116712</v>
      </c>
      <c r="Q1640" s="5">
        <f t="shared" ca="1" si="509"/>
        <v>50.501725593371795</v>
      </c>
      <c r="R1640" s="5">
        <f t="shared" ca="1" si="515"/>
        <v>42.10438092691777</v>
      </c>
      <c r="S1640" s="5">
        <f t="shared" si="513"/>
        <v>25</v>
      </c>
      <c r="T1640" s="5">
        <f t="shared" ca="1" si="514"/>
        <v>0</v>
      </c>
      <c r="U1640" s="6">
        <f t="shared" si="506"/>
        <v>5.75</v>
      </c>
      <c r="V1640" s="6">
        <f t="shared" si="500"/>
        <v>36.119999999999891</v>
      </c>
      <c r="W1640" s="8">
        <f t="shared" ca="1" si="516"/>
        <v>0</v>
      </c>
      <c r="X1640" s="8">
        <f t="shared" ca="1" si="517"/>
        <v>1</v>
      </c>
      <c r="Y1640" s="8">
        <f t="shared" ca="1" si="518"/>
        <v>41.869999999999891</v>
      </c>
      <c r="Z1640" s="8">
        <f t="shared" ca="1" si="519"/>
        <v>33864.329999999987</v>
      </c>
    </row>
    <row r="1641" spans="1:26" x14ac:dyDescent="0.2">
      <c r="A1641" s="2">
        <v>40778</v>
      </c>
      <c r="B1641" s="1">
        <v>7369.43</v>
      </c>
      <c r="C1641" s="1">
        <v>7564.64</v>
      </c>
      <c r="D1641" s="1">
        <v>7349.57</v>
      </c>
      <c r="E1641" s="1">
        <v>7550.23</v>
      </c>
      <c r="F1641" s="1">
        <v>2798400</v>
      </c>
      <c r="G1641" s="5">
        <f t="shared" si="501"/>
        <v>95.900000000000546</v>
      </c>
      <c r="H1641" s="5">
        <f t="shared" si="502"/>
        <v>0</v>
      </c>
      <c r="I1641" s="5">
        <f t="shared" si="503"/>
        <v>95.900000000000546</v>
      </c>
      <c r="J1641" s="5">
        <f t="shared" si="504"/>
        <v>0</v>
      </c>
      <c r="K1641" s="5">
        <f t="shared" ca="1" si="510"/>
        <v>26.898777315732069</v>
      </c>
      <c r="L1641" s="5">
        <f t="shared" ca="1" si="511"/>
        <v>89.836093247498823</v>
      </c>
      <c r="M1641" s="5">
        <f t="shared" si="505"/>
        <v>252.05000000000018</v>
      </c>
      <c r="N1641" s="5">
        <f t="shared" ca="1" si="507"/>
        <v>53.914751974369103</v>
      </c>
      <c r="O1641" s="5">
        <f t="shared" ca="1" si="512"/>
        <v>195.89074694973729</v>
      </c>
      <c r="P1641" s="5">
        <f t="shared" ca="1" si="508"/>
        <v>13.731520112399135</v>
      </c>
      <c r="Q1641" s="5">
        <f t="shared" ca="1" si="509"/>
        <v>45.860304606704801</v>
      </c>
      <c r="R1641" s="5">
        <f t="shared" ca="1" si="515"/>
        <v>42.947978858878578</v>
      </c>
      <c r="S1641" s="5">
        <f t="shared" si="513"/>
        <v>25</v>
      </c>
      <c r="T1641" s="5">
        <f t="shared" ca="1" si="514"/>
        <v>0</v>
      </c>
      <c r="U1641" s="6">
        <f t="shared" si="506"/>
        <v>56.840000000000146</v>
      </c>
      <c r="V1641" s="6">
        <f t="shared" si="500"/>
        <v>-180.79999999999927</v>
      </c>
      <c r="W1641" s="8">
        <f t="shared" ca="1" si="516"/>
        <v>0</v>
      </c>
      <c r="X1641" s="8">
        <f t="shared" ca="1" si="517"/>
        <v>1</v>
      </c>
      <c r="Y1641" s="8">
        <f t="shared" ca="1" si="518"/>
        <v>-123.95999999999913</v>
      </c>
      <c r="Z1641" s="8">
        <f t="shared" ca="1" si="519"/>
        <v>33740.369999999988</v>
      </c>
    </row>
    <row r="1642" spans="1:26" x14ac:dyDescent="0.2">
      <c r="A1642" s="2">
        <v>40779</v>
      </c>
      <c r="B1642" s="1">
        <v>7592.51</v>
      </c>
      <c r="C1642" s="1">
        <v>7594.81</v>
      </c>
      <c r="D1642" s="1">
        <v>7432.52</v>
      </c>
      <c r="E1642" s="1">
        <v>7502.93</v>
      </c>
      <c r="F1642" s="1">
        <v>2874400</v>
      </c>
      <c r="G1642" s="5">
        <f t="shared" si="501"/>
        <v>30.170000000000073</v>
      </c>
      <c r="H1642" s="5">
        <f t="shared" si="502"/>
        <v>0</v>
      </c>
      <c r="I1642" s="5">
        <f t="shared" si="503"/>
        <v>30.170000000000073</v>
      </c>
      <c r="J1642" s="5">
        <f t="shared" si="504"/>
        <v>0</v>
      </c>
      <c r="K1642" s="5">
        <f t="shared" ca="1" si="510"/>
        <v>27.13243607889407</v>
      </c>
      <c r="L1642" s="5">
        <f t="shared" ca="1" si="511"/>
        <v>83.419229444106051</v>
      </c>
      <c r="M1642" s="5">
        <f t="shared" si="505"/>
        <v>162.28999999999996</v>
      </c>
      <c r="N1642" s="5">
        <f t="shared" ca="1" si="507"/>
        <v>50.914468903683407</v>
      </c>
      <c r="O1642" s="5">
        <f t="shared" ca="1" si="512"/>
        <v>193.49069359618463</v>
      </c>
      <c r="P1642" s="5">
        <f t="shared" ca="1" si="508"/>
        <v>14.022605208868343</v>
      </c>
      <c r="Q1642" s="5">
        <f t="shared" ca="1" si="509"/>
        <v>43.112786405222217</v>
      </c>
      <c r="R1642" s="5">
        <f t="shared" ca="1" si="515"/>
        <v>43.517013862078926</v>
      </c>
      <c r="S1642" s="5">
        <f t="shared" si="513"/>
        <v>25</v>
      </c>
      <c r="T1642" s="5">
        <f t="shared" ca="1" si="514"/>
        <v>0</v>
      </c>
      <c r="U1642" s="6">
        <f t="shared" si="506"/>
        <v>42.280000000000655</v>
      </c>
      <c r="V1642" s="6">
        <f t="shared" si="500"/>
        <v>89.579999999999927</v>
      </c>
      <c r="W1642" s="8">
        <f t="shared" ca="1" si="516"/>
        <v>0</v>
      </c>
      <c r="X1642" s="8">
        <f t="shared" ca="1" si="517"/>
        <v>1</v>
      </c>
      <c r="Y1642" s="8">
        <f t="shared" ca="1" si="518"/>
        <v>131.86000000000058</v>
      </c>
      <c r="Z1642" s="8">
        <f t="shared" ca="1" si="519"/>
        <v>33872.229999999989</v>
      </c>
    </row>
    <row r="1643" spans="1:26" x14ac:dyDescent="0.2">
      <c r="A1643" s="2">
        <v>40780</v>
      </c>
      <c r="B1643" s="1">
        <v>7559.47</v>
      </c>
      <c r="C1643" s="1">
        <v>7564.87</v>
      </c>
      <c r="D1643" s="1">
        <v>7409.02</v>
      </c>
      <c r="E1643" s="1">
        <v>7410.87</v>
      </c>
      <c r="F1643" s="1">
        <v>2588200</v>
      </c>
      <c r="G1643" s="5">
        <f t="shared" si="501"/>
        <v>0</v>
      </c>
      <c r="H1643" s="5">
        <f t="shared" si="502"/>
        <v>23.5</v>
      </c>
      <c r="I1643" s="5">
        <f t="shared" si="503"/>
        <v>0</v>
      </c>
      <c r="J1643" s="5">
        <f t="shared" si="504"/>
        <v>23.5</v>
      </c>
      <c r="K1643" s="5">
        <f t="shared" ca="1" si="510"/>
        <v>25.194404930401639</v>
      </c>
      <c r="L1643" s="5">
        <f t="shared" ca="1" si="511"/>
        <v>79.139284483812759</v>
      </c>
      <c r="M1643" s="5">
        <f t="shared" si="505"/>
        <v>155.84999999999945</v>
      </c>
      <c r="N1643" s="5">
        <f t="shared" ca="1" si="507"/>
        <v>51.704180937419899</v>
      </c>
      <c r="O1643" s="5">
        <f t="shared" ca="1" si="512"/>
        <v>190.80207262502856</v>
      </c>
      <c r="P1643" s="5">
        <f t="shared" ca="1" si="508"/>
        <v>13.204471305673202</v>
      </c>
      <c r="Q1643" s="5">
        <f t="shared" ca="1" si="509"/>
        <v>41.477161854179791</v>
      </c>
      <c r="R1643" s="5">
        <f t="shared" ca="1" si="515"/>
        <v>44.101811510317567</v>
      </c>
      <c r="S1643" s="5">
        <f t="shared" si="513"/>
        <v>25</v>
      </c>
      <c r="T1643" s="5">
        <f t="shared" ca="1" si="514"/>
        <v>0</v>
      </c>
      <c r="U1643" s="6">
        <f t="shared" si="506"/>
        <v>56.539999999999964</v>
      </c>
      <c r="V1643" s="6">
        <f t="shared" si="500"/>
        <v>148.60000000000036</v>
      </c>
      <c r="W1643" s="8">
        <f t="shared" ca="1" si="516"/>
        <v>0</v>
      </c>
      <c r="X1643" s="8">
        <f t="shared" ca="1" si="517"/>
        <v>1</v>
      </c>
      <c r="Y1643" s="8">
        <f t="shared" ca="1" si="518"/>
        <v>205.14000000000033</v>
      </c>
      <c r="Z1643" s="8">
        <f t="shared" ca="1" si="519"/>
        <v>34077.369999999988</v>
      </c>
    </row>
    <row r="1644" spans="1:26" x14ac:dyDescent="0.2">
      <c r="A1644" s="2">
        <v>40781</v>
      </c>
      <c r="B1644" s="1">
        <v>7438.52</v>
      </c>
      <c r="C1644" s="1">
        <v>7503.38</v>
      </c>
      <c r="D1644" s="1">
        <v>7389.57</v>
      </c>
      <c r="E1644" s="1">
        <v>7445.1</v>
      </c>
      <c r="F1644" s="1">
        <v>2441000</v>
      </c>
      <c r="G1644" s="5">
        <f t="shared" si="501"/>
        <v>0</v>
      </c>
      <c r="H1644" s="5">
        <f t="shared" si="502"/>
        <v>19.450000000000728</v>
      </c>
      <c r="I1644" s="5">
        <f t="shared" si="503"/>
        <v>0</v>
      </c>
      <c r="J1644" s="5">
        <f t="shared" si="504"/>
        <v>19.450000000000728</v>
      </c>
      <c r="K1644" s="5">
        <f t="shared" ca="1" si="510"/>
        <v>23.394804578230094</v>
      </c>
      <c r="L1644" s="5">
        <f t="shared" ca="1" si="511"/>
        <v>74.875764163540467</v>
      </c>
      <c r="M1644" s="5">
        <f t="shared" si="505"/>
        <v>113.8100000000004</v>
      </c>
      <c r="N1644" s="5">
        <f t="shared" ca="1" si="507"/>
        <v>52.386955977215223</v>
      </c>
      <c r="O1644" s="5">
        <f t="shared" ca="1" si="512"/>
        <v>185.30263886609799</v>
      </c>
      <c r="P1644" s="5">
        <f t="shared" ca="1" si="508"/>
        <v>12.625186948975657</v>
      </c>
      <c r="Q1644" s="5">
        <f t="shared" ca="1" si="509"/>
        <v>40.407284333196479</v>
      </c>
      <c r="R1644" s="5">
        <f t="shared" ca="1" si="515"/>
        <v>44.693607543667405</v>
      </c>
      <c r="S1644" s="5">
        <f t="shared" si="513"/>
        <v>25</v>
      </c>
      <c r="T1644" s="5">
        <f t="shared" ca="1" si="514"/>
        <v>0</v>
      </c>
      <c r="U1644" s="6">
        <f t="shared" si="506"/>
        <v>27.650000000000546</v>
      </c>
      <c r="V1644" s="6">
        <f t="shared" si="500"/>
        <v>-6.5799999999999272</v>
      </c>
      <c r="W1644" s="8">
        <f t="shared" ca="1" si="516"/>
        <v>0</v>
      </c>
      <c r="X1644" s="8">
        <f t="shared" ca="1" si="517"/>
        <v>1</v>
      </c>
      <c r="Y1644" s="8">
        <f t="shared" ca="1" si="518"/>
        <v>21.070000000000618</v>
      </c>
      <c r="Z1644" s="8">
        <f t="shared" ca="1" si="519"/>
        <v>34098.439999999988</v>
      </c>
    </row>
    <row r="1645" spans="1:26" x14ac:dyDescent="0.2">
      <c r="A1645" s="2">
        <v>40784</v>
      </c>
      <c r="B1645" s="1">
        <v>7482.92</v>
      </c>
      <c r="C1645" s="1">
        <v>7608.77</v>
      </c>
      <c r="D1645" s="1">
        <v>7474.31</v>
      </c>
      <c r="E1645" s="1">
        <v>7578.01</v>
      </c>
      <c r="F1645" s="1">
        <v>1952800</v>
      </c>
      <c r="G1645" s="5">
        <f t="shared" si="501"/>
        <v>105.39000000000033</v>
      </c>
      <c r="H1645" s="5">
        <f t="shared" si="502"/>
        <v>0</v>
      </c>
      <c r="I1645" s="5">
        <f t="shared" si="503"/>
        <v>105.39000000000033</v>
      </c>
      <c r="J1645" s="5">
        <f t="shared" si="504"/>
        <v>0</v>
      </c>
      <c r="K1645" s="5">
        <f t="shared" ca="1" si="510"/>
        <v>29.251604251213681</v>
      </c>
      <c r="L1645" s="5">
        <f t="shared" ca="1" si="511"/>
        <v>69.527495294716147</v>
      </c>
      <c r="M1645" s="5">
        <f t="shared" si="505"/>
        <v>163.67000000000007</v>
      </c>
      <c r="N1645" s="5">
        <f t="shared" ca="1" si="507"/>
        <v>40.773697298966759</v>
      </c>
      <c r="O1645" s="5">
        <f t="shared" ca="1" si="512"/>
        <v>183.75745037566242</v>
      </c>
      <c r="P1645" s="5">
        <f t="shared" ca="1" si="508"/>
        <v>15.918594969299749</v>
      </c>
      <c r="Q1645" s="5">
        <f t="shared" ca="1" si="509"/>
        <v>37.836558546376445</v>
      </c>
      <c r="R1645" s="5">
        <f t="shared" ca="1" si="515"/>
        <v>44.413613954760223</v>
      </c>
      <c r="S1645" s="5">
        <f t="shared" si="513"/>
        <v>25</v>
      </c>
      <c r="T1645" s="5">
        <f t="shared" ca="1" si="514"/>
        <v>0</v>
      </c>
      <c r="U1645" s="6">
        <f t="shared" si="506"/>
        <v>37.819999999999709</v>
      </c>
      <c r="V1645" s="6">
        <f t="shared" si="500"/>
        <v>-95.090000000000146</v>
      </c>
      <c r="W1645" s="8">
        <f t="shared" ca="1" si="516"/>
        <v>0</v>
      </c>
      <c r="X1645" s="8">
        <f t="shared" ca="1" si="517"/>
        <v>1</v>
      </c>
      <c r="Y1645" s="8">
        <f t="shared" ca="1" si="518"/>
        <v>-57.270000000000437</v>
      </c>
      <c r="Z1645" s="8">
        <f t="shared" ca="1" si="519"/>
        <v>34041.169999999984</v>
      </c>
    </row>
    <row r="1646" spans="1:26" x14ac:dyDescent="0.2">
      <c r="A1646" s="2">
        <v>40785</v>
      </c>
      <c r="B1646" s="1">
        <v>7654.37</v>
      </c>
      <c r="C1646" s="1">
        <v>7675.17</v>
      </c>
      <c r="D1646" s="1">
        <v>7599.27</v>
      </c>
      <c r="E1646" s="1">
        <v>7646.19</v>
      </c>
      <c r="F1646" s="1">
        <v>2556600</v>
      </c>
      <c r="G1646" s="5">
        <f t="shared" si="501"/>
        <v>66.399999999999636</v>
      </c>
      <c r="H1646" s="5">
        <f t="shared" si="502"/>
        <v>0</v>
      </c>
      <c r="I1646" s="5">
        <f t="shared" si="503"/>
        <v>66.399999999999636</v>
      </c>
      <c r="J1646" s="5">
        <f t="shared" si="504"/>
        <v>0</v>
      </c>
      <c r="K1646" s="5">
        <f t="shared" ca="1" si="510"/>
        <v>31.90506109041268</v>
      </c>
      <c r="L1646" s="5">
        <f t="shared" ca="1" si="511"/>
        <v>64.561245630807846</v>
      </c>
      <c r="M1646" s="5">
        <f t="shared" si="505"/>
        <v>97.159999999999854</v>
      </c>
      <c r="N1646" s="5">
        <f t="shared" ca="1" si="507"/>
        <v>33.85242542224487</v>
      </c>
      <c r="O1646" s="5">
        <f t="shared" ca="1" si="512"/>
        <v>177.57191820597222</v>
      </c>
      <c r="P1646" s="5">
        <f t="shared" ca="1" si="508"/>
        <v>17.967402398280576</v>
      </c>
      <c r="Q1646" s="5">
        <f t="shared" ca="1" si="509"/>
        <v>36.357801550536202</v>
      </c>
      <c r="R1646" s="5">
        <f t="shared" ca="1" si="515"/>
        <v>43.65924334529484</v>
      </c>
      <c r="S1646" s="5">
        <f t="shared" si="513"/>
        <v>25</v>
      </c>
      <c r="T1646" s="5">
        <f t="shared" ca="1" si="514"/>
        <v>0</v>
      </c>
      <c r="U1646" s="6">
        <f t="shared" si="506"/>
        <v>76.359999999999673</v>
      </c>
      <c r="V1646" s="6">
        <f t="shared" si="500"/>
        <v>8.180000000000291</v>
      </c>
      <c r="W1646" s="8">
        <f t="shared" ca="1" si="516"/>
        <v>0</v>
      </c>
      <c r="X1646" s="8">
        <f t="shared" ca="1" si="517"/>
        <v>1</v>
      </c>
      <c r="Y1646" s="8">
        <f t="shared" ca="1" si="518"/>
        <v>84.539999999999964</v>
      </c>
      <c r="Z1646" s="8">
        <f t="shared" ca="1" si="519"/>
        <v>34125.709999999985</v>
      </c>
    </row>
    <row r="1647" spans="1:26" x14ac:dyDescent="0.2">
      <c r="A1647" s="2">
        <v>40786</v>
      </c>
      <c r="B1647" s="1">
        <v>7665.22</v>
      </c>
      <c r="C1647" s="1">
        <v>7741.36</v>
      </c>
      <c r="D1647" s="1">
        <v>7602.68</v>
      </c>
      <c r="E1647" s="1">
        <v>7741.36</v>
      </c>
      <c r="F1647" s="1">
        <v>2482400</v>
      </c>
      <c r="G1647" s="5">
        <f t="shared" si="501"/>
        <v>66.1899999999996</v>
      </c>
      <c r="H1647" s="5">
        <f t="shared" si="502"/>
        <v>0</v>
      </c>
      <c r="I1647" s="5">
        <f t="shared" si="503"/>
        <v>66.1899999999996</v>
      </c>
      <c r="J1647" s="5">
        <f t="shared" si="504"/>
        <v>0</v>
      </c>
      <c r="K1647" s="5">
        <f t="shared" ca="1" si="510"/>
        <v>34.353985298240318</v>
      </c>
      <c r="L1647" s="5">
        <f t="shared" ca="1" si="511"/>
        <v>59.949728085750145</v>
      </c>
      <c r="M1647" s="5">
        <f t="shared" si="505"/>
        <v>138.67999999999938</v>
      </c>
      <c r="N1647" s="5">
        <f t="shared" ca="1" si="507"/>
        <v>27.141818565815996</v>
      </c>
      <c r="O1647" s="5">
        <f t="shared" ca="1" si="512"/>
        <v>174.79392404840274</v>
      </c>
      <c r="P1647" s="5">
        <f t="shared" ca="1" si="508"/>
        <v>19.653992829137039</v>
      </c>
      <c r="Q1647" s="5">
        <f t="shared" ca="1" si="509"/>
        <v>34.297375273267093</v>
      </c>
      <c r="R1647" s="5">
        <f t="shared" ca="1" si="515"/>
        <v>42.479427289617782</v>
      </c>
      <c r="S1647" s="5">
        <f t="shared" si="513"/>
        <v>25</v>
      </c>
      <c r="T1647" s="5">
        <f t="shared" ca="1" si="514"/>
        <v>0</v>
      </c>
      <c r="U1647" s="6">
        <f t="shared" si="506"/>
        <v>19.030000000000655</v>
      </c>
      <c r="V1647" s="6">
        <f t="shared" si="500"/>
        <v>-76.139999999999418</v>
      </c>
      <c r="W1647" s="8">
        <f t="shared" ca="1" si="516"/>
        <v>0</v>
      </c>
      <c r="X1647" s="8">
        <f t="shared" ca="1" si="517"/>
        <v>1</v>
      </c>
      <c r="Y1647" s="8">
        <f t="shared" ca="1" si="518"/>
        <v>-57.109999999998763</v>
      </c>
      <c r="Z1647" s="8">
        <f t="shared" ca="1" si="519"/>
        <v>34068.599999999984</v>
      </c>
    </row>
    <row r="1648" spans="1:26" x14ac:dyDescent="0.2">
      <c r="A1648" s="2">
        <v>40787</v>
      </c>
      <c r="B1648" s="1">
        <v>7799.18</v>
      </c>
      <c r="C1648" s="1">
        <v>7886.04</v>
      </c>
      <c r="D1648" s="1">
        <v>7755.55</v>
      </c>
      <c r="E1648" s="1">
        <v>7757.76</v>
      </c>
      <c r="F1648" s="1">
        <v>3465400</v>
      </c>
      <c r="G1648" s="5">
        <f t="shared" si="501"/>
        <v>144.68000000000029</v>
      </c>
      <c r="H1648" s="5">
        <f t="shared" si="502"/>
        <v>0</v>
      </c>
      <c r="I1648" s="5">
        <f t="shared" si="503"/>
        <v>144.68000000000029</v>
      </c>
      <c r="J1648" s="5">
        <f t="shared" si="504"/>
        <v>0</v>
      </c>
      <c r="K1648" s="5">
        <f t="shared" ca="1" si="510"/>
        <v>42.234414919794602</v>
      </c>
      <c r="L1648" s="5">
        <f t="shared" ca="1" si="511"/>
        <v>55.667604651053708</v>
      </c>
      <c r="M1648" s="5">
        <f t="shared" si="505"/>
        <v>144.68000000000029</v>
      </c>
      <c r="N1648" s="5">
        <f t="shared" ca="1" si="507"/>
        <v>13.721054775114183</v>
      </c>
      <c r="O1648" s="5">
        <f t="shared" ca="1" si="512"/>
        <v>172.64292947351683</v>
      </c>
      <c r="P1648" s="5">
        <f t="shared" ca="1" si="508"/>
        <v>24.463448951306923</v>
      </c>
      <c r="Q1648" s="5">
        <f t="shared" ca="1" si="509"/>
        <v>32.24435823744119</v>
      </c>
      <c r="R1648" s="5">
        <f t="shared" ca="1" si="515"/>
        <v>40.425257824296096</v>
      </c>
      <c r="S1648" s="5">
        <f t="shared" si="513"/>
        <v>25</v>
      </c>
      <c r="T1648" s="5">
        <f t="shared" ca="1" si="514"/>
        <v>0</v>
      </c>
      <c r="U1648" s="6">
        <f t="shared" si="506"/>
        <v>57.820000000000618</v>
      </c>
      <c r="V1648" s="6">
        <f t="shared" si="500"/>
        <v>41.420000000000073</v>
      </c>
      <c r="W1648" s="8">
        <f t="shared" ca="1" si="516"/>
        <v>0</v>
      </c>
      <c r="X1648" s="8">
        <f t="shared" ca="1" si="517"/>
        <v>1</v>
      </c>
      <c r="Y1648" s="8">
        <f t="shared" ca="1" si="518"/>
        <v>99.240000000000691</v>
      </c>
      <c r="Z1648" s="8">
        <f t="shared" ca="1" si="519"/>
        <v>34167.839999999982</v>
      </c>
    </row>
    <row r="1649" spans="1:26" x14ac:dyDescent="0.2">
      <c r="A1649" s="2">
        <v>40788</v>
      </c>
      <c r="B1649" s="1">
        <v>7801.28</v>
      </c>
      <c r="C1649" s="1">
        <v>7801.28</v>
      </c>
      <c r="D1649" s="1">
        <v>7703.1</v>
      </c>
      <c r="E1649" s="1">
        <v>7757.06</v>
      </c>
      <c r="F1649" s="1">
        <v>2128800</v>
      </c>
      <c r="G1649" s="5">
        <f t="shared" si="501"/>
        <v>0</v>
      </c>
      <c r="H1649" s="5">
        <f t="shared" si="502"/>
        <v>52.449999999999818</v>
      </c>
      <c r="I1649" s="5">
        <f t="shared" si="503"/>
        <v>0</v>
      </c>
      <c r="J1649" s="5">
        <f t="shared" si="504"/>
        <v>52.449999999999818</v>
      </c>
      <c r="K1649" s="5">
        <f t="shared" ca="1" si="510"/>
        <v>39.21767099695213</v>
      </c>
      <c r="L1649" s="5">
        <f t="shared" ca="1" si="511"/>
        <v>55.437775747407002</v>
      </c>
      <c r="M1649" s="5">
        <f t="shared" si="505"/>
        <v>98.179999999999382</v>
      </c>
      <c r="N1649" s="5">
        <f t="shared" ca="1" si="507"/>
        <v>17.135944426168468</v>
      </c>
      <c r="O1649" s="5">
        <f t="shared" ca="1" si="512"/>
        <v>167.32414879683699</v>
      </c>
      <c r="P1649" s="5">
        <f t="shared" ca="1" si="508"/>
        <v>23.438141642405583</v>
      </c>
      <c r="Q1649" s="5">
        <f t="shared" ca="1" si="509"/>
        <v>33.131963405185999</v>
      </c>
      <c r="R1649" s="5">
        <f t="shared" ca="1" si="515"/>
        <v>38.761735438715547</v>
      </c>
      <c r="S1649" s="5">
        <f t="shared" si="513"/>
        <v>25</v>
      </c>
      <c r="T1649" s="5">
        <f t="shared" ca="1" si="514"/>
        <v>0</v>
      </c>
      <c r="U1649" s="6">
        <f t="shared" si="506"/>
        <v>43.519999999999527</v>
      </c>
      <c r="V1649" s="6">
        <f t="shared" si="500"/>
        <v>44.219999999999345</v>
      </c>
      <c r="W1649" s="8">
        <f t="shared" ca="1" si="516"/>
        <v>0</v>
      </c>
      <c r="X1649" s="8">
        <f t="shared" ca="1" si="517"/>
        <v>1</v>
      </c>
      <c r="Y1649" s="8">
        <f t="shared" ca="1" si="518"/>
        <v>87.739999999998872</v>
      </c>
      <c r="Z1649" s="8">
        <f t="shared" ca="1" si="519"/>
        <v>34255.57999999998</v>
      </c>
    </row>
    <row r="1650" spans="1:26" x14ac:dyDescent="0.2">
      <c r="A1650" s="2">
        <v>40791</v>
      </c>
      <c r="B1650" s="1">
        <v>7637.9</v>
      </c>
      <c r="C1650" s="1">
        <v>7637.9</v>
      </c>
      <c r="D1650" s="1">
        <v>7538.58</v>
      </c>
      <c r="E1650" s="1">
        <v>7551.57</v>
      </c>
      <c r="F1650" s="1">
        <v>2161200</v>
      </c>
      <c r="G1650" s="5">
        <f t="shared" si="501"/>
        <v>0</v>
      </c>
      <c r="H1650" s="5">
        <f t="shared" si="502"/>
        <v>164.52000000000044</v>
      </c>
      <c r="I1650" s="5">
        <f t="shared" si="503"/>
        <v>0</v>
      </c>
      <c r="J1650" s="5">
        <f t="shared" si="504"/>
        <v>164.52000000000044</v>
      </c>
      <c r="K1650" s="5">
        <f t="shared" ca="1" si="510"/>
        <v>36.416408782884119</v>
      </c>
      <c r="L1650" s="5">
        <f t="shared" ca="1" si="511"/>
        <v>63.22936319402082</v>
      </c>
      <c r="M1650" s="5">
        <f t="shared" si="505"/>
        <v>218.48000000000047</v>
      </c>
      <c r="N1650" s="5">
        <f t="shared" ca="1" si="507"/>
        <v>26.908271047718095</v>
      </c>
      <c r="O1650" s="5">
        <f t="shared" ca="1" si="512"/>
        <v>170.97813816849154</v>
      </c>
      <c r="P1650" s="5">
        <f t="shared" ca="1" si="508"/>
        <v>21.298868482821661</v>
      </c>
      <c r="Q1650" s="5">
        <f t="shared" ca="1" si="509"/>
        <v>36.980963690054352</v>
      </c>
      <c r="R1650" s="5">
        <f t="shared" ca="1" si="515"/>
        <v>37.915059410787165</v>
      </c>
      <c r="S1650" s="5">
        <f t="shared" si="513"/>
        <v>25</v>
      </c>
      <c r="T1650" s="5">
        <f t="shared" ca="1" si="514"/>
        <v>0</v>
      </c>
      <c r="U1650" s="6">
        <f t="shared" si="506"/>
        <v>-119.16000000000076</v>
      </c>
      <c r="V1650" s="6">
        <f t="shared" si="500"/>
        <v>86.329999999999927</v>
      </c>
      <c r="W1650" s="8">
        <f t="shared" ca="1" si="516"/>
        <v>0</v>
      </c>
      <c r="X1650" s="8">
        <f t="shared" ca="1" si="517"/>
        <v>1</v>
      </c>
      <c r="Y1650" s="8">
        <f t="shared" ca="1" si="518"/>
        <v>-32.830000000000837</v>
      </c>
      <c r="Z1650" s="8">
        <f t="shared" ca="1" si="519"/>
        <v>34222.749999999978</v>
      </c>
    </row>
    <row r="1651" spans="1:26" x14ac:dyDescent="0.2">
      <c r="A1651" s="2">
        <v>40792</v>
      </c>
      <c r="B1651" s="1">
        <v>7496.24</v>
      </c>
      <c r="C1651" s="1">
        <v>7522.94</v>
      </c>
      <c r="D1651" s="1">
        <v>7357.76</v>
      </c>
      <c r="E1651" s="1">
        <v>7367.19</v>
      </c>
      <c r="F1651" s="1">
        <v>2654200</v>
      </c>
      <c r="G1651" s="5">
        <f t="shared" si="501"/>
        <v>0</v>
      </c>
      <c r="H1651" s="5">
        <f t="shared" si="502"/>
        <v>180.81999999999971</v>
      </c>
      <c r="I1651" s="5">
        <f t="shared" si="503"/>
        <v>0</v>
      </c>
      <c r="J1651" s="5">
        <f t="shared" si="504"/>
        <v>180.81999999999971</v>
      </c>
      <c r="K1651" s="5">
        <f t="shared" ca="1" si="510"/>
        <v>33.815236726963825</v>
      </c>
      <c r="L1651" s="5">
        <f t="shared" ca="1" si="511"/>
        <v>71.628694394447876</v>
      </c>
      <c r="M1651" s="5">
        <f t="shared" si="505"/>
        <v>193.80999999999949</v>
      </c>
      <c r="N1651" s="5">
        <f t="shared" ca="1" si="507"/>
        <v>35.861198710378474</v>
      </c>
      <c r="O1651" s="5">
        <f t="shared" ca="1" si="512"/>
        <v>172.60898544217065</v>
      </c>
      <c r="P1651" s="5">
        <f t="shared" ca="1" si="508"/>
        <v>19.590658412329859</v>
      </c>
      <c r="Q1651" s="5">
        <f t="shared" ca="1" si="509"/>
        <v>41.497662599057286</v>
      </c>
      <c r="R1651" s="5">
        <f t="shared" ca="1" si="515"/>
        <v>37.768355075043686</v>
      </c>
      <c r="S1651" s="5">
        <f t="shared" si="513"/>
        <v>25</v>
      </c>
      <c r="T1651" s="5">
        <f t="shared" ca="1" si="514"/>
        <v>0</v>
      </c>
      <c r="U1651" s="6">
        <f t="shared" si="506"/>
        <v>-55.329999999999927</v>
      </c>
      <c r="V1651" s="6">
        <f t="shared" si="500"/>
        <v>129.05000000000018</v>
      </c>
      <c r="W1651" s="8">
        <f t="shared" ca="1" si="516"/>
        <v>0</v>
      </c>
      <c r="X1651" s="8">
        <f t="shared" ca="1" si="517"/>
        <v>1</v>
      </c>
      <c r="Y1651" s="8">
        <f t="shared" ca="1" si="518"/>
        <v>73.720000000000255</v>
      </c>
      <c r="Z1651" s="8">
        <f t="shared" ca="1" si="519"/>
        <v>34296.469999999979</v>
      </c>
    </row>
    <row r="1652" spans="1:26" x14ac:dyDescent="0.2">
      <c r="A1652" s="2">
        <v>40793</v>
      </c>
      <c r="B1652" s="1">
        <v>7468.29</v>
      </c>
      <c r="C1652" s="1">
        <v>7529.01</v>
      </c>
      <c r="D1652" s="1">
        <v>7428.7</v>
      </c>
      <c r="E1652" s="1">
        <v>7529.01</v>
      </c>
      <c r="F1652" s="1">
        <v>2179800</v>
      </c>
      <c r="G1652" s="5">
        <f t="shared" si="501"/>
        <v>6.0700000000006185</v>
      </c>
      <c r="H1652" s="5">
        <f t="shared" si="502"/>
        <v>0</v>
      </c>
      <c r="I1652" s="5">
        <f t="shared" si="503"/>
        <v>6.0700000000006185</v>
      </c>
      <c r="J1652" s="5">
        <f t="shared" si="504"/>
        <v>0</v>
      </c>
      <c r="K1652" s="5">
        <f t="shared" ca="1" si="510"/>
        <v>31.83343410360931</v>
      </c>
      <c r="L1652" s="5">
        <f t="shared" ca="1" si="511"/>
        <v>66.512359080558738</v>
      </c>
      <c r="M1652" s="5">
        <f t="shared" si="505"/>
        <v>161.82000000000062</v>
      </c>
      <c r="N1652" s="5">
        <f t="shared" ca="1" si="507"/>
        <v>35.262235276304757</v>
      </c>
      <c r="O1652" s="5">
        <f t="shared" ca="1" si="512"/>
        <v>171.83834362487278</v>
      </c>
      <c r="P1652" s="5">
        <f t="shared" ca="1" si="508"/>
        <v>18.525221689230467</v>
      </c>
      <c r="Q1652" s="5">
        <f t="shared" ca="1" si="509"/>
        <v>38.70635486673266</v>
      </c>
      <c r="R1652" s="5">
        <f t="shared" ca="1" si="515"/>
        <v>37.589346517990904</v>
      </c>
      <c r="S1652" s="5">
        <f t="shared" si="513"/>
        <v>25</v>
      </c>
      <c r="T1652" s="5">
        <f t="shared" ca="1" si="514"/>
        <v>0</v>
      </c>
      <c r="U1652" s="6">
        <f t="shared" si="506"/>
        <v>101.10000000000036</v>
      </c>
      <c r="V1652" s="6">
        <f t="shared" si="500"/>
        <v>-60.720000000000255</v>
      </c>
      <c r="W1652" s="8">
        <f t="shared" ca="1" si="516"/>
        <v>0</v>
      </c>
      <c r="X1652" s="8">
        <f t="shared" ca="1" si="517"/>
        <v>1</v>
      </c>
      <c r="Y1652" s="8">
        <f t="shared" ca="1" si="518"/>
        <v>40.380000000000109</v>
      </c>
      <c r="Z1652" s="8">
        <f t="shared" ca="1" si="519"/>
        <v>34336.849999999977</v>
      </c>
    </row>
    <row r="1653" spans="1:26" x14ac:dyDescent="0.2">
      <c r="A1653" s="2">
        <v>40794</v>
      </c>
      <c r="B1653" s="1">
        <v>7601.29</v>
      </c>
      <c r="C1653" s="1">
        <v>7626.78</v>
      </c>
      <c r="D1653" s="1">
        <v>7520.76</v>
      </c>
      <c r="E1653" s="1">
        <v>7548.37</v>
      </c>
      <c r="F1653" s="1">
        <v>2342000</v>
      </c>
      <c r="G1653" s="5">
        <f t="shared" si="501"/>
        <v>97.769999999999527</v>
      </c>
      <c r="H1653" s="5">
        <f t="shared" si="502"/>
        <v>0</v>
      </c>
      <c r="I1653" s="5">
        <f t="shared" si="503"/>
        <v>97.769999999999527</v>
      </c>
      <c r="J1653" s="5">
        <f t="shared" si="504"/>
        <v>0</v>
      </c>
      <c r="K1653" s="5">
        <f t="shared" ca="1" si="510"/>
        <v>36.543188810494328</v>
      </c>
      <c r="L1653" s="5">
        <f t="shared" ca="1" si="511"/>
        <v>61.761476289090254</v>
      </c>
      <c r="M1653" s="5">
        <f t="shared" si="505"/>
        <v>106.01999999999953</v>
      </c>
      <c r="N1653" s="5">
        <f t="shared" ca="1" si="507"/>
        <v>25.653195047304518</v>
      </c>
      <c r="O1653" s="5">
        <f t="shared" ca="1" si="512"/>
        <v>167.13703336595327</v>
      </c>
      <c r="P1653" s="5">
        <f t="shared" ca="1" si="508"/>
        <v>21.864208113878355</v>
      </c>
      <c r="Q1653" s="5">
        <f t="shared" ca="1" si="509"/>
        <v>36.952598143740538</v>
      </c>
      <c r="R1653" s="5">
        <f t="shared" ca="1" si="515"/>
        <v>36.736764270084741</v>
      </c>
      <c r="S1653" s="5">
        <f t="shared" si="513"/>
        <v>25</v>
      </c>
      <c r="T1653" s="5">
        <f t="shared" ca="1" si="514"/>
        <v>0</v>
      </c>
      <c r="U1653" s="6">
        <f t="shared" si="506"/>
        <v>72.279999999999745</v>
      </c>
      <c r="V1653" s="6">
        <f t="shared" si="500"/>
        <v>52.920000000000073</v>
      </c>
      <c r="W1653" s="8">
        <f t="shared" ca="1" si="516"/>
        <v>0</v>
      </c>
      <c r="X1653" s="8">
        <f t="shared" ca="1" si="517"/>
        <v>1</v>
      </c>
      <c r="Y1653" s="8">
        <f t="shared" ca="1" si="518"/>
        <v>125.19999999999982</v>
      </c>
      <c r="Z1653" s="8">
        <f t="shared" ca="1" si="519"/>
        <v>34462.049999999974</v>
      </c>
    </row>
    <row r="1654" spans="1:26" x14ac:dyDescent="0.2">
      <c r="A1654" s="2">
        <v>40795</v>
      </c>
      <c r="B1654" s="1">
        <v>7568.22</v>
      </c>
      <c r="C1654" s="1">
        <v>7651.27</v>
      </c>
      <c r="D1654" s="1">
        <v>7547</v>
      </c>
      <c r="E1654" s="1">
        <v>7610.57</v>
      </c>
      <c r="F1654" s="1">
        <v>2094200</v>
      </c>
      <c r="G1654" s="5">
        <f t="shared" si="501"/>
        <v>24.490000000000691</v>
      </c>
      <c r="H1654" s="5">
        <f t="shared" si="502"/>
        <v>0</v>
      </c>
      <c r="I1654" s="5">
        <f t="shared" si="503"/>
        <v>24.490000000000691</v>
      </c>
      <c r="J1654" s="5">
        <f t="shared" si="504"/>
        <v>0</v>
      </c>
      <c r="K1654" s="5">
        <f t="shared" ca="1" si="510"/>
        <v>35.68224675260192</v>
      </c>
      <c r="L1654" s="5">
        <f t="shared" ca="1" si="511"/>
        <v>57.349942268440948</v>
      </c>
      <c r="M1654" s="5">
        <f t="shared" si="505"/>
        <v>104.27000000000044</v>
      </c>
      <c r="N1654" s="5">
        <f t="shared" ca="1" si="507"/>
        <v>23.290536043323709</v>
      </c>
      <c r="O1654" s="5">
        <f t="shared" ca="1" si="512"/>
        <v>162.64653098267095</v>
      </c>
      <c r="P1654" s="5">
        <f t="shared" ca="1" si="508"/>
        <v>21.938523088699419</v>
      </c>
      <c r="Q1654" s="5">
        <f t="shared" ca="1" si="509"/>
        <v>35.260476766363531</v>
      </c>
      <c r="R1654" s="5">
        <f t="shared" ca="1" si="515"/>
        <v>35.776319396744675</v>
      </c>
      <c r="S1654" s="5">
        <f t="shared" si="513"/>
        <v>25</v>
      </c>
      <c r="T1654" s="5">
        <f t="shared" ca="1" si="514"/>
        <v>0</v>
      </c>
      <c r="U1654" s="6">
        <f t="shared" si="506"/>
        <v>19.850000000000364</v>
      </c>
      <c r="V1654" s="6">
        <f t="shared" si="500"/>
        <v>-42.349999999999454</v>
      </c>
      <c r="W1654" s="8">
        <f t="shared" ca="1" si="516"/>
        <v>0</v>
      </c>
      <c r="X1654" s="8">
        <f t="shared" ca="1" si="517"/>
        <v>1</v>
      </c>
      <c r="Y1654" s="8">
        <f t="shared" ca="1" si="518"/>
        <v>-22.499999999999091</v>
      </c>
      <c r="Z1654" s="8">
        <f t="shared" ca="1" si="519"/>
        <v>34439.549999999974</v>
      </c>
    </row>
    <row r="1655" spans="1:26" x14ac:dyDescent="0.2">
      <c r="A1655" s="2">
        <v>40799</v>
      </c>
      <c r="B1655" s="1">
        <v>7530</v>
      </c>
      <c r="C1655" s="1">
        <v>7538.04</v>
      </c>
      <c r="D1655" s="1">
        <v>7382</v>
      </c>
      <c r="E1655" s="1">
        <v>7391.37</v>
      </c>
      <c r="F1655" s="1">
        <v>2371600</v>
      </c>
      <c r="G1655" s="5">
        <f t="shared" si="501"/>
        <v>0</v>
      </c>
      <c r="H1655" s="5">
        <f t="shared" si="502"/>
        <v>165</v>
      </c>
      <c r="I1655" s="5">
        <f t="shared" si="503"/>
        <v>0</v>
      </c>
      <c r="J1655" s="5">
        <f t="shared" si="504"/>
        <v>165</v>
      </c>
      <c r="K1655" s="5">
        <f t="shared" ca="1" si="510"/>
        <v>33.133514841701782</v>
      </c>
      <c r="L1655" s="5">
        <f t="shared" ca="1" si="511"/>
        <v>65.039232106409457</v>
      </c>
      <c r="M1655" s="5">
        <f t="shared" si="505"/>
        <v>228.56999999999971</v>
      </c>
      <c r="N1655" s="5">
        <f t="shared" ca="1" si="507"/>
        <v>32.499566587019615</v>
      </c>
      <c r="O1655" s="5">
        <f t="shared" ca="1" si="512"/>
        <v>167.35535019819443</v>
      </c>
      <c r="P1655" s="5">
        <f t="shared" ca="1" si="508"/>
        <v>19.798300324705874</v>
      </c>
      <c r="Q1655" s="5">
        <f t="shared" ca="1" si="509"/>
        <v>38.862953607031535</v>
      </c>
      <c r="R1655" s="5">
        <f t="shared" ca="1" si="515"/>
        <v>35.542265624621457</v>
      </c>
      <c r="S1655" s="5">
        <f t="shared" si="513"/>
        <v>25</v>
      </c>
      <c r="T1655" s="5">
        <f t="shared" ca="1" si="514"/>
        <v>0</v>
      </c>
      <c r="U1655" s="6">
        <f t="shared" si="506"/>
        <v>-80.569999999999709</v>
      </c>
      <c r="V1655" s="6">
        <f t="shared" si="500"/>
        <v>138.63000000000011</v>
      </c>
      <c r="W1655" s="8">
        <f t="shared" ca="1" si="516"/>
        <v>0</v>
      </c>
      <c r="X1655" s="8">
        <f t="shared" ca="1" si="517"/>
        <v>1</v>
      </c>
      <c r="Y1655" s="8">
        <f t="shared" ca="1" si="518"/>
        <v>58.0600000000004</v>
      </c>
      <c r="Z1655" s="8">
        <f t="shared" ca="1" si="519"/>
        <v>34497.609999999971</v>
      </c>
    </row>
    <row r="1656" spans="1:26" x14ac:dyDescent="0.2">
      <c r="A1656" s="2">
        <v>40800</v>
      </c>
      <c r="B1656" s="1">
        <v>7455.5</v>
      </c>
      <c r="C1656" s="1">
        <v>7477.86</v>
      </c>
      <c r="D1656" s="1">
        <v>7186.75</v>
      </c>
      <c r="E1656" s="1">
        <v>7228.47</v>
      </c>
      <c r="F1656" s="1">
        <v>3096600</v>
      </c>
      <c r="G1656" s="5">
        <f t="shared" si="501"/>
        <v>0</v>
      </c>
      <c r="H1656" s="5">
        <f t="shared" si="502"/>
        <v>195.25</v>
      </c>
      <c r="I1656" s="5">
        <f t="shared" si="503"/>
        <v>0</v>
      </c>
      <c r="J1656" s="5">
        <f t="shared" si="504"/>
        <v>195.25</v>
      </c>
      <c r="K1656" s="5">
        <f t="shared" ca="1" si="510"/>
        <v>30.766835210151651</v>
      </c>
      <c r="L1656" s="5">
        <f t="shared" ca="1" si="511"/>
        <v>74.340001241665931</v>
      </c>
      <c r="M1656" s="5">
        <f t="shared" si="505"/>
        <v>291.10999999999967</v>
      </c>
      <c r="N1656" s="5">
        <f t="shared" ca="1" si="507"/>
        <v>41.456072223702428</v>
      </c>
      <c r="O1656" s="5">
        <f t="shared" ca="1" si="512"/>
        <v>176.19496804118049</v>
      </c>
      <c r="P1656" s="5">
        <f t="shared" ca="1" si="508"/>
        <v>17.461812645501197</v>
      </c>
      <c r="Q1656" s="5">
        <f t="shared" ca="1" si="509"/>
        <v>42.191898025312</v>
      </c>
      <c r="R1656" s="5">
        <f t="shared" ca="1" si="515"/>
        <v>35.96468038169867</v>
      </c>
      <c r="S1656" s="5">
        <f t="shared" si="513"/>
        <v>25</v>
      </c>
      <c r="T1656" s="5">
        <f t="shared" ca="1" si="514"/>
        <v>0</v>
      </c>
      <c r="U1656" s="6">
        <f t="shared" si="506"/>
        <v>64.130000000000109</v>
      </c>
      <c r="V1656" s="6">
        <f t="shared" si="500"/>
        <v>227.02999999999975</v>
      </c>
      <c r="W1656" s="8">
        <f t="shared" ca="1" si="516"/>
        <v>0</v>
      </c>
      <c r="X1656" s="8">
        <f t="shared" ca="1" si="517"/>
        <v>1</v>
      </c>
      <c r="Y1656" s="8">
        <f t="shared" ca="1" si="518"/>
        <v>291.15999999999985</v>
      </c>
      <c r="Z1656" s="8">
        <f t="shared" ca="1" si="519"/>
        <v>34788.769999999975</v>
      </c>
    </row>
    <row r="1657" spans="1:26" x14ac:dyDescent="0.2">
      <c r="A1657" s="2">
        <v>40801</v>
      </c>
      <c r="B1657" s="1">
        <v>7374.58</v>
      </c>
      <c r="C1657" s="1">
        <v>7430.29</v>
      </c>
      <c r="D1657" s="1">
        <v>7348.21</v>
      </c>
      <c r="E1657" s="1">
        <v>7385.68</v>
      </c>
      <c r="F1657" s="1">
        <v>2425000</v>
      </c>
      <c r="G1657" s="5">
        <f t="shared" si="501"/>
        <v>0</v>
      </c>
      <c r="H1657" s="5">
        <f t="shared" si="502"/>
        <v>0</v>
      </c>
      <c r="I1657" s="5">
        <f t="shared" si="503"/>
        <v>0</v>
      </c>
      <c r="J1657" s="5">
        <f t="shared" si="504"/>
        <v>0</v>
      </c>
      <c r="K1657" s="5">
        <f t="shared" ca="1" si="510"/>
        <v>28.569204123712247</v>
      </c>
      <c r="L1657" s="5">
        <f t="shared" ca="1" si="511"/>
        <v>69.030001152975515</v>
      </c>
      <c r="M1657" s="5">
        <f t="shared" si="505"/>
        <v>201.81999999999971</v>
      </c>
      <c r="N1657" s="5">
        <f t="shared" ca="1" si="507"/>
        <v>41.456072223702428</v>
      </c>
      <c r="O1657" s="5">
        <f t="shared" ca="1" si="512"/>
        <v>178.02532746681044</v>
      </c>
      <c r="P1657" s="5">
        <f t="shared" ca="1" si="508"/>
        <v>16.047831244146117</v>
      </c>
      <c r="Q1657" s="5">
        <f t="shared" ca="1" si="509"/>
        <v>38.77538220837981</v>
      </c>
      <c r="R1657" s="5">
        <f t="shared" ca="1" si="515"/>
        <v>36.356922656127509</v>
      </c>
      <c r="S1657" s="5">
        <f t="shared" si="513"/>
        <v>25</v>
      </c>
      <c r="T1657" s="5">
        <f t="shared" ca="1" si="514"/>
        <v>0</v>
      </c>
      <c r="U1657" s="6">
        <f t="shared" si="506"/>
        <v>146.10999999999967</v>
      </c>
      <c r="V1657" s="6">
        <f t="shared" si="500"/>
        <v>-11.100000000000364</v>
      </c>
      <c r="W1657" s="8">
        <f t="shared" ca="1" si="516"/>
        <v>0</v>
      </c>
      <c r="X1657" s="8">
        <f t="shared" ca="1" si="517"/>
        <v>1</v>
      </c>
      <c r="Y1657" s="8">
        <f t="shared" ca="1" si="518"/>
        <v>135.00999999999931</v>
      </c>
      <c r="Z1657" s="8">
        <f t="shared" ca="1" si="519"/>
        <v>34923.779999999977</v>
      </c>
    </row>
    <row r="1658" spans="1:26" x14ac:dyDescent="0.2">
      <c r="A1658" s="2">
        <v>40802</v>
      </c>
      <c r="B1658" s="1">
        <v>7494.29</v>
      </c>
      <c r="C1658" s="1">
        <v>7606.7</v>
      </c>
      <c r="D1658" s="1">
        <v>7494.29</v>
      </c>
      <c r="E1658" s="1">
        <v>7577.4</v>
      </c>
      <c r="F1658" s="1">
        <v>3027600</v>
      </c>
      <c r="G1658" s="5">
        <f t="shared" si="501"/>
        <v>176.40999999999985</v>
      </c>
      <c r="H1658" s="5">
        <f t="shared" si="502"/>
        <v>0</v>
      </c>
      <c r="I1658" s="5">
        <f t="shared" si="503"/>
        <v>176.40999999999985</v>
      </c>
      <c r="J1658" s="5">
        <f t="shared" si="504"/>
        <v>0</v>
      </c>
      <c r="K1658" s="5">
        <f t="shared" ca="1" si="510"/>
        <v>39.1292609720185</v>
      </c>
      <c r="L1658" s="5">
        <f t="shared" ca="1" si="511"/>
        <v>64.099286784905843</v>
      </c>
      <c r="M1658" s="5">
        <f t="shared" si="505"/>
        <v>221.01999999999953</v>
      </c>
      <c r="N1658" s="5">
        <f t="shared" ca="1" si="507"/>
        <v>24.189070131728563</v>
      </c>
      <c r="O1658" s="5">
        <f t="shared" ca="1" si="512"/>
        <v>181.09637550489538</v>
      </c>
      <c r="P1658" s="5">
        <f t="shared" ca="1" si="508"/>
        <v>21.606871403652562</v>
      </c>
      <c r="Q1658" s="5">
        <f t="shared" ca="1" si="509"/>
        <v>35.395124063746444</v>
      </c>
      <c r="R1658" s="5">
        <f t="shared" ca="1" si="515"/>
        <v>35.487790332956152</v>
      </c>
      <c r="S1658" s="5">
        <f t="shared" si="513"/>
        <v>25</v>
      </c>
      <c r="T1658" s="5">
        <f t="shared" ca="1" si="514"/>
        <v>0</v>
      </c>
      <c r="U1658" s="6">
        <f t="shared" si="506"/>
        <v>108.60999999999967</v>
      </c>
      <c r="V1658" s="6">
        <f t="shared" si="500"/>
        <v>-83.109999999999673</v>
      </c>
      <c r="W1658" s="8">
        <f t="shared" ca="1" si="516"/>
        <v>0</v>
      </c>
      <c r="X1658" s="8">
        <f t="shared" ca="1" si="517"/>
        <v>1</v>
      </c>
      <c r="Y1658" s="8">
        <f t="shared" ca="1" si="518"/>
        <v>25.5</v>
      </c>
      <c r="Z1658" s="8">
        <f t="shared" ca="1" si="519"/>
        <v>34949.279999999977</v>
      </c>
    </row>
    <row r="1659" spans="1:26" x14ac:dyDescent="0.2">
      <c r="A1659" s="2">
        <v>40805</v>
      </c>
      <c r="B1659" s="1">
        <v>7572.83</v>
      </c>
      <c r="C1659" s="1">
        <v>7572.94</v>
      </c>
      <c r="D1659" s="1">
        <v>7468.77</v>
      </c>
      <c r="E1659" s="1">
        <v>7480.88</v>
      </c>
      <c r="F1659" s="1">
        <v>1743600</v>
      </c>
      <c r="G1659" s="5">
        <f t="shared" si="501"/>
        <v>0</v>
      </c>
      <c r="H1659" s="5">
        <f t="shared" si="502"/>
        <v>25.519999999999527</v>
      </c>
      <c r="I1659" s="5">
        <f t="shared" si="503"/>
        <v>0</v>
      </c>
      <c r="J1659" s="5">
        <f t="shared" si="504"/>
        <v>25.519999999999527</v>
      </c>
      <c r="K1659" s="5">
        <f t="shared" ca="1" si="510"/>
        <v>36.334313759731465</v>
      </c>
      <c r="L1659" s="5">
        <f t="shared" ca="1" si="511"/>
        <v>61.343623443126823</v>
      </c>
      <c r="M1659" s="5">
        <f t="shared" si="505"/>
        <v>108.6299999999992</v>
      </c>
      <c r="N1659" s="5">
        <f t="shared" ca="1" si="507"/>
        <v>25.60384709134042</v>
      </c>
      <c r="O1659" s="5">
        <f t="shared" ca="1" si="512"/>
        <v>175.92020582597419</v>
      </c>
      <c r="P1659" s="5">
        <f t="shared" ca="1" si="508"/>
        <v>20.653860418782429</v>
      </c>
      <c r="Q1659" s="5">
        <f t="shared" ca="1" si="509"/>
        <v>34.870140786334609</v>
      </c>
      <c r="R1659" s="5">
        <f t="shared" ca="1" si="515"/>
        <v>34.781794387126453</v>
      </c>
      <c r="S1659" s="5">
        <f t="shared" si="513"/>
        <v>25</v>
      </c>
      <c r="T1659" s="5">
        <f t="shared" ca="1" si="514"/>
        <v>0</v>
      </c>
      <c r="U1659" s="6">
        <f t="shared" si="506"/>
        <v>-4.569999999999709</v>
      </c>
      <c r="V1659" s="6">
        <f t="shared" si="500"/>
        <v>91.949999999999818</v>
      </c>
      <c r="W1659" s="8">
        <f t="shared" ca="1" si="516"/>
        <v>0</v>
      </c>
      <c r="X1659" s="8">
        <f t="shared" ca="1" si="517"/>
        <v>1</v>
      </c>
      <c r="Y1659" s="8">
        <f t="shared" ca="1" si="518"/>
        <v>87.380000000000109</v>
      </c>
      <c r="Z1659" s="8">
        <f t="shared" ca="1" si="519"/>
        <v>35036.659999999974</v>
      </c>
    </row>
    <row r="1660" spans="1:26" x14ac:dyDescent="0.2">
      <c r="A1660" s="2">
        <v>40806</v>
      </c>
      <c r="B1660" s="1">
        <v>7485.6</v>
      </c>
      <c r="C1660" s="1">
        <v>7544.88</v>
      </c>
      <c r="D1660" s="1">
        <v>7389.39</v>
      </c>
      <c r="E1660" s="1">
        <v>7492.85</v>
      </c>
      <c r="F1660" s="1">
        <v>2267200</v>
      </c>
      <c r="G1660" s="5">
        <f t="shared" si="501"/>
        <v>0</v>
      </c>
      <c r="H1660" s="5">
        <f t="shared" si="502"/>
        <v>79.380000000000109</v>
      </c>
      <c r="I1660" s="5">
        <f t="shared" si="503"/>
        <v>0</v>
      </c>
      <c r="J1660" s="5">
        <f t="shared" si="504"/>
        <v>79.380000000000109</v>
      </c>
      <c r="K1660" s="5">
        <f t="shared" ca="1" si="510"/>
        <v>33.73900563403636</v>
      </c>
      <c r="L1660" s="5">
        <f t="shared" ca="1" si="511"/>
        <v>62.631936054332058</v>
      </c>
      <c r="M1660" s="5">
        <f t="shared" si="505"/>
        <v>155.48999999999978</v>
      </c>
      <c r="N1660" s="5">
        <f t="shared" ca="1" si="507"/>
        <v>29.98095682589242</v>
      </c>
      <c r="O1660" s="5">
        <f t="shared" ca="1" si="512"/>
        <v>174.46090540983317</v>
      </c>
      <c r="P1660" s="5">
        <f t="shared" ca="1" si="508"/>
        <v>19.339006383566964</v>
      </c>
      <c r="Q1660" s="5">
        <f t="shared" ca="1" si="509"/>
        <v>35.90026998151869</v>
      </c>
      <c r="R1660" s="5">
        <f t="shared" ca="1" si="515"/>
        <v>34.43887741846688</v>
      </c>
      <c r="S1660" s="5">
        <f t="shared" si="513"/>
        <v>25</v>
      </c>
      <c r="T1660" s="5">
        <f t="shared" ca="1" si="514"/>
        <v>0</v>
      </c>
      <c r="U1660" s="6">
        <f t="shared" si="506"/>
        <v>4.7200000000002547</v>
      </c>
      <c r="V1660" s="6">
        <f t="shared" si="500"/>
        <v>-7.25</v>
      </c>
      <c r="W1660" s="8">
        <f t="shared" ca="1" si="516"/>
        <v>0</v>
      </c>
      <c r="X1660" s="8">
        <f t="shared" ca="1" si="517"/>
        <v>1</v>
      </c>
      <c r="Y1660" s="8">
        <f t="shared" ca="1" si="518"/>
        <v>-2.5299999999997453</v>
      </c>
      <c r="Z1660" s="8">
        <f t="shared" ca="1" si="519"/>
        <v>35034.129999999976</v>
      </c>
    </row>
    <row r="1661" spans="1:26" x14ac:dyDescent="0.2">
      <c r="A1661" s="2">
        <v>40807</v>
      </c>
      <c r="B1661" s="1">
        <v>7515.66</v>
      </c>
      <c r="C1661" s="1">
        <v>7574.78</v>
      </c>
      <c r="D1661" s="1">
        <v>7465.98</v>
      </c>
      <c r="E1661" s="1">
        <v>7535.88</v>
      </c>
      <c r="F1661" s="1">
        <v>2492600</v>
      </c>
      <c r="G1661" s="5">
        <f t="shared" si="501"/>
        <v>29.899999999999636</v>
      </c>
      <c r="H1661" s="5">
        <f t="shared" si="502"/>
        <v>0</v>
      </c>
      <c r="I1661" s="5">
        <f t="shared" si="503"/>
        <v>29.899999999999636</v>
      </c>
      <c r="J1661" s="5">
        <f t="shared" si="504"/>
        <v>0</v>
      </c>
      <c r="K1661" s="5">
        <f t="shared" ca="1" si="510"/>
        <v>33.464790945890876</v>
      </c>
      <c r="L1661" s="5">
        <f t="shared" ca="1" si="511"/>
        <v>58.158226336165477</v>
      </c>
      <c r="M1661" s="5">
        <f t="shared" si="505"/>
        <v>108.80000000000018</v>
      </c>
      <c r="N1661" s="5">
        <f t="shared" ca="1" si="507"/>
        <v>26.951126608565225</v>
      </c>
      <c r="O1661" s="5">
        <f t="shared" ca="1" si="512"/>
        <v>169.77084073770223</v>
      </c>
      <c r="P1661" s="5">
        <f t="shared" ca="1" si="508"/>
        <v>19.711742487977858</v>
      </c>
      <c r="Q1661" s="5">
        <f t="shared" ca="1" si="509"/>
        <v>34.256899526120954</v>
      </c>
      <c r="R1661" s="5">
        <f t="shared" ca="1" si="515"/>
        <v>33.904038074902473</v>
      </c>
      <c r="S1661" s="5">
        <f t="shared" si="513"/>
        <v>25</v>
      </c>
      <c r="T1661" s="5">
        <f t="shared" ca="1" si="514"/>
        <v>0</v>
      </c>
      <c r="U1661" s="6">
        <f t="shared" si="506"/>
        <v>22.809999999999491</v>
      </c>
      <c r="V1661" s="6">
        <f t="shared" si="500"/>
        <v>-20.220000000000255</v>
      </c>
      <c r="W1661" s="8">
        <f t="shared" ca="1" si="516"/>
        <v>0</v>
      </c>
      <c r="X1661" s="8">
        <f t="shared" ca="1" si="517"/>
        <v>1</v>
      </c>
      <c r="Y1661" s="8">
        <f t="shared" ca="1" si="518"/>
        <v>2.589999999999236</v>
      </c>
      <c r="Z1661" s="8">
        <f t="shared" ca="1" si="519"/>
        <v>35036.719999999972</v>
      </c>
    </row>
    <row r="1662" spans="1:26" x14ac:dyDescent="0.2">
      <c r="A1662" s="2">
        <v>40808</v>
      </c>
      <c r="B1662" s="1">
        <v>7419.49</v>
      </c>
      <c r="C1662" s="1">
        <v>7419.49</v>
      </c>
      <c r="D1662" s="1">
        <v>7287.76</v>
      </c>
      <c r="E1662" s="1">
        <v>7305.5</v>
      </c>
      <c r="F1662" s="1">
        <v>2665400</v>
      </c>
      <c r="G1662" s="5">
        <f t="shared" si="501"/>
        <v>0</v>
      </c>
      <c r="H1662" s="5">
        <f t="shared" si="502"/>
        <v>178.21999999999935</v>
      </c>
      <c r="I1662" s="5">
        <f t="shared" si="503"/>
        <v>0</v>
      </c>
      <c r="J1662" s="5">
        <f t="shared" si="504"/>
        <v>178.21999999999935</v>
      </c>
      <c r="K1662" s="5">
        <f t="shared" ca="1" si="510"/>
        <v>31.074448735470099</v>
      </c>
      <c r="L1662" s="5">
        <f t="shared" ca="1" si="511"/>
        <v>66.734067312153613</v>
      </c>
      <c r="M1662" s="5">
        <f t="shared" si="505"/>
        <v>248.11999999999989</v>
      </c>
      <c r="N1662" s="5">
        <f t="shared" ca="1" si="507"/>
        <v>36.458603010928599</v>
      </c>
      <c r="O1662" s="5">
        <f t="shared" ca="1" si="512"/>
        <v>175.36720925643777</v>
      </c>
      <c r="P1662" s="5">
        <f t="shared" ca="1" si="508"/>
        <v>17.719646031448349</v>
      </c>
      <c r="Q1662" s="5">
        <f t="shared" ca="1" si="509"/>
        <v>38.053902776413025</v>
      </c>
      <c r="R1662" s="5">
        <f t="shared" ca="1" si="515"/>
        <v>34.086506998904341</v>
      </c>
      <c r="S1662" s="5">
        <f t="shared" si="513"/>
        <v>25</v>
      </c>
      <c r="T1662" s="5">
        <f t="shared" ca="1" si="514"/>
        <v>0</v>
      </c>
      <c r="U1662" s="6">
        <f t="shared" si="506"/>
        <v>-116.39000000000033</v>
      </c>
      <c r="V1662" s="6">
        <f t="shared" si="500"/>
        <v>113.98999999999978</v>
      </c>
      <c r="W1662" s="8">
        <f t="shared" ca="1" si="516"/>
        <v>0</v>
      </c>
      <c r="X1662" s="8">
        <f t="shared" ca="1" si="517"/>
        <v>1</v>
      </c>
      <c r="Y1662" s="8">
        <f t="shared" ca="1" si="518"/>
        <v>-2.4000000000005457</v>
      </c>
      <c r="Z1662" s="8">
        <f t="shared" ca="1" si="519"/>
        <v>35034.319999999971</v>
      </c>
    </row>
    <row r="1663" spans="1:26" x14ac:dyDescent="0.2">
      <c r="A1663" s="2">
        <v>40809</v>
      </c>
      <c r="B1663" s="1">
        <v>7101.34</v>
      </c>
      <c r="C1663" s="1">
        <v>7126.81</v>
      </c>
      <c r="D1663" s="1">
        <v>6997.61</v>
      </c>
      <c r="E1663" s="1">
        <v>7046.22</v>
      </c>
      <c r="F1663" s="1">
        <v>3274800</v>
      </c>
      <c r="G1663" s="5">
        <f t="shared" si="501"/>
        <v>0</v>
      </c>
      <c r="H1663" s="5">
        <f t="shared" si="502"/>
        <v>290.15000000000055</v>
      </c>
      <c r="I1663" s="5">
        <f t="shared" si="503"/>
        <v>0</v>
      </c>
      <c r="J1663" s="5">
        <f t="shared" si="504"/>
        <v>290.15000000000055</v>
      </c>
      <c r="K1663" s="5">
        <f t="shared" ca="1" si="510"/>
        <v>28.854845254365095</v>
      </c>
      <c r="L1663" s="5">
        <f t="shared" ca="1" si="511"/>
        <v>82.692348218428393</v>
      </c>
      <c r="M1663" s="5">
        <f t="shared" si="505"/>
        <v>307.89000000000033</v>
      </c>
      <c r="N1663" s="5">
        <f t="shared" ca="1" si="507"/>
        <v>48.26432766970003</v>
      </c>
      <c r="O1663" s="5">
        <f t="shared" ca="1" si="512"/>
        <v>184.83312288097795</v>
      </c>
      <c r="P1663" s="5">
        <f t="shared" ca="1" si="508"/>
        <v>15.611295640417211</v>
      </c>
      <c r="Q1663" s="5">
        <f t="shared" ca="1" si="509"/>
        <v>44.738922834560107</v>
      </c>
      <c r="R1663" s="5">
        <f t="shared" ca="1" si="515"/>
        <v>35.099208475389744</v>
      </c>
      <c r="S1663" s="5">
        <f t="shared" si="513"/>
        <v>25</v>
      </c>
      <c r="T1663" s="5">
        <f t="shared" ca="1" si="514"/>
        <v>0</v>
      </c>
      <c r="U1663" s="6">
        <f t="shared" si="506"/>
        <v>-204.15999999999985</v>
      </c>
      <c r="V1663" s="6">
        <f t="shared" si="500"/>
        <v>55.119999999999891</v>
      </c>
      <c r="W1663" s="8">
        <f t="shared" ca="1" si="516"/>
        <v>0</v>
      </c>
      <c r="X1663" s="8">
        <f t="shared" ca="1" si="517"/>
        <v>1</v>
      </c>
      <c r="Y1663" s="8">
        <f t="shared" ca="1" si="518"/>
        <v>-149.03999999999996</v>
      </c>
      <c r="Z1663" s="8">
        <f t="shared" ca="1" si="519"/>
        <v>34885.27999999997</v>
      </c>
    </row>
    <row r="1664" spans="1:26" x14ac:dyDescent="0.2">
      <c r="A1664" s="2">
        <v>40812</v>
      </c>
      <c r="B1664" s="1">
        <v>7026.49</v>
      </c>
      <c r="C1664" s="1">
        <v>7058.43</v>
      </c>
      <c r="D1664" s="1">
        <v>6877.12</v>
      </c>
      <c r="E1664" s="1">
        <v>6877.12</v>
      </c>
      <c r="F1664" s="1">
        <v>2739400</v>
      </c>
      <c r="G1664" s="5">
        <f t="shared" si="501"/>
        <v>0</v>
      </c>
      <c r="H1664" s="5">
        <f t="shared" si="502"/>
        <v>120.48999999999978</v>
      </c>
      <c r="I1664" s="5">
        <f t="shared" si="503"/>
        <v>0</v>
      </c>
      <c r="J1664" s="5">
        <f t="shared" si="504"/>
        <v>120.48999999999978</v>
      </c>
      <c r="K1664" s="5">
        <f t="shared" ca="1" si="510"/>
        <v>26.793784879053302</v>
      </c>
      <c r="L1664" s="5">
        <f t="shared" ca="1" si="511"/>
        <v>85.392180488540632</v>
      </c>
      <c r="M1664" s="5">
        <f t="shared" si="505"/>
        <v>181.3100000000004</v>
      </c>
      <c r="N1664" s="5">
        <f t="shared" ca="1" si="507"/>
        <v>52.233267697506548</v>
      </c>
      <c r="O1664" s="5">
        <f t="shared" ca="1" si="512"/>
        <v>184.58147124662241</v>
      </c>
      <c r="P1664" s="5">
        <f t="shared" ca="1" si="508"/>
        <v>14.515966688364767</v>
      </c>
      <c r="Q1664" s="5">
        <f t="shared" ca="1" si="509"/>
        <v>46.262596083897662</v>
      </c>
      <c r="R1664" s="5">
        <f t="shared" ca="1" si="515"/>
        <v>36.323069848398085</v>
      </c>
      <c r="S1664" s="5">
        <f t="shared" si="513"/>
        <v>25</v>
      </c>
      <c r="T1664" s="5">
        <f t="shared" ca="1" si="514"/>
        <v>0</v>
      </c>
      <c r="U1664" s="6">
        <f t="shared" si="506"/>
        <v>-19.730000000000473</v>
      </c>
      <c r="V1664" s="6">
        <f t="shared" si="500"/>
        <v>149.36999999999989</v>
      </c>
      <c r="W1664" s="8">
        <f t="shared" ca="1" si="516"/>
        <v>0</v>
      </c>
      <c r="X1664" s="8">
        <f t="shared" ca="1" si="517"/>
        <v>1</v>
      </c>
      <c r="Y1664" s="8">
        <f t="shared" ca="1" si="518"/>
        <v>129.63999999999942</v>
      </c>
      <c r="Z1664" s="8">
        <f t="shared" ca="1" si="519"/>
        <v>35014.919999999969</v>
      </c>
    </row>
    <row r="1665" spans="1:26" x14ac:dyDescent="0.2">
      <c r="A1665" s="2">
        <v>40813</v>
      </c>
      <c r="B1665" s="1">
        <v>7031.13</v>
      </c>
      <c r="C1665" s="1">
        <v>7119.14</v>
      </c>
      <c r="D1665" s="1">
        <v>7027.89</v>
      </c>
      <c r="E1665" s="1">
        <v>7089.95</v>
      </c>
      <c r="F1665" s="1">
        <v>2696600</v>
      </c>
      <c r="G1665" s="5">
        <f t="shared" si="501"/>
        <v>60.710000000000036</v>
      </c>
      <c r="H1665" s="5">
        <f t="shared" si="502"/>
        <v>0</v>
      </c>
      <c r="I1665" s="5">
        <f t="shared" si="503"/>
        <v>60.710000000000036</v>
      </c>
      <c r="J1665" s="5">
        <f t="shared" si="504"/>
        <v>0</v>
      </c>
      <c r="K1665" s="5">
        <f t="shared" ca="1" si="510"/>
        <v>29.216371673406638</v>
      </c>
      <c r="L1665" s="5">
        <f t="shared" ca="1" si="511"/>
        <v>79.292739025073431</v>
      </c>
      <c r="M1665" s="5">
        <f t="shared" si="505"/>
        <v>242.02000000000044</v>
      </c>
      <c r="N1665" s="5">
        <f t="shared" ca="1" si="507"/>
        <v>46.14945881440002</v>
      </c>
      <c r="O1665" s="5">
        <f t="shared" ca="1" si="512"/>
        <v>188.68422330043515</v>
      </c>
      <c r="P1665" s="5">
        <f t="shared" ca="1" si="508"/>
        <v>15.484268457827794</v>
      </c>
      <c r="Q1665" s="5">
        <f t="shared" ca="1" si="509"/>
        <v>42.024042942275273</v>
      </c>
      <c r="R1665" s="5">
        <f t="shared" ca="1" si="515"/>
        <v>37.024954774541079</v>
      </c>
      <c r="S1665" s="5">
        <f t="shared" si="513"/>
        <v>25</v>
      </c>
      <c r="T1665" s="5">
        <f t="shared" ca="1" si="514"/>
        <v>0</v>
      </c>
      <c r="U1665" s="6">
        <f t="shared" si="506"/>
        <v>154.01000000000022</v>
      </c>
      <c r="V1665" s="6">
        <f t="shared" si="500"/>
        <v>-58.819999999999709</v>
      </c>
      <c r="W1665" s="8">
        <f t="shared" ca="1" si="516"/>
        <v>0</v>
      </c>
      <c r="X1665" s="8">
        <f t="shared" ca="1" si="517"/>
        <v>1</v>
      </c>
      <c r="Y1665" s="8">
        <f t="shared" ca="1" si="518"/>
        <v>95.190000000000509</v>
      </c>
      <c r="Z1665" s="8">
        <f t="shared" ca="1" si="519"/>
        <v>35110.109999999971</v>
      </c>
    </row>
    <row r="1666" spans="1:26" x14ac:dyDescent="0.2">
      <c r="A1666" s="2">
        <v>40814</v>
      </c>
      <c r="B1666" s="1">
        <v>7148.38</v>
      </c>
      <c r="C1666" s="1">
        <v>7154.4</v>
      </c>
      <c r="D1666" s="1">
        <v>7099.73</v>
      </c>
      <c r="E1666" s="1">
        <v>7146.98</v>
      </c>
      <c r="F1666" s="1">
        <v>2370600</v>
      </c>
      <c r="G1666" s="5">
        <f t="shared" si="501"/>
        <v>35.259999999999309</v>
      </c>
      <c r="H1666" s="5">
        <f t="shared" si="502"/>
        <v>0</v>
      </c>
      <c r="I1666" s="5">
        <f t="shared" si="503"/>
        <v>35.259999999999309</v>
      </c>
      <c r="J1666" s="5">
        <f t="shared" si="504"/>
        <v>0</v>
      </c>
      <c r="K1666" s="5">
        <f t="shared" ca="1" si="510"/>
        <v>29.648059411020398</v>
      </c>
      <c r="L1666" s="5">
        <f t="shared" ca="1" si="511"/>
        <v>73.628971951853899</v>
      </c>
      <c r="M1666" s="5">
        <f t="shared" si="505"/>
        <v>64.449999999999818</v>
      </c>
      <c r="N1666" s="5">
        <f t="shared" ca="1" si="507"/>
        <v>42.585376400200857</v>
      </c>
      <c r="O1666" s="5">
        <f t="shared" ca="1" si="512"/>
        <v>179.81035020754695</v>
      </c>
      <c r="P1666" s="5">
        <f t="shared" ca="1" si="508"/>
        <v>16.488516582498718</v>
      </c>
      <c r="Q1666" s="5">
        <f t="shared" ca="1" si="509"/>
        <v>40.94812777288255</v>
      </c>
      <c r="R1666" s="5">
        <f t="shared" ca="1" si="515"/>
        <v>37.422127747802492</v>
      </c>
      <c r="S1666" s="5">
        <f t="shared" si="513"/>
        <v>25</v>
      </c>
      <c r="T1666" s="5">
        <f t="shared" ca="1" si="514"/>
        <v>0</v>
      </c>
      <c r="U1666" s="6">
        <f t="shared" si="506"/>
        <v>58.430000000000291</v>
      </c>
      <c r="V1666" s="6">
        <f t="shared" si="500"/>
        <v>1.4000000000005457</v>
      </c>
      <c r="W1666" s="8">
        <f t="shared" ca="1" si="516"/>
        <v>0</v>
      </c>
      <c r="X1666" s="8">
        <f t="shared" ca="1" si="517"/>
        <v>1</v>
      </c>
      <c r="Y1666" s="8">
        <f t="shared" ca="1" si="518"/>
        <v>59.830000000000837</v>
      </c>
      <c r="Z1666" s="8">
        <f t="shared" ca="1" si="519"/>
        <v>35169.939999999973</v>
      </c>
    </row>
    <row r="1667" spans="1:26" x14ac:dyDescent="0.2">
      <c r="A1667" s="2">
        <v>40815</v>
      </c>
      <c r="B1667" s="1">
        <v>7090.12</v>
      </c>
      <c r="C1667" s="1">
        <v>7218.57</v>
      </c>
      <c r="D1667" s="1">
        <v>7061.01</v>
      </c>
      <c r="E1667" s="1">
        <v>7182.61</v>
      </c>
      <c r="F1667" s="1">
        <v>2291800</v>
      </c>
      <c r="G1667" s="5">
        <f t="shared" si="501"/>
        <v>64.170000000000073</v>
      </c>
      <c r="H1667" s="5">
        <f t="shared" si="502"/>
        <v>38.719999999999345</v>
      </c>
      <c r="I1667" s="5">
        <f t="shared" si="503"/>
        <v>64.170000000000073</v>
      </c>
      <c r="J1667" s="5">
        <f t="shared" si="504"/>
        <v>0</v>
      </c>
      <c r="K1667" s="5">
        <f t="shared" ca="1" si="510"/>
        <v>32.113912310233232</v>
      </c>
      <c r="L1667" s="5">
        <f t="shared" ca="1" si="511"/>
        <v>68.369759669578613</v>
      </c>
      <c r="M1667" s="5">
        <f t="shared" si="505"/>
        <v>157.55999999999949</v>
      </c>
      <c r="N1667" s="5">
        <f t="shared" ca="1" si="507"/>
        <v>36.081332066198321</v>
      </c>
      <c r="O1667" s="5">
        <f t="shared" ca="1" si="512"/>
        <v>178.22103947843644</v>
      </c>
      <c r="P1667" s="5">
        <f t="shared" ca="1" si="508"/>
        <v>18.019147685489063</v>
      </c>
      <c r="Q1667" s="5">
        <f t="shared" ca="1" si="509"/>
        <v>38.362339188270141</v>
      </c>
      <c r="R1667" s="5">
        <f t="shared" ca="1" si="515"/>
        <v>37.326356627687908</v>
      </c>
      <c r="S1667" s="5">
        <f t="shared" si="513"/>
        <v>25</v>
      </c>
      <c r="T1667" s="5">
        <f t="shared" ca="1" si="514"/>
        <v>0</v>
      </c>
      <c r="U1667" s="6">
        <f t="shared" si="506"/>
        <v>-56.859999999999673</v>
      </c>
      <c r="V1667" s="6">
        <f t="shared" si="500"/>
        <v>-92.489999999999782</v>
      </c>
      <c r="W1667" s="8">
        <f t="shared" ca="1" si="516"/>
        <v>0</v>
      </c>
      <c r="X1667" s="8">
        <f t="shared" ca="1" si="517"/>
        <v>1</v>
      </c>
      <c r="Y1667" s="8">
        <f t="shared" ca="1" si="518"/>
        <v>-149.34999999999945</v>
      </c>
      <c r="Z1667" s="8">
        <f t="shared" ca="1" si="519"/>
        <v>35020.589999999975</v>
      </c>
    </row>
    <row r="1668" spans="1:26" x14ac:dyDescent="0.2">
      <c r="A1668" s="2">
        <v>40816</v>
      </c>
      <c r="B1668" s="1">
        <v>7222.16</v>
      </c>
      <c r="C1668" s="1">
        <v>7251.87</v>
      </c>
      <c r="D1668" s="1">
        <v>7163.75</v>
      </c>
      <c r="E1668" s="1">
        <v>7225.38</v>
      </c>
      <c r="F1668" s="1">
        <v>2340800</v>
      </c>
      <c r="G1668" s="5">
        <f t="shared" si="501"/>
        <v>33.300000000000182</v>
      </c>
      <c r="H1668" s="5">
        <f t="shared" si="502"/>
        <v>0</v>
      </c>
      <c r="I1668" s="5">
        <f t="shared" si="503"/>
        <v>33.300000000000182</v>
      </c>
      <c r="J1668" s="5">
        <f t="shared" si="504"/>
        <v>0</v>
      </c>
      <c r="K1668" s="5">
        <f t="shared" ca="1" si="510"/>
        <v>32.198632859502297</v>
      </c>
      <c r="L1668" s="5">
        <f t="shared" ca="1" si="511"/>
        <v>63.486205407465853</v>
      </c>
      <c r="M1668" s="5">
        <f t="shared" si="505"/>
        <v>88.119999999999891</v>
      </c>
      <c r="N1668" s="5">
        <f t="shared" ca="1" si="507"/>
        <v>32.698568670481301</v>
      </c>
      <c r="O1668" s="5">
        <f t="shared" ca="1" si="512"/>
        <v>171.7852509442624</v>
      </c>
      <c r="P1668" s="5">
        <f t="shared" ca="1" si="508"/>
        <v>18.743537458841271</v>
      </c>
      <c r="Q1668" s="5">
        <f t="shared" ca="1" si="509"/>
        <v>36.956726528323813</v>
      </c>
      <c r="R1668" s="5">
        <f t="shared" ca="1" si="515"/>
        <v>36.99580034503029</v>
      </c>
      <c r="S1668" s="5">
        <f t="shared" si="513"/>
        <v>25</v>
      </c>
      <c r="T1668" s="5">
        <f t="shared" ca="1" si="514"/>
        <v>0</v>
      </c>
      <c r="U1668" s="6">
        <f t="shared" si="506"/>
        <v>39.550000000000182</v>
      </c>
      <c r="V1668" s="6">
        <f t="shared" ref="V1668:V1682" si="520">B1668-E1668</f>
        <v>-3.2200000000002547</v>
      </c>
      <c r="W1668" s="8">
        <f t="shared" ca="1" si="516"/>
        <v>0</v>
      </c>
      <c r="X1668" s="8">
        <f t="shared" ca="1" si="517"/>
        <v>1</v>
      </c>
      <c r="Y1668" s="8">
        <f t="shared" ca="1" si="518"/>
        <v>36.329999999999927</v>
      </c>
      <c r="Z1668" s="8">
        <f t="shared" ca="1" si="519"/>
        <v>35056.919999999976</v>
      </c>
    </row>
    <row r="1669" spans="1:26" x14ac:dyDescent="0.2">
      <c r="A1669" s="2">
        <v>40819</v>
      </c>
      <c r="B1669" s="1">
        <v>7128.66</v>
      </c>
      <c r="C1669" s="1">
        <v>7128.66</v>
      </c>
      <c r="D1669" s="1">
        <v>6998.37</v>
      </c>
      <c r="E1669" s="1">
        <v>7013.97</v>
      </c>
      <c r="F1669" s="1">
        <v>2067600</v>
      </c>
      <c r="G1669" s="5">
        <f t="shared" ref="G1669:G1682" si="521">IF((C1669-C1668) &gt; 0, (C1669-C1668), 0)</f>
        <v>0</v>
      </c>
      <c r="H1669" s="5">
        <f t="shared" ref="H1669:H1682" si="522">IF((D1668-D1669) &gt; 0,(D1668 - D1669), 0)</f>
        <v>165.38000000000011</v>
      </c>
      <c r="I1669" s="5">
        <f t="shared" ref="I1669:I1682" si="523">IF(G1669&gt;H1669,G1669,0)</f>
        <v>0</v>
      </c>
      <c r="J1669" s="5">
        <f t="shared" ref="J1669:J1682" si="524" xml:space="preserve"> IF(H1669&gt;G1669, H1669, 0)</f>
        <v>165.38000000000011</v>
      </c>
      <c r="K1669" s="5">
        <f t="shared" ca="1" si="510"/>
        <v>29.898730512394991</v>
      </c>
      <c r="L1669" s="5">
        <f t="shared" ca="1" si="511"/>
        <v>70.764333592646864</v>
      </c>
      <c r="M1669" s="5">
        <f t="shared" ref="M1669:M1682" si="525">MAX(ABS(C1669-D1669),ABS(C1669-E1668), ABS(D1669-E1668))</f>
        <v>227.01000000000022</v>
      </c>
      <c r="N1669" s="5">
        <f t="shared" ca="1" si="507"/>
        <v>40.596422772913641</v>
      </c>
      <c r="O1669" s="5">
        <f t="shared" ca="1" si="512"/>
        <v>175.72987587681507</v>
      </c>
      <c r="P1669" s="5">
        <f t="shared" ca="1" si="508"/>
        <v>17.01402812880475</v>
      </c>
      <c r="Q1669" s="5">
        <f t="shared" ca="1" si="509"/>
        <v>40.268812141113649</v>
      </c>
      <c r="R1669" s="5">
        <f t="shared" ca="1" si="515"/>
        <v>37.252987661307664</v>
      </c>
      <c r="S1669" s="5">
        <f t="shared" si="513"/>
        <v>25</v>
      </c>
      <c r="T1669" s="5">
        <f t="shared" ca="1" si="514"/>
        <v>0</v>
      </c>
      <c r="U1669" s="6">
        <f t="shared" ref="U1669:U1682" si="526">B1669-E1668</f>
        <v>-96.720000000000255</v>
      </c>
      <c r="V1669" s="6">
        <f t="shared" si="520"/>
        <v>114.6899999999996</v>
      </c>
      <c r="W1669" s="8">
        <f t="shared" ca="1" si="516"/>
        <v>0</v>
      </c>
      <c r="X1669" s="8">
        <f t="shared" ca="1" si="517"/>
        <v>1</v>
      </c>
      <c r="Y1669" s="8">
        <f t="shared" ca="1" si="518"/>
        <v>17.969999999999345</v>
      </c>
      <c r="Z1669" s="8">
        <f t="shared" ca="1" si="519"/>
        <v>35074.889999999978</v>
      </c>
    </row>
    <row r="1670" spans="1:26" x14ac:dyDescent="0.2">
      <c r="A1670" s="2">
        <v>40820</v>
      </c>
      <c r="B1670" s="1">
        <v>6937.24</v>
      </c>
      <c r="C1670" s="1">
        <v>7047.99</v>
      </c>
      <c r="D1670" s="1">
        <v>6889.99</v>
      </c>
      <c r="E1670" s="1">
        <v>7047.87</v>
      </c>
      <c r="F1670" s="1">
        <v>2281000</v>
      </c>
      <c r="G1670" s="5">
        <f t="shared" si="521"/>
        <v>0</v>
      </c>
      <c r="H1670" s="5">
        <f t="shared" si="522"/>
        <v>108.38000000000011</v>
      </c>
      <c r="I1670" s="5">
        <f t="shared" si="523"/>
        <v>0</v>
      </c>
      <c r="J1670" s="5">
        <f t="shared" si="524"/>
        <v>108.38000000000011</v>
      </c>
      <c r="K1670" s="5">
        <f t="shared" ca="1" si="510"/>
        <v>27.763106904366776</v>
      </c>
      <c r="L1670" s="5">
        <f t="shared" ca="1" si="511"/>
        <v>73.451166907457818</v>
      </c>
      <c r="M1670" s="5">
        <f t="shared" si="525"/>
        <v>158</v>
      </c>
      <c r="N1670" s="5">
        <f t="shared" ca="1" si="507"/>
        <v>45.139937562594476</v>
      </c>
      <c r="O1670" s="5">
        <f t="shared" ca="1" si="512"/>
        <v>174.46345617132829</v>
      </c>
      <c r="P1670" s="5">
        <f t="shared" ca="1" si="508"/>
        <v>15.913422509011047</v>
      </c>
      <c r="Q1670" s="5">
        <f t="shared" ca="1" si="509"/>
        <v>42.101176096916589</v>
      </c>
      <c r="R1670" s="5">
        <f t="shared" ca="1" si="515"/>
        <v>37.816341225685292</v>
      </c>
      <c r="S1670" s="5">
        <f t="shared" si="513"/>
        <v>25</v>
      </c>
      <c r="T1670" s="5">
        <f t="shared" ca="1" si="514"/>
        <v>0</v>
      </c>
      <c r="U1670" s="6">
        <f t="shared" si="526"/>
        <v>-76.730000000000473</v>
      </c>
      <c r="V1670" s="6">
        <f t="shared" si="520"/>
        <v>-110.63000000000011</v>
      </c>
      <c r="W1670" s="8">
        <f t="shared" ca="1" si="516"/>
        <v>0</v>
      </c>
      <c r="X1670" s="8">
        <f t="shared" ca="1" si="517"/>
        <v>1</v>
      </c>
      <c r="Y1670" s="8">
        <f t="shared" ca="1" si="518"/>
        <v>-187.36000000000058</v>
      </c>
      <c r="Z1670" s="8">
        <f t="shared" ca="1" si="519"/>
        <v>34887.529999999977</v>
      </c>
    </row>
    <row r="1671" spans="1:26" x14ac:dyDescent="0.2">
      <c r="A1671" s="2">
        <v>40821</v>
      </c>
      <c r="B1671" s="1">
        <v>7061.17</v>
      </c>
      <c r="C1671" s="1">
        <v>7091.01</v>
      </c>
      <c r="D1671" s="1">
        <v>6989.15</v>
      </c>
      <c r="E1671" s="1">
        <v>6989.15</v>
      </c>
      <c r="F1671" s="1">
        <v>1735200</v>
      </c>
      <c r="G1671" s="5">
        <f t="shared" si="521"/>
        <v>43.020000000000437</v>
      </c>
      <c r="H1671" s="5">
        <f t="shared" si="522"/>
        <v>0</v>
      </c>
      <c r="I1671" s="5">
        <f t="shared" si="523"/>
        <v>43.020000000000437</v>
      </c>
      <c r="J1671" s="5">
        <f t="shared" si="524"/>
        <v>0</v>
      </c>
      <c r="K1671" s="5">
        <f t="shared" ca="1" si="510"/>
        <v>28.852884982626325</v>
      </c>
      <c r="L1671" s="5">
        <f t="shared" ca="1" si="511"/>
        <v>68.204654985496546</v>
      </c>
      <c r="M1671" s="5">
        <f t="shared" si="525"/>
        <v>101.86000000000058</v>
      </c>
      <c r="N1671" s="5">
        <f t="shared" ca="1" si="507"/>
        <v>40.544784069114812</v>
      </c>
      <c r="O1671" s="5">
        <f t="shared" ca="1" si="512"/>
        <v>169.27749501623344</v>
      </c>
      <c r="P1671" s="5">
        <f t="shared" ca="1" si="508"/>
        <v>17.044725868526928</v>
      </c>
      <c r="Q1671" s="5">
        <f t="shared" ca="1" si="509"/>
        <v>40.29162587676278</v>
      </c>
      <c r="R1671" s="5">
        <f t="shared" ca="1" si="515"/>
        <v>38.011230000215974</v>
      </c>
      <c r="S1671" s="5">
        <f t="shared" si="513"/>
        <v>25</v>
      </c>
      <c r="T1671" s="5">
        <f t="shared" ca="1" si="514"/>
        <v>0</v>
      </c>
      <c r="U1671" s="6">
        <f t="shared" si="526"/>
        <v>13.300000000000182</v>
      </c>
      <c r="V1671" s="6">
        <f t="shared" si="520"/>
        <v>72.020000000000437</v>
      </c>
      <c r="W1671" s="8">
        <f t="shared" ca="1" si="516"/>
        <v>0</v>
      </c>
      <c r="X1671" s="8">
        <f t="shared" ca="1" si="517"/>
        <v>1</v>
      </c>
      <c r="Y1671" s="8">
        <f t="shared" ca="1" si="518"/>
        <v>85.320000000000618</v>
      </c>
      <c r="Z1671" s="8">
        <f t="shared" ca="1" si="519"/>
        <v>34972.849999999977</v>
      </c>
    </row>
    <row r="1672" spans="1:26" x14ac:dyDescent="0.2">
      <c r="A1672" s="2">
        <v>40822</v>
      </c>
      <c r="B1672" s="1">
        <v>7094.61</v>
      </c>
      <c r="C1672" s="1">
        <v>7170.92</v>
      </c>
      <c r="D1672" s="1">
        <v>7094.61</v>
      </c>
      <c r="E1672" s="1">
        <v>7132</v>
      </c>
      <c r="F1672" s="1">
        <v>2206600</v>
      </c>
      <c r="G1672" s="5">
        <f t="shared" si="521"/>
        <v>79.909999999999854</v>
      </c>
      <c r="H1672" s="5">
        <f t="shared" si="522"/>
        <v>0</v>
      </c>
      <c r="I1672" s="5">
        <f t="shared" si="523"/>
        <v>79.909999999999854</v>
      </c>
      <c r="J1672" s="5">
        <f t="shared" si="524"/>
        <v>0</v>
      </c>
      <c r="K1672" s="5">
        <f t="shared" ca="1" si="510"/>
        <v>32.49982176958158</v>
      </c>
      <c r="L1672" s="5">
        <f t="shared" ca="1" si="511"/>
        <v>63.332893915103931</v>
      </c>
      <c r="M1672" s="5">
        <f t="shared" si="525"/>
        <v>181.77000000000044</v>
      </c>
      <c r="N1672" s="5">
        <f t="shared" ca="1" si="507"/>
        <v>32.173847861069859</v>
      </c>
      <c r="O1672" s="5">
        <f t="shared" ca="1" si="512"/>
        <v>170.16981680078823</v>
      </c>
      <c r="P1672" s="5">
        <f t="shared" ca="1" si="508"/>
        <v>19.098464334381912</v>
      </c>
      <c r="Q1672" s="5">
        <f t="shared" ca="1" si="509"/>
        <v>37.217466120472764</v>
      </c>
      <c r="R1672" s="5">
        <f t="shared" ca="1" si="515"/>
        <v>37.594274133134107</v>
      </c>
      <c r="S1672" s="5">
        <f t="shared" si="513"/>
        <v>25</v>
      </c>
      <c r="T1672" s="5">
        <f t="shared" ca="1" si="514"/>
        <v>0</v>
      </c>
      <c r="U1672" s="6">
        <f t="shared" si="526"/>
        <v>105.46000000000004</v>
      </c>
      <c r="V1672" s="6">
        <f t="shared" si="520"/>
        <v>-37.390000000000327</v>
      </c>
      <c r="W1672" s="8">
        <f t="shared" ca="1" si="516"/>
        <v>0</v>
      </c>
      <c r="X1672" s="8">
        <f t="shared" ca="1" si="517"/>
        <v>1</v>
      </c>
      <c r="Y1672" s="8">
        <f t="shared" ca="1" si="518"/>
        <v>68.069999999999709</v>
      </c>
      <c r="Z1672" s="8">
        <f t="shared" ca="1" si="519"/>
        <v>35040.919999999976</v>
      </c>
    </row>
    <row r="1673" spans="1:26" x14ac:dyDescent="0.2">
      <c r="A1673" s="2">
        <v>40823</v>
      </c>
      <c r="B1673" s="1">
        <v>7210.92</v>
      </c>
      <c r="C1673" s="1">
        <v>7253.09</v>
      </c>
      <c r="D1673" s="1">
        <v>7196.22</v>
      </c>
      <c r="E1673" s="1">
        <v>7211.96</v>
      </c>
      <c r="F1673" s="1">
        <v>2301800</v>
      </c>
      <c r="G1673" s="5">
        <f t="shared" si="521"/>
        <v>82.170000000000073</v>
      </c>
      <c r="H1673" s="5">
        <f t="shared" si="522"/>
        <v>0</v>
      </c>
      <c r="I1673" s="5">
        <f t="shared" si="523"/>
        <v>82.170000000000073</v>
      </c>
      <c r="J1673" s="5">
        <f t="shared" si="524"/>
        <v>0</v>
      </c>
      <c r="K1673" s="5">
        <f t="shared" ca="1" si="510"/>
        <v>36.047691643182901</v>
      </c>
      <c r="L1673" s="5">
        <f t="shared" ca="1" si="511"/>
        <v>58.80911577831079</v>
      </c>
      <c r="M1673" s="5">
        <f t="shared" si="525"/>
        <v>121.09000000000015</v>
      </c>
      <c r="N1673" s="5">
        <f t="shared" ca="1" si="507"/>
        <v>23.995562104455097</v>
      </c>
      <c r="O1673" s="5">
        <f t="shared" ca="1" si="512"/>
        <v>166.66411560073195</v>
      </c>
      <c r="P1673" s="5">
        <f t="shared" ca="1" si="508"/>
        <v>21.628946047114528</v>
      </c>
      <c r="Q1673" s="5">
        <f t="shared" ca="1" si="509"/>
        <v>35.286009568608371</v>
      </c>
      <c r="R1673" s="5">
        <f t="shared" ca="1" si="515"/>
        <v>36.622937559657039</v>
      </c>
      <c r="S1673" s="5">
        <f t="shared" si="513"/>
        <v>25</v>
      </c>
      <c r="T1673" s="5">
        <f t="shared" ca="1" si="514"/>
        <v>0</v>
      </c>
      <c r="U1673" s="6">
        <f t="shared" si="526"/>
        <v>78.920000000000073</v>
      </c>
      <c r="V1673" s="6">
        <f t="shared" si="520"/>
        <v>-1.0399999999999636</v>
      </c>
      <c r="W1673" s="8">
        <f t="shared" ca="1" si="516"/>
        <v>0</v>
      </c>
      <c r="X1673" s="8">
        <f t="shared" ca="1" si="517"/>
        <v>1</v>
      </c>
      <c r="Y1673" s="8">
        <f t="shared" ca="1" si="518"/>
        <v>77.880000000000109</v>
      </c>
      <c r="Z1673" s="8">
        <f t="shared" ca="1" si="519"/>
        <v>35118.799999999974</v>
      </c>
    </row>
    <row r="1674" spans="1:26" x14ac:dyDescent="0.2">
      <c r="A1674" s="2">
        <v>40827</v>
      </c>
      <c r="B1674" s="1">
        <v>7348.86</v>
      </c>
      <c r="C1674" s="1">
        <v>7398.71</v>
      </c>
      <c r="D1674" s="1">
        <v>7348.86</v>
      </c>
      <c r="E1674" s="1">
        <v>7398.71</v>
      </c>
      <c r="F1674" s="1">
        <v>2742000</v>
      </c>
      <c r="G1674" s="5">
        <f t="shared" si="521"/>
        <v>145.61999999999989</v>
      </c>
      <c r="H1674" s="5">
        <f t="shared" si="522"/>
        <v>0</v>
      </c>
      <c r="I1674" s="5">
        <f t="shared" si="523"/>
        <v>145.61999999999989</v>
      </c>
      <c r="J1674" s="5">
        <f t="shared" si="524"/>
        <v>0</v>
      </c>
      <c r="K1674" s="5">
        <f t="shared" ca="1" si="510"/>
        <v>43.874285097241255</v>
      </c>
      <c r="L1674" s="5">
        <f t="shared" ca="1" si="511"/>
        <v>54.608464651288593</v>
      </c>
      <c r="M1674" s="5">
        <f t="shared" si="525"/>
        <v>186.75</v>
      </c>
      <c r="N1674" s="5">
        <f t="shared" ca="1" si="507"/>
        <v>10.899553050109235</v>
      </c>
      <c r="O1674" s="5">
        <f t="shared" ca="1" si="512"/>
        <v>168.09882162925112</v>
      </c>
      <c r="P1674" s="5">
        <f t="shared" ca="1" si="508"/>
        <v>26.100293072849613</v>
      </c>
      <c r="Q1674" s="5">
        <f t="shared" ca="1" si="509"/>
        <v>32.485929480058942</v>
      </c>
      <c r="R1674" s="5">
        <f t="shared" ca="1" si="515"/>
        <v>34.785552951832202</v>
      </c>
      <c r="S1674" s="5">
        <f t="shared" si="513"/>
        <v>25</v>
      </c>
      <c r="T1674" s="5">
        <f t="shared" ca="1" si="514"/>
        <v>0</v>
      </c>
      <c r="U1674" s="6">
        <f t="shared" si="526"/>
        <v>136.89999999999964</v>
      </c>
      <c r="V1674" s="6">
        <f t="shared" si="520"/>
        <v>-49.850000000000364</v>
      </c>
      <c r="W1674" s="8">
        <f t="shared" ca="1" si="516"/>
        <v>0</v>
      </c>
      <c r="X1674" s="8">
        <f t="shared" ca="1" si="517"/>
        <v>1</v>
      </c>
      <c r="Y1674" s="8">
        <f t="shared" ca="1" si="518"/>
        <v>87.049999999999272</v>
      </c>
      <c r="Z1674" s="8">
        <f t="shared" ca="1" si="519"/>
        <v>35205.849999999977</v>
      </c>
    </row>
    <row r="1675" spans="1:26" x14ac:dyDescent="0.2">
      <c r="A1675" s="2">
        <v>40828</v>
      </c>
      <c r="B1675" s="1">
        <v>7390.06</v>
      </c>
      <c r="C1675" s="1">
        <v>7407.08</v>
      </c>
      <c r="D1675" s="1">
        <v>7323.54</v>
      </c>
      <c r="E1675" s="1">
        <v>7382.35</v>
      </c>
      <c r="F1675" s="1">
        <v>2189800</v>
      </c>
      <c r="G1675" s="5">
        <f t="shared" si="521"/>
        <v>8.3699999999998909</v>
      </c>
      <c r="H1675" s="5">
        <f t="shared" si="522"/>
        <v>25.319999999999709</v>
      </c>
      <c r="I1675" s="5">
        <f t="shared" si="523"/>
        <v>0</v>
      </c>
      <c r="J1675" s="5">
        <f t="shared" si="524"/>
        <v>25.319999999999709</v>
      </c>
      <c r="K1675" s="5">
        <f t="shared" ca="1" si="510"/>
        <v>40.740407590295447</v>
      </c>
      <c r="L1675" s="5">
        <f t="shared" ca="1" si="511"/>
        <v>52.516431461910813</v>
      </c>
      <c r="M1675" s="5">
        <f t="shared" si="525"/>
        <v>83.539999999999964</v>
      </c>
      <c r="N1675" s="5">
        <f t="shared" ca="1" si="507"/>
        <v>12.627517714838069</v>
      </c>
      <c r="O1675" s="5">
        <f t="shared" ca="1" si="512"/>
        <v>162.05890579859033</v>
      </c>
      <c r="P1675" s="5">
        <f t="shared" ca="1" si="508"/>
        <v>25.139258709378392</v>
      </c>
      <c r="Q1675" s="5">
        <f t="shared" ca="1" si="509"/>
        <v>32.405767028428023</v>
      </c>
      <c r="R1675" s="5">
        <f t="shared" ca="1" si="515"/>
        <v>33.202836149189757</v>
      </c>
      <c r="S1675" s="5">
        <f t="shared" si="513"/>
        <v>25</v>
      </c>
      <c r="T1675" s="5">
        <f t="shared" ca="1" si="514"/>
        <v>0</v>
      </c>
      <c r="U1675" s="6">
        <f t="shared" si="526"/>
        <v>-8.6499999999996362</v>
      </c>
      <c r="V1675" s="6">
        <f t="shared" si="520"/>
        <v>7.7100000000000364</v>
      </c>
      <c r="W1675" s="8">
        <f t="shared" ca="1" si="516"/>
        <v>0</v>
      </c>
      <c r="X1675" s="8">
        <f t="shared" ca="1" si="517"/>
        <v>1</v>
      </c>
      <c r="Y1675" s="8">
        <f t="shared" ca="1" si="518"/>
        <v>-0.93999999999959982</v>
      </c>
      <c r="Z1675" s="8">
        <f t="shared" ca="1" si="519"/>
        <v>35204.909999999974</v>
      </c>
    </row>
    <row r="1676" spans="1:26" x14ac:dyDescent="0.2">
      <c r="A1676" s="2">
        <v>40829</v>
      </c>
      <c r="B1676" s="1">
        <v>7423.18</v>
      </c>
      <c r="C1676" s="1">
        <v>7444.33</v>
      </c>
      <c r="D1676" s="1">
        <v>7372.41</v>
      </c>
      <c r="E1676" s="1">
        <v>7428.33</v>
      </c>
      <c r="F1676" s="1">
        <v>2356600</v>
      </c>
      <c r="G1676" s="5">
        <f t="shared" si="521"/>
        <v>37.25</v>
      </c>
      <c r="H1676" s="5">
        <f t="shared" si="522"/>
        <v>0</v>
      </c>
      <c r="I1676" s="5">
        <f t="shared" si="523"/>
        <v>37.25</v>
      </c>
      <c r="J1676" s="5">
        <f t="shared" si="524"/>
        <v>0</v>
      </c>
      <c r="K1676" s="5">
        <f t="shared" ca="1" si="510"/>
        <v>40.491092762417196</v>
      </c>
      <c r="L1676" s="5">
        <f t="shared" ca="1" si="511"/>
        <v>48.76525778606004</v>
      </c>
      <c r="M1676" s="5">
        <f t="shared" si="525"/>
        <v>71.920000000000073</v>
      </c>
      <c r="N1676" s="5">
        <f t="shared" ca="1" si="507"/>
        <v>9.2701135244701156</v>
      </c>
      <c r="O1676" s="5">
        <f t="shared" ca="1" si="512"/>
        <v>155.62041252726246</v>
      </c>
      <c r="P1676" s="5">
        <f t="shared" ca="1" si="508"/>
        <v>26.019139844731964</v>
      </c>
      <c r="Q1676" s="5">
        <f t="shared" ca="1" si="509"/>
        <v>31.336029119905508</v>
      </c>
      <c r="R1676" s="5">
        <f t="shared" ca="1" si="515"/>
        <v>31.493355961709785</v>
      </c>
      <c r="S1676" s="5">
        <f t="shared" si="513"/>
        <v>25</v>
      </c>
      <c r="T1676" s="5">
        <f t="shared" ca="1" si="514"/>
        <v>0</v>
      </c>
      <c r="U1676" s="6">
        <f t="shared" si="526"/>
        <v>40.829999999999927</v>
      </c>
      <c r="V1676" s="6">
        <f t="shared" si="520"/>
        <v>-5.1499999999996362</v>
      </c>
      <c r="W1676" s="8">
        <f t="shared" ca="1" si="516"/>
        <v>0</v>
      </c>
      <c r="X1676" s="8">
        <f t="shared" ca="1" si="517"/>
        <v>1</v>
      </c>
      <c r="Y1676" s="8">
        <f t="shared" ca="1" si="518"/>
        <v>35.680000000000291</v>
      </c>
      <c r="Z1676" s="8">
        <f t="shared" ca="1" si="519"/>
        <v>35240.589999999975</v>
      </c>
    </row>
    <row r="1677" spans="1:26" x14ac:dyDescent="0.2">
      <c r="A1677" s="2">
        <v>40830</v>
      </c>
      <c r="B1677" s="1">
        <v>7430.5</v>
      </c>
      <c r="C1677" s="1">
        <v>7430.5</v>
      </c>
      <c r="D1677" s="1">
        <v>7353.8</v>
      </c>
      <c r="E1677" s="1">
        <v>7358.08</v>
      </c>
      <c r="F1677" s="1">
        <v>1807200</v>
      </c>
      <c r="G1677" s="5">
        <f t="shared" si="521"/>
        <v>0</v>
      </c>
      <c r="H1677" s="5">
        <f t="shared" si="522"/>
        <v>18.609999999999673</v>
      </c>
      <c r="I1677" s="5">
        <f t="shared" si="523"/>
        <v>0</v>
      </c>
      <c r="J1677" s="5">
        <f t="shared" si="524"/>
        <v>18.609999999999673</v>
      </c>
      <c r="K1677" s="5">
        <f t="shared" ca="1" si="510"/>
        <v>37.598871850815968</v>
      </c>
      <c r="L1677" s="5">
        <f t="shared" ca="1" si="511"/>
        <v>46.611310801341439</v>
      </c>
      <c r="M1677" s="5">
        <f t="shared" si="525"/>
        <v>76.699999999999818</v>
      </c>
      <c r="N1677" s="5">
        <f t="shared" ca="1" si="507"/>
        <v>10.702314929956495</v>
      </c>
      <c r="O1677" s="5">
        <f t="shared" ca="1" si="512"/>
        <v>149.98324020388657</v>
      </c>
      <c r="P1677" s="5">
        <f t="shared" ca="1" si="508"/>
        <v>25.068715544286295</v>
      </c>
      <c r="Q1677" s="5">
        <f t="shared" ca="1" si="509"/>
        <v>31.077679571382927</v>
      </c>
      <c r="R1677" s="5">
        <f t="shared" ca="1" si="515"/>
        <v>30.008281602298837</v>
      </c>
      <c r="S1677" s="5">
        <f t="shared" si="513"/>
        <v>25</v>
      </c>
      <c r="T1677" s="5">
        <f t="shared" ca="1" si="514"/>
        <v>0</v>
      </c>
      <c r="U1677" s="6">
        <f t="shared" si="526"/>
        <v>2.1700000000000728</v>
      </c>
      <c r="V1677" s="6">
        <f t="shared" si="520"/>
        <v>72.420000000000073</v>
      </c>
      <c r="W1677" s="8">
        <f t="shared" ca="1" si="516"/>
        <v>0</v>
      </c>
      <c r="X1677" s="8">
        <f t="shared" ca="1" si="517"/>
        <v>1</v>
      </c>
      <c r="Y1677" s="8">
        <f t="shared" ca="1" si="518"/>
        <v>74.590000000000146</v>
      </c>
      <c r="Z1677" s="8">
        <f t="shared" ca="1" si="519"/>
        <v>35315.179999999978</v>
      </c>
    </row>
    <row r="1678" spans="1:26" x14ac:dyDescent="0.2">
      <c r="A1678" s="2">
        <v>40833</v>
      </c>
      <c r="B1678" s="1">
        <v>7412.88</v>
      </c>
      <c r="C1678" s="1">
        <v>7475.06</v>
      </c>
      <c r="D1678" s="1">
        <v>7401.3</v>
      </c>
      <c r="E1678" s="1">
        <v>7461.12</v>
      </c>
      <c r="F1678" s="1">
        <v>1882200</v>
      </c>
      <c r="G1678" s="5">
        <f t="shared" si="521"/>
        <v>44.5600000000004</v>
      </c>
      <c r="H1678" s="5">
        <f t="shared" si="522"/>
        <v>0</v>
      </c>
      <c r="I1678" s="5">
        <f t="shared" si="523"/>
        <v>44.5600000000004</v>
      </c>
      <c r="J1678" s="5">
        <f t="shared" si="524"/>
        <v>0</v>
      </c>
      <c r="K1678" s="5">
        <f t="shared" ca="1" si="510"/>
        <v>38.096095290043429</v>
      </c>
      <c r="L1678" s="5">
        <f t="shared" ca="1" si="511"/>
        <v>43.281931458388485</v>
      </c>
      <c r="M1678" s="5">
        <f t="shared" si="525"/>
        <v>116.98000000000047</v>
      </c>
      <c r="N1678" s="5">
        <f t="shared" ca="1" si="507"/>
        <v>6.3725263139843626</v>
      </c>
      <c r="O1678" s="5">
        <f t="shared" ca="1" si="512"/>
        <v>147.625865903609</v>
      </c>
      <c r="P1678" s="5">
        <f t="shared" ca="1" si="508"/>
        <v>25.805840363312711</v>
      </c>
      <c r="Q1678" s="5">
        <f t="shared" ca="1" si="509"/>
        <v>29.318663903146241</v>
      </c>
      <c r="R1678" s="5">
        <f t="shared" ca="1" si="515"/>
        <v>28.320013367419229</v>
      </c>
      <c r="S1678" s="5">
        <f t="shared" si="513"/>
        <v>25</v>
      </c>
      <c r="T1678" s="5">
        <f t="shared" ca="1" si="514"/>
        <v>0</v>
      </c>
      <c r="U1678" s="6">
        <f t="shared" si="526"/>
        <v>54.800000000000182</v>
      </c>
      <c r="V1678" s="6">
        <f t="shared" si="520"/>
        <v>-48.239999999999782</v>
      </c>
      <c r="W1678" s="8">
        <f t="shared" ca="1" si="516"/>
        <v>0</v>
      </c>
      <c r="X1678" s="8">
        <f t="shared" ca="1" si="517"/>
        <v>1</v>
      </c>
      <c r="Y1678" s="8">
        <f t="shared" ca="1" si="518"/>
        <v>6.5600000000004002</v>
      </c>
      <c r="Z1678" s="8">
        <f t="shared" ca="1" si="519"/>
        <v>35321.739999999976</v>
      </c>
    </row>
    <row r="1679" spans="1:26" x14ac:dyDescent="0.2">
      <c r="A1679" s="2">
        <v>40834</v>
      </c>
      <c r="B1679" s="1">
        <v>7352.12</v>
      </c>
      <c r="C1679" s="1">
        <v>7379.08</v>
      </c>
      <c r="D1679" s="1">
        <v>7322.01</v>
      </c>
      <c r="E1679" s="1">
        <v>7359.48</v>
      </c>
      <c r="F1679" s="1">
        <v>1638200</v>
      </c>
      <c r="G1679" s="5">
        <f t="shared" si="521"/>
        <v>0</v>
      </c>
      <c r="H1679" s="5">
        <f t="shared" si="522"/>
        <v>79.289999999999964</v>
      </c>
      <c r="I1679" s="5">
        <f t="shared" si="523"/>
        <v>0</v>
      </c>
      <c r="J1679" s="5">
        <f t="shared" si="524"/>
        <v>79.289999999999964</v>
      </c>
      <c r="K1679" s="5">
        <f t="shared" ca="1" si="510"/>
        <v>35.3749456264689</v>
      </c>
      <c r="L1679" s="5">
        <f t="shared" ca="1" si="511"/>
        <v>45.853936354217872</v>
      </c>
      <c r="M1679" s="5">
        <f t="shared" si="525"/>
        <v>139.10999999999967</v>
      </c>
      <c r="N1679" s="5">
        <f t="shared" ca="1" si="507"/>
        <v>12.900572397685458</v>
      </c>
      <c r="O1679" s="5">
        <f t="shared" ca="1" si="512"/>
        <v>147.01758976763688</v>
      </c>
      <c r="P1679" s="5">
        <f t="shared" ca="1" si="508"/>
        <v>24.061709678671402</v>
      </c>
      <c r="Q1679" s="5">
        <f t="shared" ca="1" si="509"/>
        <v>31.189421909780041</v>
      </c>
      <c r="R1679" s="5">
        <f t="shared" ca="1" si="515"/>
        <v>27.218624726723963</v>
      </c>
      <c r="S1679" s="5">
        <f t="shared" si="513"/>
        <v>25</v>
      </c>
      <c r="T1679" s="5">
        <f t="shared" ca="1" si="514"/>
        <v>0</v>
      </c>
      <c r="U1679" s="6">
        <f t="shared" si="526"/>
        <v>-109</v>
      </c>
      <c r="V1679" s="6">
        <f t="shared" si="520"/>
        <v>-7.3599999999996726</v>
      </c>
      <c r="W1679" s="8">
        <f t="shared" ca="1" si="516"/>
        <v>0</v>
      </c>
      <c r="X1679" s="8">
        <f t="shared" ca="1" si="517"/>
        <v>1</v>
      </c>
      <c r="Y1679" s="8">
        <f t="shared" ca="1" si="518"/>
        <v>-116.35999999999967</v>
      </c>
      <c r="Z1679" s="8">
        <f t="shared" ca="1" si="519"/>
        <v>35205.379999999976</v>
      </c>
    </row>
    <row r="1680" spans="1:26" x14ac:dyDescent="0.2">
      <c r="A1680" s="2">
        <v>40835</v>
      </c>
      <c r="B1680" s="1">
        <v>7393.73</v>
      </c>
      <c r="C1680" s="1">
        <v>7393.73</v>
      </c>
      <c r="D1680" s="1">
        <v>7316.58</v>
      </c>
      <c r="E1680" s="1">
        <v>7353.37</v>
      </c>
      <c r="F1680" s="1">
        <v>1715800</v>
      </c>
      <c r="G1680" s="5">
        <f t="shared" si="521"/>
        <v>14.649999999999636</v>
      </c>
      <c r="H1680" s="5">
        <f t="shared" si="522"/>
        <v>5.430000000000291</v>
      </c>
      <c r="I1680" s="5">
        <f t="shared" si="523"/>
        <v>14.649999999999636</v>
      </c>
      <c r="J1680" s="5">
        <f t="shared" si="524"/>
        <v>0</v>
      </c>
      <c r="K1680" s="5">
        <f t="shared" ca="1" si="510"/>
        <v>33.894592367435379</v>
      </c>
      <c r="L1680" s="5">
        <f t="shared" ca="1" si="511"/>
        <v>42.57865518605945</v>
      </c>
      <c r="M1680" s="5">
        <f t="shared" si="525"/>
        <v>77.149999999999636</v>
      </c>
      <c r="N1680" s="5">
        <f t="shared" ca="1" si="507"/>
        <v>11.355687245463672</v>
      </c>
      <c r="O1680" s="5">
        <f t="shared" ca="1" si="512"/>
        <v>142.02704764137707</v>
      </c>
      <c r="P1680" s="5">
        <f t="shared" ca="1" si="508"/>
        <v>23.864885548434643</v>
      </c>
      <c r="Q1680" s="5">
        <f t="shared" ca="1" si="509"/>
        <v>29.979258101296274</v>
      </c>
      <c r="R1680" s="5">
        <f t="shared" ca="1" si="515"/>
        <v>26.085557763776798</v>
      </c>
      <c r="S1680" s="5">
        <f t="shared" si="513"/>
        <v>25</v>
      </c>
      <c r="T1680" s="5">
        <f t="shared" ca="1" si="514"/>
        <v>0</v>
      </c>
      <c r="U1680" s="6">
        <f t="shared" si="526"/>
        <v>34.25</v>
      </c>
      <c r="V1680" s="6">
        <f t="shared" si="520"/>
        <v>40.359999999999673</v>
      </c>
      <c r="W1680" s="8">
        <f t="shared" ca="1" si="516"/>
        <v>0</v>
      </c>
      <c r="X1680" s="8">
        <f t="shared" ca="1" si="517"/>
        <v>1</v>
      </c>
      <c r="Y1680" s="8">
        <f t="shared" ca="1" si="518"/>
        <v>74.609999999999673</v>
      </c>
      <c r="Z1680" s="8">
        <f t="shared" ca="1" si="519"/>
        <v>35279.989999999976</v>
      </c>
    </row>
    <row r="1681" spans="1:26" x14ac:dyDescent="0.2">
      <c r="A1681" s="2">
        <v>40836</v>
      </c>
      <c r="B1681" s="1">
        <v>7347.93</v>
      </c>
      <c r="C1681" s="1">
        <v>7361.22</v>
      </c>
      <c r="D1681" s="1">
        <v>7240.15</v>
      </c>
      <c r="E1681" s="1">
        <v>7244.32</v>
      </c>
      <c r="F1681" s="1">
        <v>1616000</v>
      </c>
      <c r="G1681" s="5">
        <f t="shared" si="521"/>
        <v>0</v>
      </c>
      <c r="H1681" s="5">
        <f t="shared" si="522"/>
        <v>76.430000000000291</v>
      </c>
      <c r="I1681" s="5">
        <f t="shared" si="523"/>
        <v>0</v>
      </c>
      <c r="J1681" s="5">
        <f t="shared" si="524"/>
        <v>76.430000000000291</v>
      </c>
      <c r="K1681" s="5">
        <f t="shared" ca="1" si="510"/>
        <v>31.473550055475709</v>
      </c>
      <c r="L1681" s="5">
        <f t="shared" ca="1" si="511"/>
        <v>44.996608387055225</v>
      </c>
      <c r="M1681" s="5">
        <f t="shared" si="525"/>
        <v>121.07000000000062</v>
      </c>
      <c r="N1681" s="5">
        <f t="shared" ca="1" si="507"/>
        <v>17.684098747804214</v>
      </c>
      <c r="O1681" s="5">
        <f t="shared" ca="1" si="512"/>
        <v>140.53011566699303</v>
      </c>
      <c r="P1681" s="5">
        <f t="shared" ref="P1681:P1744" ca="1" si="527">K1681/O1681*100</f>
        <v>22.396302675831393</v>
      </c>
      <c r="Q1681" s="5">
        <f t="shared" ca="1" si="509"/>
        <v>32.019192593338047</v>
      </c>
      <c r="R1681" s="5">
        <f t="shared" ca="1" si="515"/>
        <v>25.485453548350186</v>
      </c>
      <c r="S1681" s="5">
        <f t="shared" si="513"/>
        <v>25</v>
      </c>
      <c r="T1681" s="5">
        <f t="shared" ca="1" si="514"/>
        <v>0</v>
      </c>
      <c r="U1681" s="6">
        <f t="shared" si="526"/>
        <v>-5.4399999999995998</v>
      </c>
      <c r="V1681" s="6">
        <f t="shared" si="520"/>
        <v>103.61000000000058</v>
      </c>
      <c r="W1681" s="8">
        <f t="shared" ca="1" si="516"/>
        <v>0</v>
      </c>
      <c r="X1681" s="8">
        <f t="shared" ca="1" si="517"/>
        <v>1</v>
      </c>
      <c r="Y1681" s="8">
        <f t="shared" ca="1" si="518"/>
        <v>98.170000000000982</v>
      </c>
      <c r="Z1681" s="8">
        <f t="shared" ca="1" si="519"/>
        <v>35378.159999999974</v>
      </c>
    </row>
    <row r="1682" spans="1:26" x14ac:dyDescent="0.2">
      <c r="A1682" s="2">
        <v>40837</v>
      </c>
      <c r="B1682" s="1">
        <v>7272.51</v>
      </c>
      <c r="C1682" s="1">
        <v>7272.51</v>
      </c>
      <c r="D1682" s="1">
        <v>7205.21</v>
      </c>
      <c r="E1682" s="1">
        <v>7254.51</v>
      </c>
      <c r="F1682" s="1">
        <v>1398600</v>
      </c>
      <c r="G1682" s="5">
        <f t="shared" si="521"/>
        <v>0</v>
      </c>
      <c r="H1682" s="5">
        <f t="shared" si="522"/>
        <v>34.9399999999996</v>
      </c>
      <c r="I1682" s="5">
        <f t="shared" si="523"/>
        <v>0</v>
      </c>
      <c r="J1682" s="5">
        <f t="shared" si="524"/>
        <v>34.9399999999996</v>
      </c>
      <c r="K1682" s="5">
        <f t="shared" ca="1" si="510"/>
        <v>29.225439337227442</v>
      </c>
      <c r="L1682" s="5">
        <f t="shared" ca="1" si="511"/>
        <v>44.278279216551255</v>
      </c>
      <c r="M1682" s="5">
        <f t="shared" si="525"/>
        <v>67.300000000000182</v>
      </c>
      <c r="N1682" s="5">
        <f t="shared" ca="1" si="507"/>
        <v>20.479018171455458</v>
      </c>
      <c r="O1682" s="5">
        <f t="shared" ca="1" si="512"/>
        <v>135.2993931193507</v>
      </c>
      <c r="P1682" s="5">
        <f t="shared" ca="1" si="527"/>
        <v>21.600569421214633</v>
      </c>
      <c r="Q1682" s="5">
        <f t="shared" ca="1" si="509"/>
        <v>32.726147690472175</v>
      </c>
      <c r="R1682" s="5">
        <f t="shared" ca="1" si="515"/>
        <v>25.127851021429134</v>
      </c>
      <c r="S1682" s="5">
        <f t="shared" si="513"/>
        <v>25</v>
      </c>
      <c r="T1682" s="5">
        <f t="shared" ca="1" si="514"/>
        <v>0</v>
      </c>
      <c r="U1682" s="6">
        <f t="shared" si="526"/>
        <v>28.190000000000509</v>
      </c>
      <c r="V1682" s="6">
        <f t="shared" si="520"/>
        <v>18</v>
      </c>
      <c r="W1682" s="8">
        <f t="shared" ca="1" si="516"/>
        <v>0</v>
      </c>
      <c r="X1682" s="8">
        <f t="shared" ca="1" si="517"/>
        <v>1</v>
      </c>
      <c r="Y1682" s="8">
        <f t="shared" ca="1" si="518"/>
        <v>46.190000000000509</v>
      </c>
      <c r="Z1682" s="8">
        <f t="shared" ca="1" si="519"/>
        <v>35424.349999999977</v>
      </c>
    </row>
  </sheetData>
  <mergeCells count="3">
    <mergeCell ref="A1:F1"/>
    <mergeCell ref="U1:Z1"/>
    <mergeCell ref="Y4:Z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2020-04-09T03:08:03Z</dcterms:created>
  <dcterms:modified xsi:type="dcterms:W3CDTF">2020-04-17T00:55:57Z</dcterms:modified>
</cp:coreProperties>
</file>