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erry Liu\Desktop\temp\托书sample\"/>
    </mc:Choice>
  </mc:AlternateContent>
  <bookViews>
    <workbookView xWindow="0" yWindow="0" windowWidth="19812" windowHeight="7860"/>
  </bookViews>
  <sheets>
    <sheet name="01J22T1202" sheetId="1" r:id="rId1"/>
  </sheets>
  <calcPr calcId="152511"/>
</workbook>
</file>

<file path=xl/calcChain.xml><?xml version="1.0" encoding="utf-8"?>
<calcChain xmlns="http://schemas.openxmlformats.org/spreadsheetml/2006/main">
  <c r="O49" i="1" l="1"/>
  <c r="O47" i="1"/>
  <c r="O46" i="1"/>
  <c r="O45" i="1"/>
  <c r="O44" i="1"/>
  <c r="O43" i="1"/>
  <c r="O42" i="1"/>
  <c r="O41" i="1"/>
  <c r="O40" i="1"/>
  <c r="O39" i="1"/>
  <c r="Q37" i="1"/>
  <c r="O36" i="1"/>
  <c r="O17" i="1"/>
  <c r="O16" i="1"/>
</calcChain>
</file>

<file path=xl/sharedStrings.xml><?xml version="1.0" encoding="utf-8"?>
<sst xmlns="http://schemas.openxmlformats.org/spreadsheetml/2006/main" count="79" uniqueCount="77">
  <si>
    <t>SHIPPING LETTER OF INSTRUCTIONS - Ocean Cargo     海運貨物委託書</t>
  </si>
  <si>
    <t>1,Shipper :</t>
  </si>
  <si>
    <t>准时达编号：01J22T1202</t>
  </si>
  <si>
    <t xml:space="preserve"> </t>
  </si>
  <si>
    <t>2,Consignee :</t>
  </si>
  <si>
    <t>SHIPPER ORDER NO:</t>
  </si>
  <si>
    <t>Trade Term:</t>
  </si>
  <si>
    <t>8,交易条款</t>
  </si>
  <si>
    <t>Ocean  Freight :</t>
  </si>
  <si>
    <t>9,海运费</t>
  </si>
  <si>
    <t>Local charge:</t>
  </si>
  <si>
    <t>10,其他费用</t>
  </si>
  <si>
    <t>3,Notify party:</t>
  </si>
  <si>
    <t>Servide Type :</t>
  </si>
  <si>
    <t>11,整柜/散货</t>
  </si>
  <si>
    <t xml:space="preserve"> Bill of Lading:</t>
  </si>
  <si>
    <t>12,出单方式</t>
  </si>
  <si>
    <t>SAME AS CONSIGNEE</t>
  </si>
  <si>
    <t>Container Size</t>
  </si>
  <si>
    <t>13,柜型/柜量</t>
  </si>
  <si>
    <t>4.Vessel :</t>
  </si>
  <si>
    <t xml:space="preserve">20GP </t>
  </si>
  <si>
    <t>40GP</t>
  </si>
  <si>
    <t xml:space="preserve">40HQ </t>
  </si>
  <si>
    <t>45HQ</t>
  </si>
  <si>
    <t>5.Place of Receipt :收货地</t>
  </si>
  <si>
    <t>6.Port of Loading:</t>
  </si>
  <si>
    <t xml:space="preserve">  起运港</t>
  </si>
  <si>
    <t>1</t>
  </si>
  <si>
    <t>VIETNAM</t>
  </si>
  <si>
    <t>SHANGHAI</t>
  </si>
  <si>
    <t>7.Port o of Discharge :卸货港</t>
  </si>
  <si>
    <t>8.Place of Delivery :</t>
  </si>
  <si>
    <t>:卸货地</t>
  </si>
  <si>
    <t>9.Final Destination :最终地址</t>
  </si>
  <si>
    <t>10.CARGO READY DATE :</t>
  </si>
  <si>
    <t>货好时间</t>
  </si>
  <si>
    <t>HOCHIMINH</t>
  </si>
  <si>
    <t>PARTICULAR DECLARED BY SHIPPER</t>
  </si>
  <si>
    <t>Please receive for shipment the uncermentioned goods subject to your published regulations and conditions (including those as to liability)</t>
  </si>
  <si>
    <t>Marks and Numbers</t>
  </si>
  <si>
    <t xml:space="preserve"> No. of Packages </t>
  </si>
  <si>
    <t xml:space="preserve"> Description of Goods</t>
  </si>
  <si>
    <t xml:space="preserve">       Gross Weight (KG)</t>
  </si>
  <si>
    <t>Measurement (cbm)</t>
  </si>
  <si>
    <t>9PLT</t>
  </si>
  <si>
    <t>基板组件
PWB UNIT</t>
  </si>
  <si>
    <t>SMV</t>
  </si>
  <si>
    <t>401402-70</t>
  </si>
  <si>
    <t>DPWB-B568KKKZ</t>
  </si>
  <si>
    <t>399527-20</t>
  </si>
  <si>
    <t>DPWB-B552KKKZ</t>
  </si>
  <si>
    <t>401402-10</t>
  </si>
  <si>
    <t>DPWB-B561KKKZ</t>
  </si>
  <si>
    <t>P/NO:1-9</t>
  </si>
  <si>
    <t>MADE IN CHINA</t>
  </si>
  <si>
    <t>(12600PCS)</t>
  </si>
  <si>
    <r>
      <t xml:space="preserve">IMPORTANT
</t>
    </r>
    <r>
      <rPr>
        <sz val="9"/>
        <rFont val="Times New Roman"/>
        <family val="1"/>
      </rPr>
      <t>Weight and measurement requied.
Shippers are respectfully requested to note that NO SPECIAL INSTRUCTIONS OR CONDITION can be recognized by the Carrier, unless initialled by the Carrier when issuing the Shipping Order.          
Carrier reserves the right to reject any package found not in good order and condition.
Neither the Carrier nor its Agents will accept any liability for the consequences of cargo being shut out. Carriage of cargo is subject to the terms and conditions of the Carrier</t>
    </r>
    <r>
      <rPr>
        <sz val="9"/>
        <rFont val="新細明體"/>
        <family val="1"/>
      </rPr>
      <t>’</t>
    </r>
    <r>
      <rPr>
        <sz val="9"/>
        <rFont val="Times New Roman"/>
        <family val="1"/>
      </rPr>
      <t>s bill of lading and the applicable tariff.</t>
    </r>
  </si>
  <si>
    <t>Dangerous Goods Declaration:</t>
  </si>
  <si>
    <r>
      <t>19,</t>
    </r>
    <r>
      <rPr>
        <sz val="9"/>
        <rFont val="宋体"/>
        <family val="3"/>
        <charset val="134"/>
      </rPr>
      <t>是否为危险品</t>
    </r>
  </si>
  <si>
    <t>Battery Declaration : 20,是否有电池</t>
  </si>
  <si>
    <t>Shipper's declaration :</t>
  </si>
  <si>
    <t>We warrant that the details of goods declaration above are</t>
  </si>
  <si>
    <t>accurate and correct.</t>
  </si>
  <si>
    <t>Company chop :</t>
  </si>
  <si>
    <t>WUXIX XXX XXXNIC COMPXXNTS CO LTD</t>
    <phoneticPr fontId="30" type="noConversion"/>
  </si>
  <si>
    <t>NO.XX,ZHUXANXXG RD.,</t>
    <phoneticPr fontId="30" type="noConversion"/>
  </si>
  <si>
    <t>WUXI NXXXIOXL HIGX ANXX NXXXXH  INDUSXXXX DEXXLXENT ZONE,</t>
    <phoneticPr fontId="30" type="noConversion"/>
  </si>
  <si>
    <t>WUXI 213X28 CN</t>
    <phoneticPr fontId="30" type="noConversion"/>
  </si>
  <si>
    <t>TEL.: 852-XXXX1089</t>
    <phoneticPr fontId="30" type="noConversion"/>
  </si>
  <si>
    <t>SHAXXXX XXXXING VIXXXAM CO., LTD</t>
    <phoneticPr fontId="30" type="noConversion"/>
  </si>
  <si>
    <t>No.XX VSIP XXX, StrXXt 1X, VietnXXm – SingapXXXe IIA IP,</t>
    <phoneticPr fontId="30" type="noConversion"/>
  </si>
  <si>
    <t>ViXX Tan Ward, Tan Uyen Town, BinXXXong ProXXnce,Vietnam</t>
    <phoneticPr fontId="30" type="noConversion"/>
  </si>
  <si>
    <t>Tel.: 0XX4 22X 10113 / EXT: 3938</t>
    <phoneticPr fontId="30" type="noConversion"/>
  </si>
  <si>
    <t>Email: SMV_TraXXng_SAS SMV_TrXXing_SAS@vnXXXhXrp-world.com</t>
    <phoneticPr fontId="30" type="noConversion"/>
  </si>
  <si>
    <t xml:space="preserve"> NguyXXn Thi Truc Vy vy.nguyenthitXXc@vn.sXXp-XXld.com</t>
    <phoneticPr fontId="30" type="noConversion"/>
  </si>
  <si>
    <t xml:space="preserve"> NXXXn Thi Thuy XXyen &lt;huyen.nguyenthithuy@vXXXXXp-wXXld.com&gt;</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</si>
</sst>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2"/>
      <name val="宋体"/>
      <charset val="134"/>
    </font>
    <font>
      <sz val="12"/>
      <color indexed="9"/>
      <name val="宋体"/>
      <family val="3"/>
      <charset val="134"/>
    </font>
    <font>
      <sz val="11"/>
      <name val="Times New Roman"/>
      <family val="1"/>
    </font>
    <font>
      <sz val="11"/>
      <color indexed="48"/>
      <name val="Times New Roman"/>
      <family val="1"/>
    </font>
    <font>
      <sz val="11"/>
      <color indexed="9"/>
      <name val="Times New Roman"/>
      <family val="1"/>
    </font>
    <font>
      <sz val="11"/>
      <color indexed="12"/>
      <name val="Times New Roman"/>
      <family val="1"/>
    </font>
    <font>
      <b/>
      <sz val="14"/>
      <name val="宋体"/>
      <family val="3"/>
      <charset val="134"/>
    </font>
    <font>
      <b/>
      <sz val="10"/>
      <name val="微软雅黑"/>
      <family val="2"/>
      <charset val="134"/>
    </font>
    <font>
      <sz val="9"/>
      <name val="微软雅黑"/>
      <family val="2"/>
      <charset val="134"/>
    </font>
    <font>
      <b/>
      <sz val="13.5"/>
      <color indexed="18"/>
      <name val="微软雅黑"/>
      <family val="2"/>
      <charset val="134"/>
    </font>
    <font>
      <sz val="10"/>
      <color indexed="8"/>
      <name val="微软雅黑"/>
      <family val="2"/>
      <charset val="134"/>
    </font>
    <font>
      <sz val="11"/>
      <color rgb="FF000000"/>
      <name val="Times New Roman"/>
      <family val="1"/>
    </font>
    <font>
      <sz val="10.5"/>
      <name val="微软雅黑"/>
      <family val="2"/>
      <charset val="134"/>
    </font>
    <font>
      <sz val="10"/>
      <name val="微软雅黑"/>
      <family val="2"/>
      <charset val="134"/>
    </font>
    <font>
      <sz val="12"/>
      <color indexed="8"/>
      <name val="宋体"/>
      <family val="3"/>
      <charset val="134"/>
      <scheme val="minor"/>
    </font>
    <font>
      <sz val="11"/>
      <name val="微软雅黑"/>
      <family val="2"/>
      <charset val="134"/>
    </font>
    <font>
      <b/>
      <sz val="9"/>
      <name val="微软雅黑"/>
      <family val="2"/>
      <charset val="134"/>
    </font>
    <font>
      <b/>
      <sz val="11"/>
      <name val="微软雅黑"/>
      <family val="2"/>
      <charset val="134"/>
    </font>
    <font>
      <sz val="11"/>
      <color rgb="FF0000FF"/>
      <name val="微软雅黑"/>
      <family val="2"/>
      <charset val="134"/>
    </font>
    <font>
      <b/>
      <sz val="12"/>
      <color indexed="9"/>
      <name val="微软雅黑"/>
      <family val="2"/>
      <charset val="134"/>
    </font>
    <font>
      <b/>
      <sz val="9"/>
      <color indexed="9"/>
      <name val="微软雅黑"/>
      <family val="2"/>
      <charset val="134"/>
    </font>
    <font>
      <b/>
      <sz val="10"/>
      <color indexed="9"/>
      <name val="微软雅黑"/>
      <family val="2"/>
      <charset val="134"/>
    </font>
    <font>
      <b/>
      <sz val="11"/>
      <color indexed="9"/>
      <name val="微软雅黑"/>
      <family val="2"/>
      <charset val="134"/>
    </font>
    <font>
      <sz val="11"/>
      <name val="宋体"/>
      <family val="3"/>
      <charset val="134"/>
    </font>
    <font>
      <b/>
      <u/>
      <sz val="11"/>
      <name val="Times New Roman"/>
      <family val="1"/>
    </font>
    <font>
      <sz val="9"/>
      <name val="Times New Roman"/>
      <family val="1"/>
    </font>
    <font>
      <sz val="10"/>
      <name val="Times New Roman"/>
      <family val="1"/>
    </font>
    <font>
      <b/>
      <sz val="14"/>
      <name val="微软雅黑"/>
      <family val="2"/>
      <charset val="134"/>
    </font>
    <font>
      <sz val="11"/>
      <name val="Arial"/>
      <family val="2"/>
    </font>
    <font>
      <sz val="11"/>
      <color rgb="FF0000FF"/>
      <name val="Arial"/>
      <family val="2"/>
    </font>
    <font>
      <sz val="9"/>
      <name val="宋体"/>
      <family val="3"/>
      <charset val="134"/>
    </font>
    <font>
      <b/>
      <sz val="9"/>
      <name val="Times New Roman"/>
      <family val="1"/>
    </font>
    <font>
      <u/>
      <sz val="12"/>
      <color indexed="12"/>
      <name val="新細明體"/>
      <family val="1"/>
    </font>
    <font>
      <sz val="9"/>
      <name val="新細明體"/>
      <family val="1"/>
    </font>
    <font>
      <sz val="12"/>
      <name val="宋体"/>
      <family val="3"/>
      <charset val="134"/>
    </font>
    <font>
      <sz val="9"/>
      <color rgb="FF000000"/>
      <name val="Times New Roman"/>
      <family val="1"/>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32" fillId="0" borderId="0" applyNumberFormat="0" applyFill="0" applyBorder="0" applyAlignment="0" applyProtection="0">
      <alignment vertical="top"/>
      <protection locked="0"/>
    </xf>
    <xf numFmtId="0" fontId="34" fillId="0" borderId="0"/>
    <xf numFmtId="0" fontId="34" fillId="0" borderId="0"/>
  </cellStyleXfs>
  <cellXfs count="186">
    <xf numFmtId="0" fontId="0" fillId="0" borderId="0" xfId="0"/>
    <xf numFmtId="0" fontId="0" fillId="2" borderId="0" xfId="0" applyFill="1" applyAlignment="1">
      <alignment vertical="center"/>
    </xf>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0" fillId="2" borderId="0" xfId="0" applyFill="1"/>
    <xf numFmtId="0" fontId="7" fillId="2" borderId="3" xfId="0" applyFont="1" applyFill="1" applyBorder="1"/>
    <xf numFmtId="0" fontId="8" fillId="2" borderId="4" xfId="0" applyFont="1" applyFill="1" applyBorder="1"/>
    <xf numFmtId="0" fontId="8" fillId="2" borderId="5" xfId="0" applyFont="1" applyFill="1" applyBorder="1"/>
    <xf numFmtId="0" fontId="9" fillId="2" borderId="3" xfId="0" applyFont="1" applyFill="1" applyBorder="1"/>
    <xf numFmtId="0" fontId="2" fillId="0" borderId="0" xfId="0" applyFont="1" applyFill="1"/>
    <xf numFmtId="0" fontId="2" fillId="0" borderId="0" xfId="0" applyFont="1" applyFill="1" applyBorder="1"/>
    <xf numFmtId="0" fontId="2" fillId="0" borderId="6" xfId="0" applyFont="1" applyFill="1" applyBorder="1"/>
    <xf numFmtId="0" fontId="9" fillId="2" borderId="7" xfId="0" applyFont="1" applyFill="1" applyBorder="1"/>
    <xf numFmtId="0" fontId="8" fillId="2" borderId="0" xfId="0" applyFont="1" applyFill="1" applyBorder="1"/>
    <xf numFmtId="0" fontId="2" fillId="0" borderId="7" xfId="0" applyFont="1" applyFill="1" applyBorder="1"/>
    <xf numFmtId="0" fontId="2" fillId="0" borderId="0" xfId="0" applyFont="1" applyFill="1" applyBorder="1" applyAlignment="1">
      <alignment horizontal="center"/>
    </xf>
    <xf numFmtId="0" fontId="10" fillId="2" borderId="7" xfId="0" applyFont="1" applyFill="1" applyBorder="1" applyAlignment="1">
      <alignment horizontal="left"/>
    </xf>
    <xf numFmtId="0" fontId="10" fillId="2" borderId="0" xfId="0" applyFont="1" applyFill="1" applyBorder="1" applyAlignment="1">
      <alignment horizontal="left"/>
    </xf>
    <xf numFmtId="0" fontId="11" fillId="0" borderId="0" xfId="0" applyFont="1" applyFill="1"/>
    <xf numFmtId="0" fontId="2" fillId="0" borderId="8" xfId="0" applyFont="1" applyFill="1" applyBorder="1"/>
    <xf numFmtId="0" fontId="2" fillId="0" borderId="8" xfId="0" applyFont="1" applyFill="1" applyBorder="1" applyAlignment="1">
      <alignment horizontal="center"/>
    </xf>
    <xf numFmtId="0" fontId="2" fillId="0" borderId="9" xfId="0" applyFont="1" applyFill="1" applyBorder="1"/>
    <xf numFmtId="0" fontId="12" fillId="2" borderId="10" xfId="0" applyFont="1" applyFill="1" applyBorder="1"/>
    <xf numFmtId="0" fontId="8" fillId="2" borderId="8" xfId="0" applyFont="1" applyFill="1" applyBorder="1" applyAlignment="1">
      <alignment horizontal="center"/>
    </xf>
    <xf numFmtId="0" fontId="7" fillId="2" borderId="3" xfId="1" applyFont="1" applyFill="1" applyBorder="1" applyAlignment="1" applyProtection="1"/>
    <xf numFmtId="0" fontId="8" fillId="2" borderId="4" xfId="0" applyFont="1" applyFill="1" applyBorder="1" applyAlignment="1">
      <alignment horizontal="center"/>
    </xf>
    <xf numFmtId="0" fontId="7" fillId="2" borderId="3" xfId="0" applyFont="1" applyFill="1" applyBorder="1" applyAlignment="1">
      <alignment vertical="top"/>
    </xf>
    <xf numFmtId="0" fontId="12" fillId="2" borderId="7" xfId="0" applyFont="1" applyFill="1" applyBorder="1"/>
    <xf numFmtId="0" fontId="8" fillId="2" borderId="0" xfId="0" applyFont="1" applyFill="1" applyBorder="1" applyAlignment="1">
      <alignment horizontal="center"/>
    </xf>
    <xf numFmtId="0" fontId="13" fillId="2" borderId="0" xfId="0" applyFont="1" applyFill="1" applyBorder="1" applyAlignment="1">
      <alignment vertical="center" wrapText="1"/>
    </xf>
    <xf numFmtId="0" fontId="14" fillId="3" borderId="0" xfId="3" applyFont="1" applyFill="1"/>
    <xf numFmtId="0" fontId="7" fillId="2" borderId="0" xfId="0" applyFont="1" applyFill="1" applyBorder="1" applyAlignment="1">
      <alignment horizontal="left"/>
    </xf>
    <xf numFmtId="0" fontId="15" fillId="2" borderId="0" xfId="0" applyFont="1" applyFill="1" applyBorder="1" applyAlignment="1">
      <alignment horizontal="left"/>
    </xf>
    <xf numFmtId="0" fontId="14" fillId="3" borderId="8" xfId="3" applyFont="1" applyFill="1" applyBorder="1"/>
    <xf numFmtId="0" fontId="14" fillId="3" borderId="9" xfId="3" applyFont="1" applyFill="1" applyBorder="1"/>
    <xf numFmtId="0" fontId="16" fillId="2" borderId="3" xfId="0" applyFont="1" applyFill="1" applyBorder="1" applyAlignment="1">
      <alignment horizontal="left"/>
    </xf>
    <xf numFmtId="0" fontId="7" fillId="2" borderId="7" xfId="0" applyFont="1" applyFill="1" applyBorder="1" applyAlignment="1">
      <alignment horizontal="left"/>
    </xf>
    <xf numFmtId="0" fontId="15" fillId="2" borderId="7" xfId="0" applyFont="1" applyFill="1" applyBorder="1" applyAlignment="1">
      <alignment horizontal="left"/>
    </xf>
    <xf numFmtId="0" fontId="0" fillId="2" borderId="7" xfId="0" applyFont="1" applyFill="1" applyBorder="1"/>
    <xf numFmtId="0" fontId="0" fillId="2" borderId="0" xfId="0" applyFont="1" applyFill="1" applyBorder="1"/>
    <xf numFmtId="0" fontId="17" fillId="2" borderId="7" xfId="0" applyFont="1" applyFill="1" applyBorder="1" applyAlignment="1">
      <alignment horizontal="left" vertical="center"/>
    </xf>
    <xf numFmtId="0" fontId="15" fillId="2" borderId="0" xfId="0" applyFont="1" applyFill="1" applyBorder="1" applyAlignment="1">
      <alignment horizontal="left" vertical="center"/>
    </xf>
    <xf numFmtId="49" fontId="15" fillId="2" borderId="11" xfId="0" applyNumberFormat="1" applyFont="1" applyFill="1" applyBorder="1" applyAlignment="1" applyProtection="1">
      <alignment horizontal="center" shrinkToFit="1"/>
    </xf>
    <xf numFmtId="0" fontId="7" fillId="2" borderId="12" xfId="0" applyFont="1" applyFill="1" applyBorder="1" applyAlignment="1">
      <alignment vertical="top"/>
    </xf>
    <xf numFmtId="0" fontId="13" fillId="2" borderId="0" xfId="0" applyFont="1" applyFill="1" applyBorder="1" applyAlignment="1">
      <alignment vertical="top"/>
    </xf>
    <xf numFmtId="0" fontId="8" fillId="4" borderId="0" xfId="0" applyFont="1" applyFill="1" applyBorder="1" applyAlignment="1">
      <alignment vertical="top"/>
    </xf>
    <xf numFmtId="0" fontId="7" fillId="2" borderId="7" xfId="0" applyFont="1" applyFill="1" applyBorder="1" applyAlignment="1">
      <alignment vertical="top"/>
    </xf>
    <xf numFmtId="0" fontId="13" fillId="4" borderId="0" xfId="0" applyFont="1" applyFill="1" applyBorder="1" applyAlignment="1">
      <alignment vertical="top"/>
    </xf>
    <xf numFmtId="49" fontId="18" fillId="3" borderId="11" xfId="0" applyNumberFormat="1" applyFont="1" applyFill="1" applyBorder="1" applyAlignment="1" applyProtection="1">
      <alignment horizontal="center" shrinkToFit="1"/>
      <protection locked="0"/>
    </xf>
    <xf numFmtId="49" fontId="18" fillId="3" borderId="4" xfId="0" applyNumberFormat="1" applyFont="1" applyFill="1" applyBorder="1" applyAlignment="1" applyProtection="1">
      <alignment horizontal="center" shrinkToFit="1"/>
      <protection locked="0"/>
    </xf>
    <xf numFmtId="0" fontId="8" fillId="2" borderId="3" xfId="0" applyFont="1" applyFill="1" applyBorder="1"/>
    <xf numFmtId="0" fontId="8" fillId="2" borderId="10" xfId="0" applyFont="1" applyFill="1" applyBorder="1"/>
    <xf numFmtId="0" fontId="8" fillId="2" borderId="8" xfId="0" applyFont="1" applyFill="1" applyBorder="1"/>
    <xf numFmtId="0" fontId="7" fillId="2" borderId="5" xfId="0" applyFont="1" applyFill="1" applyBorder="1"/>
    <xf numFmtId="0" fontId="19" fillId="2" borderId="10" xfId="0" applyFont="1" applyFill="1" applyBorder="1"/>
    <xf numFmtId="0" fontId="20" fillId="2" borderId="8" xfId="0" applyFont="1" applyFill="1" applyBorder="1"/>
    <xf numFmtId="0" fontId="20" fillId="2" borderId="9" xfId="0" applyFont="1" applyFill="1" applyBorder="1"/>
    <xf numFmtId="0" fontId="21" fillId="2" borderId="10" xfId="0" applyFont="1" applyFill="1" applyBorder="1"/>
    <xf numFmtId="0" fontId="21" fillId="2" borderId="9" xfId="0" applyFont="1" applyFill="1" applyBorder="1"/>
    <xf numFmtId="0" fontId="20" fillId="2" borderId="10" xfId="0" applyFont="1" applyFill="1" applyBorder="1"/>
    <xf numFmtId="0" fontId="22" fillId="2" borderId="8" xfId="0" applyFont="1" applyFill="1" applyBorder="1"/>
    <xf numFmtId="0" fontId="8" fillId="2" borderId="7" xfId="0" applyFont="1" applyFill="1" applyBorder="1"/>
    <xf numFmtId="0" fontId="16" fillId="2" borderId="0" xfId="0" applyFont="1" applyFill="1" applyBorder="1" applyAlignment="1">
      <alignment horizontal="center"/>
    </xf>
    <xf numFmtId="0" fontId="16" fillId="2" borderId="7" xfId="0" applyFont="1" applyFill="1" applyBorder="1"/>
    <xf numFmtId="0" fontId="25" fillId="2" borderId="7" xfId="0" applyFont="1" applyFill="1" applyBorder="1"/>
    <xf numFmtId="0" fontId="25" fillId="2" borderId="0" xfId="0" applyFont="1" applyFill="1" applyBorder="1"/>
    <xf numFmtId="0" fontId="26" fillId="2" borderId="3" xfId="0" applyFont="1" applyFill="1" applyBorder="1"/>
    <xf numFmtId="0" fontId="25" fillId="2" borderId="4" xfId="0" applyFont="1" applyFill="1" applyBorder="1"/>
    <xf numFmtId="0" fontId="26" fillId="2" borderId="7" xfId="0" applyFont="1" applyFill="1" applyBorder="1"/>
    <xf numFmtId="0" fontId="25" fillId="2" borderId="10" xfId="0" applyFont="1" applyFill="1" applyBorder="1"/>
    <xf numFmtId="0" fontId="25" fillId="2" borderId="8" xfId="0" applyFont="1" applyFill="1" applyBorder="1"/>
    <xf numFmtId="0" fontId="10" fillId="2" borderId="6" xfId="0" applyFont="1" applyFill="1" applyBorder="1" applyAlignment="1">
      <alignment horizontal="left"/>
    </xf>
    <xf numFmtId="0" fontId="8" fillId="2" borderId="9" xfId="0" applyFont="1" applyFill="1" applyBorder="1"/>
    <xf numFmtId="0" fontId="8" fillId="2" borderId="6" xfId="0" applyFont="1" applyFill="1" applyBorder="1"/>
    <xf numFmtId="0" fontId="13" fillId="2" borderId="6" xfId="0" applyFont="1" applyFill="1" applyBorder="1" applyAlignment="1">
      <alignment vertical="center" wrapText="1"/>
    </xf>
    <xf numFmtId="0" fontId="15" fillId="4" borderId="0" xfId="0" applyFont="1" applyFill="1" applyBorder="1" applyAlignment="1">
      <alignment horizontal="left"/>
    </xf>
    <xf numFmtId="0" fontId="15" fillId="2" borderId="6" xfId="0" applyFont="1" applyFill="1" applyBorder="1" applyAlignment="1">
      <alignment horizontal="left"/>
    </xf>
    <xf numFmtId="0" fontId="15" fillId="3" borderId="0" xfId="0" applyFont="1" applyFill="1" applyBorder="1" applyAlignment="1">
      <alignment horizontal="left"/>
    </xf>
    <xf numFmtId="0" fontId="17" fillId="2" borderId="0" xfId="0" applyFont="1" applyFill="1" applyBorder="1" applyAlignment="1">
      <alignment horizontal="left"/>
    </xf>
    <xf numFmtId="0" fontId="15" fillId="4" borderId="6" xfId="0" applyFont="1" applyFill="1" applyBorder="1" applyAlignment="1">
      <alignment horizontal="left"/>
    </xf>
    <xf numFmtId="49" fontId="28" fillId="2" borderId="0" xfId="0" applyNumberFormat="1" applyFont="1" applyFill="1" applyBorder="1" applyAlignment="1" applyProtection="1">
      <alignment horizontal="center" shrinkToFit="1"/>
    </xf>
    <xf numFmtId="49" fontId="28" fillId="2" borderId="6" xfId="0" applyNumberFormat="1" applyFont="1" applyFill="1" applyBorder="1" applyAlignment="1" applyProtection="1">
      <alignment horizontal="center" shrinkToFit="1"/>
    </xf>
    <xf numFmtId="49" fontId="29" fillId="3" borderId="0" xfId="0" applyNumberFormat="1" applyFont="1" applyFill="1" applyBorder="1" applyAlignment="1" applyProtection="1">
      <alignment horizontal="center" shrinkToFit="1"/>
      <protection locked="0"/>
    </xf>
    <xf numFmtId="49" fontId="29" fillId="3" borderId="6" xfId="0" applyNumberFormat="1" applyFont="1" applyFill="1" applyBorder="1" applyAlignment="1" applyProtection="1">
      <alignment horizontal="center" shrinkToFit="1"/>
      <protection locked="0"/>
    </xf>
    <xf numFmtId="0" fontId="26" fillId="2" borderId="0" xfId="0" applyFont="1" applyFill="1" applyBorder="1" applyAlignment="1">
      <alignment vertical="center"/>
    </xf>
    <xf numFmtId="0" fontId="26" fillId="2" borderId="6" xfId="0" applyFont="1" applyFill="1" applyBorder="1" applyAlignment="1">
      <alignment vertical="center"/>
    </xf>
    <xf numFmtId="0" fontId="15" fillId="3" borderId="0" xfId="0" applyFont="1" applyFill="1" applyBorder="1" applyAlignment="1">
      <alignment horizontal="left" vertical="center"/>
    </xf>
    <xf numFmtId="0" fontId="26" fillId="3" borderId="0" xfId="0" applyFont="1" applyFill="1" applyBorder="1" applyAlignment="1">
      <alignment vertical="center"/>
    </xf>
    <xf numFmtId="0" fontId="15" fillId="4" borderId="0" xfId="0" applyFont="1" applyFill="1" applyBorder="1" applyAlignment="1">
      <alignment horizontal="left" vertical="center"/>
    </xf>
    <xf numFmtId="0" fontId="13" fillId="2" borderId="0" xfId="0" applyFont="1" applyFill="1" applyBorder="1"/>
    <xf numFmtId="0" fontId="13" fillId="2" borderId="6" xfId="0" applyFont="1" applyFill="1" applyBorder="1"/>
    <xf numFmtId="0" fontId="13" fillId="2" borderId="8" xfId="0" applyFont="1" applyFill="1" applyBorder="1"/>
    <xf numFmtId="0" fontId="13" fillId="2" borderId="9" xfId="0" applyFont="1" applyFill="1" applyBorder="1"/>
    <xf numFmtId="0" fontId="16" fillId="2" borderId="3" xfId="0" applyFont="1" applyFill="1" applyBorder="1" applyAlignment="1">
      <alignment vertical="top"/>
    </xf>
    <xf numFmtId="0" fontId="8" fillId="4" borderId="5" xfId="0" applyFont="1" applyFill="1" applyBorder="1" applyAlignment="1">
      <alignment vertical="top"/>
    </xf>
    <xf numFmtId="0" fontId="7" fillId="2" borderId="3" xfId="0" applyFont="1" applyFill="1" applyBorder="1" applyAlignment="1"/>
    <xf numFmtId="0" fontId="7" fillId="2" borderId="4" xfId="0" applyFont="1" applyFill="1" applyBorder="1" applyAlignment="1"/>
    <xf numFmtId="0" fontId="7" fillId="2" borderId="5" xfId="0" applyFont="1" applyFill="1" applyBorder="1" applyAlignment="1"/>
    <xf numFmtId="0" fontId="19" fillId="2" borderId="8" xfId="0" applyFont="1" applyFill="1" applyBorder="1"/>
    <xf numFmtId="0" fontId="19" fillId="2" borderId="9" xfId="0" applyFont="1" applyFill="1" applyBorder="1"/>
    <xf numFmtId="0" fontId="30" fillId="0" borderId="4" xfId="0" applyFont="1" applyFill="1" applyBorder="1"/>
    <xf numFmtId="0" fontId="25" fillId="2" borderId="5" xfId="0" applyFont="1" applyFill="1" applyBorder="1"/>
    <xf numFmtId="0" fontId="13" fillId="2" borderId="0" xfId="0" applyFont="1" applyFill="1" applyBorder="1" applyAlignment="1">
      <alignment horizontal="center"/>
    </xf>
    <xf numFmtId="0" fontId="31" fillId="2" borderId="0" xfId="0" applyFont="1" applyFill="1" applyBorder="1" applyAlignment="1">
      <alignment horizontal="center"/>
    </xf>
    <xf numFmtId="0" fontId="25" fillId="2" borderId="6" xfId="0" applyFont="1" applyFill="1" applyBorder="1"/>
    <xf numFmtId="0" fontId="13" fillId="0" borderId="0" xfId="0" applyFont="1" applyFill="1" applyBorder="1" applyAlignment="1">
      <alignment horizontal="center"/>
    </xf>
    <xf numFmtId="0" fontId="25" fillId="2" borderId="9" xfId="0" applyFont="1" applyFill="1" applyBorder="1"/>
    <xf numFmtId="0" fontId="6" fillId="2" borderId="1" xfId="0" applyFont="1" applyFill="1" applyBorder="1" applyAlignment="1">
      <alignment wrapText="1"/>
    </xf>
    <xf numFmtId="0" fontId="6" fillId="0" borderId="2" xfId="0" applyFont="1" applyBorder="1" applyAlignment="1">
      <alignment wrapText="1"/>
    </xf>
    <xf numFmtId="0" fontId="6" fillId="0" borderId="15" xfId="0" applyFont="1" applyBorder="1" applyAlignment="1">
      <alignment wrapText="1"/>
    </xf>
    <xf numFmtId="0" fontId="27" fillId="2" borderId="4" xfId="0" applyFont="1" applyFill="1" applyBorder="1" applyAlignment="1">
      <alignment horizontal="center" vertical="top" wrapText="1"/>
    </xf>
    <xf numFmtId="0" fontId="27" fillId="2" borderId="5" xfId="0" applyFont="1" applyFill="1" applyBorder="1" applyAlignment="1">
      <alignment horizontal="center" vertical="top" wrapText="1"/>
    </xf>
    <xf numFmtId="0" fontId="7" fillId="2" borderId="0" xfId="0" applyFont="1" applyFill="1" applyBorder="1" applyAlignment="1">
      <alignment horizontal="right" vertical="top" wrapText="1"/>
    </xf>
    <xf numFmtId="0" fontId="7" fillId="2" borderId="6" xfId="0" applyFont="1" applyFill="1" applyBorder="1" applyAlignment="1">
      <alignment horizontal="right" vertical="top" wrapText="1"/>
    </xf>
    <xf numFmtId="0" fontId="7" fillId="2" borderId="0" xfId="0" applyFont="1" applyFill="1" applyBorder="1" applyAlignment="1">
      <alignment horizontal="left"/>
    </xf>
    <xf numFmtId="0" fontId="7" fillId="2" borderId="6" xfId="0" applyFont="1" applyFill="1" applyBorder="1" applyAlignment="1">
      <alignment horizontal="left"/>
    </xf>
    <xf numFmtId="0" fontId="2" fillId="0" borderId="0" xfId="0" applyFont="1" applyFill="1" applyAlignment="1">
      <alignment horizontal="left"/>
    </xf>
    <xf numFmtId="0" fontId="2" fillId="0" borderId="6" xfId="0" applyFont="1" applyFill="1" applyBorder="1" applyAlignment="1">
      <alignment horizontal="left"/>
    </xf>
    <xf numFmtId="0" fontId="10" fillId="2" borderId="7" xfId="0" applyFont="1" applyFill="1" applyBorder="1" applyAlignment="1">
      <alignment horizontal="center"/>
    </xf>
    <xf numFmtId="0" fontId="10" fillId="2" borderId="0" xfId="0" applyFont="1" applyFill="1" applyBorder="1" applyAlignment="1">
      <alignment horizontal="center"/>
    </xf>
    <xf numFmtId="0" fontId="10" fillId="2" borderId="6" xfId="0" applyFont="1" applyFill="1" applyBorder="1" applyAlignment="1">
      <alignment horizontal="center"/>
    </xf>
    <xf numFmtId="0" fontId="2" fillId="0" borderId="7" xfId="1" applyFont="1" applyFill="1" applyBorder="1" applyAlignment="1" applyProtection="1">
      <alignment horizontal="left"/>
    </xf>
    <xf numFmtId="0" fontId="2" fillId="0" borderId="0" xfId="1" applyFont="1" applyFill="1" applyBorder="1" applyAlignment="1" applyProtection="1">
      <alignment horizontal="left"/>
    </xf>
    <xf numFmtId="0" fontId="2" fillId="0" borderId="6" xfId="1" applyFont="1" applyFill="1" applyBorder="1" applyAlignment="1" applyProtection="1">
      <alignment horizontal="left"/>
    </xf>
    <xf numFmtId="0" fontId="7" fillId="2" borderId="0" xfId="0" applyFont="1" applyFill="1" applyBorder="1" applyAlignment="1">
      <alignment horizontal="left" vertical="center" wrapText="1"/>
    </xf>
    <xf numFmtId="0" fontId="13" fillId="4" borderId="0" xfId="0" applyFont="1" applyFill="1" applyAlignment="1">
      <alignment horizontal="left" vertical="center" wrapText="1"/>
    </xf>
    <xf numFmtId="0" fontId="7" fillId="2" borderId="1" xfId="0" applyFont="1" applyFill="1" applyBorder="1" applyAlignment="1">
      <alignment horizontal="left" vertical="center"/>
    </xf>
    <xf numFmtId="0" fontId="13" fillId="2" borderId="2" xfId="0" applyFont="1" applyFill="1" applyBorder="1" applyAlignment="1">
      <alignment horizontal="left" vertical="center"/>
    </xf>
    <xf numFmtId="0" fontId="7" fillId="2" borderId="13" xfId="0" applyFont="1" applyFill="1" applyBorder="1" applyAlignment="1">
      <alignment vertical="top" wrapText="1"/>
    </xf>
    <xf numFmtId="0" fontId="0" fillId="0" borderId="13" xfId="0" applyBorder="1" applyAlignment="1">
      <alignment vertical="top" wrapText="1"/>
    </xf>
    <xf numFmtId="0" fontId="7" fillId="4" borderId="1" xfId="0" applyFont="1" applyFill="1" applyBorder="1" applyAlignment="1">
      <alignment horizontal="left" vertical="top"/>
    </xf>
    <xf numFmtId="0" fontId="7" fillId="4" borderId="2" xfId="0" applyFont="1" applyFill="1" applyBorder="1" applyAlignment="1">
      <alignment horizontal="left" vertical="top"/>
    </xf>
    <xf numFmtId="0" fontId="7" fillId="2" borderId="14" xfId="0" applyFont="1" applyFill="1" applyBorder="1" applyAlignment="1">
      <alignment horizontal="left" wrapText="1"/>
    </xf>
    <xf numFmtId="0" fontId="7" fillId="2" borderId="2" xfId="0" applyFont="1" applyFill="1" applyBorder="1" applyAlignment="1">
      <alignment horizontal="left" wrapText="1"/>
    </xf>
    <xf numFmtId="0" fontId="7" fillId="2" borderId="15" xfId="0" applyFont="1" applyFill="1" applyBorder="1" applyAlignment="1">
      <alignment horizontal="left" wrapText="1"/>
    </xf>
    <xf numFmtId="0" fontId="16" fillId="2" borderId="1" xfId="0" applyFont="1" applyFill="1" applyBorder="1" applyAlignment="1">
      <alignment horizontal="left" vertical="top" wrapText="1"/>
    </xf>
    <xf numFmtId="0" fontId="0" fillId="0" borderId="2" xfId="0" applyBorder="1" applyAlignment="1">
      <alignment horizontal="left" wrapText="1"/>
    </xf>
    <xf numFmtId="0" fontId="0" fillId="0" borderId="15" xfId="0" applyBorder="1" applyAlignment="1">
      <alignment horizontal="left" wrapText="1"/>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16" fillId="2" borderId="3" xfId="0" applyFont="1" applyFill="1" applyBorder="1" applyAlignment="1">
      <alignment horizontal="center"/>
    </xf>
    <xf numFmtId="0" fontId="16" fillId="2" borderId="4" xfId="0" applyFont="1" applyFill="1" applyBorder="1" applyAlignment="1">
      <alignment horizontal="center"/>
    </xf>
    <xf numFmtId="0" fontId="16" fillId="2" borderId="5" xfId="0" applyFont="1" applyFill="1" applyBorder="1" applyAlignment="1">
      <alignment horizontal="center"/>
    </xf>
    <xf numFmtId="0" fontId="2" fillId="0" borderId="7" xfId="2" applyFont="1" applyFill="1" applyBorder="1" applyAlignment="1">
      <alignment horizontal="center" vertical="center" wrapText="1"/>
    </xf>
    <xf numFmtId="0" fontId="2" fillId="0" borderId="0" xfId="2" applyFont="1" applyFill="1" applyAlignment="1">
      <alignment horizontal="center" vertical="center" wrapText="1"/>
    </xf>
    <xf numFmtId="0" fontId="2" fillId="0" borderId="6" xfId="2"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9" xfId="0" applyFont="1" applyFill="1" applyBorder="1" applyAlignment="1">
      <alignment horizontal="center" vertical="center"/>
    </xf>
    <xf numFmtId="0" fontId="23" fillId="0" borderId="3" xfId="0" applyFont="1" applyFill="1" applyBorder="1" applyAlignment="1">
      <alignment horizontal="center" vertical="center" wrapText="1"/>
    </xf>
    <xf numFmtId="0" fontId="23" fillId="0" borderId="4"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9"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4" fillId="0" borderId="3" xfId="0" applyFont="1" applyBorder="1" applyAlignment="1">
      <alignment horizontal="lef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24" fillId="0" borderId="7" xfId="0" applyFont="1" applyBorder="1" applyAlignment="1">
      <alignment horizontal="left" vertical="top" wrapText="1"/>
    </xf>
    <xf numFmtId="0" fontId="24" fillId="0" borderId="0" xfId="0" applyFont="1" applyBorder="1" applyAlignment="1">
      <alignment horizontal="left" vertical="top" wrapText="1"/>
    </xf>
    <xf numFmtId="0" fontId="24" fillId="0" borderId="6" xfId="0" applyFont="1" applyBorder="1" applyAlignment="1">
      <alignment horizontal="left" vertical="top" wrapText="1"/>
    </xf>
    <xf numFmtId="0" fontId="24" fillId="0" borderId="10" xfId="0" applyFont="1" applyBorder="1" applyAlignment="1">
      <alignment horizontal="left" vertical="top" wrapText="1"/>
    </xf>
    <xf numFmtId="0" fontId="24" fillId="0" borderId="8" xfId="0" applyFont="1" applyBorder="1" applyAlignment="1">
      <alignment horizontal="left" vertical="top" wrapText="1"/>
    </xf>
    <xf numFmtId="0" fontId="24" fillId="0" borderId="9" xfId="0" applyFont="1" applyBorder="1" applyAlignment="1">
      <alignment horizontal="left" vertical="top" wrapText="1"/>
    </xf>
  </cellXfs>
  <cellStyles count="4">
    <cellStyle name="常规" xfId="0" builtinId="0"/>
    <cellStyle name="常规 4" xfId="3"/>
    <cellStyle name="超链接" xfId="1" builtinId="8"/>
    <cellStyle name="一般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4.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checked="Checked" noThreeD="1"/>
</file>

<file path=xl/ctrlProps/ctrlProp18.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1.xml><?xml version="1.0" encoding="utf-8"?>
<formControlPr xmlns="http://schemas.microsoft.com/office/spreadsheetml/2009/9/main" objectType="CheckBox" checked="Checked" noThreeD="1"/>
</file>

<file path=xl/ctrlProps/ctrlProp3.xml><?xml version="1.0" encoding="utf-8"?>
<formControlPr xmlns="http://schemas.microsoft.com/office/spreadsheetml/2009/9/main" objectType="CheckBox" checked="Checked" noThreeD="1"/>
</file>

<file path=xl/ctrlProps/ctrlProp4.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checked="Checked" noThreeD="1"/>
</file>

<file path=xl/ctrlProps/ctrlProp9.xml><?xml version="1.0" encoding="utf-8"?>
<formControlPr xmlns="http://schemas.microsoft.com/office/spreadsheetml/2009/9/main" objectType="CheckBox" checked="Checked"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99060</xdr:colOff>
          <xdr:row>10</xdr:row>
          <xdr:rowOff>22860</xdr:rowOff>
        </xdr:from>
        <xdr:to>
          <xdr:col>7</xdr:col>
          <xdr:colOff>182880</xdr:colOff>
          <xdr:row>10</xdr:row>
          <xdr:rowOff>213360</xdr:rowOff>
        </xdr:to>
        <xdr:sp macro="" textlink="">
          <xdr:nvSpPr>
            <xdr:cNvPr id="1025" name="Check Box 10"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EXW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7620</xdr:rowOff>
        </xdr:from>
        <xdr:to>
          <xdr:col>8</xdr:col>
          <xdr:colOff>213360</xdr:colOff>
          <xdr:row>10</xdr:row>
          <xdr:rowOff>198120</xdr:rowOff>
        </xdr:to>
        <xdr:sp macro="" textlink="">
          <xdr:nvSpPr>
            <xdr:cNvPr id="1026" name="Check Box 10"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FOB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152400</xdr:colOff>
          <xdr:row>10</xdr:row>
          <xdr:rowOff>7620</xdr:rowOff>
        </xdr:from>
        <xdr:to>
          <xdr:col>9</xdr:col>
          <xdr:colOff>251460</xdr:colOff>
          <xdr:row>10</xdr:row>
          <xdr:rowOff>198120</xdr:rowOff>
        </xdr:to>
        <xdr:sp macro="" textlink="">
          <xdr:nvSpPr>
            <xdr:cNvPr id="1027" name="Check Box 10"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CIF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640080</xdr:colOff>
          <xdr:row>10</xdr:row>
          <xdr:rowOff>22860</xdr:rowOff>
        </xdr:from>
        <xdr:to>
          <xdr:col>9</xdr:col>
          <xdr:colOff>731520</xdr:colOff>
          <xdr:row>10</xdr:row>
          <xdr:rowOff>213360</xdr:rowOff>
        </xdr:to>
        <xdr:sp macro="" textlink="">
          <xdr:nvSpPr>
            <xdr:cNvPr id="1028" name="Check Box 10"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C&amp;F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10</xdr:row>
          <xdr:rowOff>30480</xdr:rowOff>
        </xdr:from>
        <xdr:to>
          <xdr:col>10</xdr:col>
          <xdr:colOff>464820</xdr:colOff>
          <xdr:row>10</xdr:row>
          <xdr:rowOff>220980</xdr:rowOff>
        </xdr:to>
        <xdr:sp macro="" textlink="">
          <xdr:nvSpPr>
            <xdr:cNvPr id="1029" name="Check Box 10"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DDU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xdr:colOff>
          <xdr:row>10</xdr:row>
          <xdr:rowOff>22860</xdr:rowOff>
        </xdr:from>
        <xdr:to>
          <xdr:col>12</xdr:col>
          <xdr:colOff>304800</xdr:colOff>
          <xdr:row>10</xdr:row>
          <xdr:rowOff>213360</xdr:rowOff>
        </xdr:to>
        <xdr:sp macro="" textlink="">
          <xdr:nvSpPr>
            <xdr:cNvPr id="1030" name="Check Box 10"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DDP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259080</xdr:colOff>
          <xdr:row>10</xdr:row>
          <xdr:rowOff>22860</xdr:rowOff>
        </xdr:from>
        <xdr:to>
          <xdr:col>13</xdr:col>
          <xdr:colOff>480060</xdr:colOff>
          <xdr:row>10</xdr:row>
          <xdr:rowOff>213360</xdr:rowOff>
        </xdr:to>
        <xdr:sp macro="" textlink="">
          <xdr:nvSpPr>
            <xdr:cNvPr id="1031" name="Check Box 10"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DAP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13</xdr:row>
          <xdr:rowOff>22860</xdr:rowOff>
        </xdr:from>
        <xdr:to>
          <xdr:col>7</xdr:col>
          <xdr:colOff>182880</xdr:colOff>
          <xdr:row>13</xdr:row>
          <xdr:rowOff>213360</xdr:rowOff>
        </xdr:to>
        <xdr:sp macro="" textlink="">
          <xdr:nvSpPr>
            <xdr:cNvPr id="1032" name="Check Box 10"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13</xdr:row>
          <xdr:rowOff>22860</xdr:rowOff>
        </xdr:from>
        <xdr:to>
          <xdr:col>11</xdr:col>
          <xdr:colOff>350520</xdr:colOff>
          <xdr:row>13</xdr:row>
          <xdr:rowOff>213360</xdr:rowOff>
        </xdr:to>
        <xdr:sp macro="" textlink="">
          <xdr:nvSpPr>
            <xdr:cNvPr id="1033" name="Check Box 10"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99060</xdr:colOff>
          <xdr:row>13</xdr:row>
          <xdr:rowOff>22860</xdr:rowOff>
        </xdr:from>
        <xdr:to>
          <xdr:col>9</xdr:col>
          <xdr:colOff>190500</xdr:colOff>
          <xdr:row>13</xdr:row>
          <xdr:rowOff>213360</xdr:rowOff>
        </xdr:to>
        <xdr:sp macro="" textlink="">
          <xdr:nvSpPr>
            <xdr:cNvPr id="1034" name="Check Box 1034"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COLLECT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12</xdr:row>
          <xdr:rowOff>198120</xdr:rowOff>
        </xdr:from>
        <xdr:to>
          <xdr:col>13</xdr:col>
          <xdr:colOff>487680</xdr:colOff>
          <xdr:row>13</xdr:row>
          <xdr:rowOff>182880</xdr:rowOff>
        </xdr:to>
        <xdr:sp macro="" textlink="">
          <xdr:nvSpPr>
            <xdr:cNvPr id="1035" name="Check Box 10"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16</xdr:row>
          <xdr:rowOff>22860</xdr:rowOff>
        </xdr:from>
        <xdr:to>
          <xdr:col>7</xdr:col>
          <xdr:colOff>182880</xdr:colOff>
          <xdr:row>16</xdr:row>
          <xdr:rowOff>220980</xdr:rowOff>
        </xdr:to>
        <xdr:sp macro="" textlink="">
          <xdr:nvSpPr>
            <xdr:cNvPr id="1036" name="Check Box 1036"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CFS-CFS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17</xdr:row>
          <xdr:rowOff>7620</xdr:rowOff>
        </xdr:from>
        <xdr:to>
          <xdr:col>7</xdr:col>
          <xdr:colOff>182880</xdr:colOff>
          <xdr:row>17</xdr:row>
          <xdr:rowOff>198120</xdr:rowOff>
        </xdr:to>
        <xdr:sp macro="" textlink="">
          <xdr:nvSpPr>
            <xdr:cNvPr id="1037" name="Check Box 1037"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CY-CY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16</xdr:row>
          <xdr:rowOff>38100</xdr:rowOff>
        </xdr:from>
        <xdr:to>
          <xdr:col>9</xdr:col>
          <xdr:colOff>198120</xdr:colOff>
          <xdr:row>17</xdr:row>
          <xdr:rowOff>0</xdr:rowOff>
        </xdr:to>
        <xdr:sp macro="" textlink="">
          <xdr:nvSpPr>
            <xdr:cNvPr id="1038" name="Check Box 1038"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 CFS-CY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17</xdr:row>
          <xdr:rowOff>0</xdr:rowOff>
        </xdr:from>
        <xdr:to>
          <xdr:col>9</xdr:col>
          <xdr:colOff>198120</xdr:colOff>
          <xdr:row>17</xdr:row>
          <xdr:rowOff>190500</xdr:rowOff>
        </xdr:to>
        <xdr:sp macro="" textlink="">
          <xdr:nvSpPr>
            <xdr:cNvPr id="1039" name="Check Box 1039"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CY-CFS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137160</xdr:colOff>
          <xdr:row>16</xdr:row>
          <xdr:rowOff>38100</xdr:rowOff>
        </xdr:from>
        <xdr:to>
          <xdr:col>11</xdr:col>
          <xdr:colOff>419100</xdr:colOff>
          <xdr:row>17</xdr:row>
          <xdr:rowOff>22860</xdr:rowOff>
        </xdr:to>
        <xdr:sp macro="" textlink="">
          <xdr:nvSpPr>
            <xdr:cNvPr id="1040" name="Check Box 1040"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121920</xdr:colOff>
          <xdr:row>16</xdr:row>
          <xdr:rowOff>45720</xdr:rowOff>
        </xdr:from>
        <xdr:to>
          <xdr:col>13</xdr:col>
          <xdr:colOff>502920</xdr:colOff>
          <xdr:row>17</xdr:row>
          <xdr:rowOff>30480</xdr:rowOff>
        </xdr:to>
        <xdr:sp macro="" textlink="">
          <xdr:nvSpPr>
            <xdr:cNvPr id="1041" name="Check Box 1041"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Surrender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259080</xdr:colOff>
          <xdr:row>53</xdr:row>
          <xdr:rowOff>114300</xdr:rowOff>
        </xdr:from>
        <xdr:to>
          <xdr:col>12</xdr:col>
          <xdr:colOff>38100</xdr:colOff>
          <xdr:row>54</xdr:row>
          <xdr:rowOff>38100</xdr:rowOff>
        </xdr:to>
        <xdr:sp macro="" textlink="">
          <xdr:nvSpPr>
            <xdr:cNvPr id="1042" name="Check Box 10"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YES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144780</xdr:colOff>
          <xdr:row>53</xdr:row>
          <xdr:rowOff>121920</xdr:rowOff>
        </xdr:from>
        <xdr:to>
          <xdr:col>13</xdr:col>
          <xdr:colOff>365760</xdr:colOff>
          <xdr:row>54</xdr:row>
          <xdr:rowOff>45720</xdr:rowOff>
        </xdr:to>
        <xdr:sp macro="" textlink="">
          <xdr:nvSpPr>
            <xdr:cNvPr id="1043" name="Check Box 10"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259080</xdr:colOff>
          <xdr:row>55</xdr:row>
          <xdr:rowOff>30480</xdr:rowOff>
        </xdr:from>
        <xdr:to>
          <xdr:col>12</xdr:col>
          <xdr:colOff>38100</xdr:colOff>
          <xdr:row>56</xdr:row>
          <xdr:rowOff>45720</xdr:rowOff>
        </xdr:to>
        <xdr:sp macro="" textlink="">
          <xdr:nvSpPr>
            <xdr:cNvPr id="1044" name="Check Box 1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YES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160020</xdr:colOff>
          <xdr:row>55</xdr:row>
          <xdr:rowOff>30480</xdr:rowOff>
        </xdr:from>
        <xdr:to>
          <xdr:col>13</xdr:col>
          <xdr:colOff>381000</xdr:colOff>
          <xdr:row>56</xdr:row>
          <xdr:rowOff>45720</xdr:rowOff>
        </xdr:to>
        <xdr:sp macro="" textlink="">
          <xdr:nvSpPr>
            <xdr:cNvPr id="1045" name="Check Box 10"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zh-CN" altLang="en-US" sz="900" b="0" i="0" u="none" strike="noStrike" baseline="0">
                  <a:solidFill>
                    <a:srgbClr val="000000"/>
                  </a:solidFill>
                  <a:latin typeface="Times New Roman"/>
                  <a:cs typeface="Times New Roman"/>
                </a:rPr>
                <a:t>NO</a:t>
              </a:r>
            </a:p>
          </xdr:txBody>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3"/>
  <sheetViews>
    <sheetView tabSelected="1" workbookViewId="0">
      <selection activeCell="A17" sqref="A17:F17"/>
    </sheetView>
  </sheetViews>
  <sheetFormatPr defaultColWidth="9" defaultRowHeight="15.6"/>
  <cols>
    <col min="1" max="1" width="7.59765625" style="7" customWidth="1"/>
    <col min="2" max="2" width="6.59765625" style="7" customWidth="1"/>
    <col min="3" max="3" width="11.59765625" style="7" customWidth="1"/>
    <col min="4" max="4" width="6.8984375" style="7" customWidth="1"/>
    <col min="5" max="5" width="9.5" style="7" customWidth="1"/>
    <col min="6" max="6" width="27.69921875" style="7" customWidth="1"/>
    <col min="7" max="7" width="8.5" style="7" customWidth="1"/>
    <col min="8" max="8" width="7.8984375" style="7" customWidth="1"/>
    <col min="9" max="9" width="8.3984375" style="7" customWidth="1"/>
    <col min="10" max="10" width="10" style="7" customWidth="1"/>
    <col min="11" max="12" width="6.19921875" style="7" customWidth="1"/>
    <col min="13" max="13" width="6.69921875" style="7" customWidth="1"/>
    <col min="14" max="14" width="11.69921875" style="7" customWidth="1"/>
    <col min="15" max="15" width="8" style="7" customWidth="1"/>
    <col min="16" max="16" width="12.59765625" style="7"/>
    <col min="17" max="16384" width="9" style="7"/>
  </cols>
  <sheetData>
    <row r="1" spans="1:15" ht="29.25" customHeight="1">
      <c r="A1" s="110" t="s">
        <v>0</v>
      </c>
      <c r="B1" s="111"/>
      <c r="C1" s="111"/>
      <c r="D1" s="111"/>
      <c r="E1" s="111"/>
      <c r="F1" s="111"/>
      <c r="G1" s="111"/>
      <c r="H1" s="111"/>
      <c r="I1" s="111"/>
      <c r="J1" s="111"/>
      <c r="K1" s="111"/>
      <c r="L1" s="111"/>
      <c r="M1" s="111"/>
      <c r="N1" s="112"/>
    </row>
    <row r="2" spans="1:15" ht="18" customHeight="1">
      <c r="A2" s="8" t="s">
        <v>1</v>
      </c>
      <c r="B2" s="9"/>
      <c r="C2" s="9"/>
      <c r="D2" s="9"/>
      <c r="E2" s="9"/>
      <c r="F2" s="10"/>
      <c r="G2" s="11"/>
      <c r="H2" s="9"/>
      <c r="I2" s="113"/>
      <c r="J2" s="113"/>
      <c r="K2" s="113"/>
      <c r="L2" s="113"/>
      <c r="M2" s="113"/>
      <c r="N2" s="114"/>
    </row>
    <row r="3" spans="1:15" ht="18" customHeight="1">
      <c r="A3" s="12" t="s">
        <v>65</v>
      </c>
      <c r="B3" s="13"/>
      <c r="C3" s="13"/>
      <c r="D3" s="13"/>
      <c r="E3" s="13"/>
      <c r="F3" s="14"/>
      <c r="G3" s="15"/>
      <c r="H3" s="16"/>
      <c r="I3" s="115"/>
      <c r="J3" s="115"/>
      <c r="K3" s="115"/>
      <c r="L3" s="115"/>
      <c r="M3" s="115"/>
      <c r="N3" s="116"/>
    </row>
    <row r="4" spans="1:15" ht="18" customHeight="1">
      <c r="A4" s="17" t="s">
        <v>66</v>
      </c>
      <c r="B4" s="13"/>
      <c r="C4" s="13"/>
      <c r="D4" s="13"/>
      <c r="E4" s="13"/>
      <c r="F4" s="14"/>
      <c r="G4" s="15"/>
      <c r="H4" s="16"/>
      <c r="I4" s="117"/>
      <c r="J4" s="117"/>
      <c r="K4" s="117"/>
      <c r="L4" s="117"/>
      <c r="M4" s="117"/>
      <c r="N4" s="118"/>
    </row>
    <row r="5" spans="1:15" ht="18" customHeight="1">
      <c r="A5" s="119" t="s">
        <v>67</v>
      </c>
      <c r="B5" s="119"/>
      <c r="C5" s="119"/>
      <c r="D5" s="119"/>
      <c r="E5" s="119"/>
      <c r="F5" s="120"/>
      <c r="G5" s="121" t="s">
        <v>2</v>
      </c>
      <c r="H5" s="122"/>
      <c r="I5" s="122"/>
      <c r="J5" s="122"/>
      <c r="K5" s="122"/>
      <c r="L5" s="122"/>
      <c r="M5" s="122"/>
      <c r="N5" s="123"/>
    </row>
    <row r="6" spans="1:15" ht="18" customHeight="1">
      <c r="A6" s="17" t="s">
        <v>68</v>
      </c>
      <c r="B6" s="13"/>
      <c r="C6" s="13"/>
      <c r="D6" s="18"/>
      <c r="E6" s="18"/>
      <c r="F6" s="14"/>
      <c r="G6" s="19" t="s">
        <v>3</v>
      </c>
      <c r="H6" s="20"/>
      <c r="I6" s="20"/>
      <c r="J6" s="20"/>
      <c r="K6" s="20"/>
      <c r="L6" s="20"/>
      <c r="M6" s="20"/>
      <c r="N6" s="74"/>
    </row>
    <row r="7" spans="1:15" ht="18" customHeight="1">
      <c r="A7" s="21" t="s">
        <v>69</v>
      </c>
      <c r="B7" s="22"/>
      <c r="C7" s="22"/>
      <c r="D7" s="23"/>
      <c r="E7" s="23"/>
      <c r="F7" s="24"/>
      <c r="G7" s="25"/>
      <c r="H7" s="26"/>
      <c r="I7" s="55"/>
      <c r="J7" s="26"/>
      <c r="K7" s="26"/>
      <c r="L7" s="55"/>
      <c r="M7" s="55"/>
      <c r="N7" s="75"/>
    </row>
    <row r="8" spans="1:15" ht="18" customHeight="1">
      <c r="A8" s="27" t="s">
        <v>4</v>
      </c>
      <c r="B8" s="9"/>
      <c r="C8" s="9"/>
      <c r="D8" s="28"/>
      <c r="E8" s="28"/>
      <c r="F8" s="10"/>
      <c r="G8" s="29" t="s">
        <v>5</v>
      </c>
      <c r="H8" s="28"/>
      <c r="I8" s="9"/>
      <c r="J8" s="28"/>
      <c r="K8" s="28"/>
      <c r="L8" s="9"/>
      <c r="M8" s="9"/>
      <c r="N8" s="10"/>
    </row>
    <row r="9" spans="1:15" ht="18" customHeight="1">
      <c r="A9" s="124" t="s">
        <v>70</v>
      </c>
      <c r="B9" s="125"/>
      <c r="C9" s="125"/>
      <c r="D9" s="125"/>
      <c r="E9" s="125"/>
      <c r="F9" s="126"/>
      <c r="G9" s="30"/>
      <c r="H9" s="31"/>
      <c r="I9" s="16"/>
      <c r="J9" s="31"/>
      <c r="K9" s="31"/>
      <c r="L9" s="16"/>
      <c r="M9" s="16"/>
      <c r="N9" s="76"/>
    </row>
    <row r="10" spans="1:15" ht="18" customHeight="1">
      <c r="A10" s="124" t="s">
        <v>71</v>
      </c>
      <c r="B10" s="125"/>
      <c r="C10" s="125"/>
      <c r="D10" s="125"/>
      <c r="E10" s="125"/>
      <c r="F10" s="126"/>
      <c r="G10" s="127" t="s">
        <v>6</v>
      </c>
      <c r="H10" s="127"/>
      <c r="I10" s="128" t="s">
        <v>7</v>
      </c>
      <c r="J10" s="128"/>
      <c r="K10" s="32"/>
      <c r="L10" s="32"/>
      <c r="M10" s="32"/>
      <c r="N10" s="77"/>
    </row>
    <row r="11" spans="1:15" ht="24" customHeight="1">
      <c r="A11" s="124" t="s">
        <v>72</v>
      </c>
      <c r="B11" s="125"/>
      <c r="C11" s="125"/>
      <c r="D11" s="125"/>
      <c r="E11" s="125"/>
      <c r="F11" s="126"/>
      <c r="G11" s="32"/>
      <c r="H11" s="32"/>
      <c r="I11" s="32"/>
      <c r="J11" s="32"/>
      <c r="K11" s="32"/>
      <c r="L11" s="32"/>
      <c r="M11" s="32"/>
      <c r="N11" s="77"/>
    </row>
    <row r="12" spans="1:15" ht="18" customHeight="1">
      <c r="A12" s="124" t="s">
        <v>73</v>
      </c>
      <c r="B12" s="125"/>
      <c r="C12" s="125"/>
      <c r="D12" s="125"/>
      <c r="E12" s="125"/>
      <c r="F12" s="126"/>
      <c r="G12" s="33"/>
      <c r="H12" s="33"/>
      <c r="I12" s="33"/>
      <c r="J12" s="33"/>
      <c r="K12" s="33"/>
      <c r="L12" s="33"/>
      <c r="M12" s="33"/>
      <c r="N12" s="76"/>
    </row>
    <row r="13" spans="1:15" ht="18" customHeight="1">
      <c r="A13" s="124" t="s">
        <v>74</v>
      </c>
      <c r="B13" s="125"/>
      <c r="C13" s="125"/>
      <c r="D13" s="125"/>
      <c r="E13" s="125"/>
      <c r="F13" s="126"/>
      <c r="G13" s="34" t="s">
        <v>8</v>
      </c>
      <c r="H13" s="35"/>
      <c r="I13" s="78" t="s">
        <v>9</v>
      </c>
      <c r="J13" s="35"/>
      <c r="K13" s="34" t="s">
        <v>10</v>
      </c>
      <c r="L13" s="35"/>
      <c r="M13" s="78" t="s">
        <v>11</v>
      </c>
      <c r="N13" s="79"/>
    </row>
    <row r="14" spans="1:15" ht="18" customHeight="1">
      <c r="A14" s="124" t="s">
        <v>75</v>
      </c>
      <c r="B14" s="125"/>
      <c r="C14" s="125"/>
      <c r="D14" s="125"/>
      <c r="E14" s="125"/>
      <c r="F14" s="126"/>
      <c r="G14" s="33"/>
      <c r="H14" s="33"/>
      <c r="I14" s="33"/>
      <c r="J14" s="33"/>
      <c r="K14" s="35"/>
      <c r="L14" s="35"/>
      <c r="M14" s="35"/>
      <c r="N14" s="79"/>
    </row>
    <row r="15" spans="1:15" ht="18" customHeight="1">
      <c r="A15" s="36" t="s">
        <v>76</v>
      </c>
      <c r="B15" s="36"/>
      <c r="C15" s="36"/>
      <c r="D15" s="36"/>
      <c r="E15" s="36"/>
      <c r="F15" s="37"/>
      <c r="G15" s="33"/>
      <c r="H15" s="33"/>
      <c r="I15" s="33"/>
      <c r="J15" s="33"/>
      <c r="K15" s="35"/>
      <c r="L15" s="35"/>
      <c r="M15" s="35"/>
      <c r="N15" s="79"/>
    </row>
    <row r="16" spans="1:15" ht="18" customHeight="1">
      <c r="A16" s="38" t="s">
        <v>12</v>
      </c>
      <c r="B16" s="9"/>
      <c r="C16" s="9"/>
      <c r="D16" s="9"/>
      <c r="E16" s="9"/>
      <c r="F16" s="9"/>
      <c r="G16" s="39" t="s">
        <v>13</v>
      </c>
      <c r="H16" s="35"/>
      <c r="I16" s="80" t="s">
        <v>14</v>
      </c>
      <c r="J16" s="78"/>
      <c r="K16" s="81" t="s">
        <v>15</v>
      </c>
      <c r="L16" s="35"/>
      <c r="M16" s="35"/>
      <c r="N16" s="82" t="s">
        <v>16</v>
      </c>
      <c r="O16" s="7">
        <f>50/12</f>
        <v>4.166666666666667</v>
      </c>
    </row>
    <row r="17" spans="1:15" ht="18" customHeight="1">
      <c r="A17" s="124" t="s">
        <v>17</v>
      </c>
      <c r="B17" s="125"/>
      <c r="C17" s="125"/>
      <c r="D17" s="125"/>
      <c r="E17" s="125"/>
      <c r="F17" s="126"/>
      <c r="G17" s="40"/>
      <c r="H17" s="35"/>
      <c r="I17" s="35"/>
      <c r="J17" s="35"/>
      <c r="K17" s="83"/>
      <c r="L17" s="83"/>
      <c r="M17" s="83"/>
      <c r="N17" s="84"/>
      <c r="O17" s="7">
        <f>40/12</f>
        <v>3.3333333333333335</v>
      </c>
    </row>
    <row r="18" spans="1:15" ht="18" customHeight="1">
      <c r="A18" s="124"/>
      <c r="B18" s="125"/>
      <c r="C18" s="125"/>
      <c r="D18" s="125"/>
      <c r="E18" s="125"/>
      <c r="F18" s="126"/>
      <c r="G18" s="40"/>
      <c r="H18" s="35"/>
      <c r="I18" s="35"/>
      <c r="J18" s="35"/>
      <c r="K18" s="85"/>
      <c r="L18" s="85"/>
      <c r="M18" s="85"/>
      <c r="N18" s="86"/>
    </row>
    <row r="19" spans="1:15" ht="25.5" customHeight="1">
      <c r="A19" s="124"/>
      <c r="B19" s="125"/>
      <c r="C19" s="125"/>
      <c r="D19" s="125"/>
      <c r="E19" s="125"/>
      <c r="F19" s="126"/>
      <c r="G19" s="41"/>
      <c r="H19" s="42"/>
      <c r="I19" s="42"/>
      <c r="J19" s="42"/>
      <c r="K19" s="85"/>
      <c r="L19" s="85"/>
      <c r="M19" s="85"/>
      <c r="N19" s="86"/>
    </row>
    <row r="20" spans="1:15" s="1" customFormat="1" ht="27" customHeight="1">
      <c r="A20" s="124"/>
      <c r="B20" s="125"/>
      <c r="C20" s="125"/>
      <c r="D20" s="125"/>
      <c r="E20" s="125"/>
      <c r="F20" s="126"/>
      <c r="K20" s="87"/>
      <c r="L20" s="87"/>
      <c r="M20" s="87"/>
      <c r="N20" s="88"/>
    </row>
    <row r="21" spans="1:15" s="1" customFormat="1" ht="27" customHeight="1">
      <c r="A21" s="124"/>
      <c r="B21" s="125"/>
      <c r="C21" s="125"/>
      <c r="D21" s="125"/>
      <c r="E21" s="125"/>
      <c r="F21" s="126"/>
      <c r="G21" s="43"/>
      <c r="H21" s="44"/>
      <c r="I21" s="89"/>
      <c r="J21" s="89"/>
      <c r="K21" s="90"/>
      <c r="L21" s="87"/>
      <c r="M21" s="87"/>
      <c r="N21" s="88"/>
    </row>
    <row r="22" spans="1:15" s="1" customFormat="1" ht="27" customHeight="1">
      <c r="A22" s="124"/>
      <c r="B22" s="125"/>
      <c r="C22" s="125"/>
      <c r="D22" s="125"/>
      <c r="E22" s="125"/>
      <c r="F22" s="126"/>
      <c r="G22" s="43" t="s">
        <v>18</v>
      </c>
      <c r="H22" s="44"/>
      <c r="I22" s="91" t="s">
        <v>19</v>
      </c>
      <c r="J22" s="91"/>
      <c r="K22" s="90"/>
      <c r="L22" s="87"/>
      <c r="M22" s="87"/>
      <c r="N22" s="88"/>
    </row>
    <row r="23" spans="1:15" ht="24.75" customHeight="1">
      <c r="A23" s="129" t="s">
        <v>20</v>
      </c>
      <c r="B23" s="130"/>
      <c r="C23" s="130"/>
      <c r="D23" s="130"/>
      <c r="E23" s="130"/>
      <c r="F23" s="130"/>
      <c r="G23" s="45" t="s">
        <v>21</v>
      </c>
      <c r="H23" s="45" t="s">
        <v>22</v>
      </c>
      <c r="I23" s="45" t="s">
        <v>23</v>
      </c>
      <c r="J23" s="45" t="s">
        <v>24</v>
      </c>
      <c r="K23" s="92"/>
      <c r="L23" s="92"/>
      <c r="M23" s="92"/>
      <c r="N23" s="93"/>
    </row>
    <row r="24" spans="1:15" ht="15.75" customHeight="1">
      <c r="A24" s="46" t="s">
        <v>25</v>
      </c>
      <c r="B24" s="47"/>
      <c r="C24" s="48"/>
      <c r="D24" s="49" t="s">
        <v>26</v>
      </c>
      <c r="E24" s="47"/>
      <c r="F24" s="50" t="s">
        <v>27</v>
      </c>
      <c r="G24" s="51" t="s">
        <v>28</v>
      </c>
      <c r="H24" s="51"/>
      <c r="I24" s="51"/>
      <c r="J24" s="51"/>
      <c r="K24" s="94"/>
      <c r="L24" s="94"/>
      <c r="M24" s="94"/>
      <c r="N24" s="95"/>
    </row>
    <row r="25" spans="1:15" ht="25.5" customHeight="1">
      <c r="A25" s="131" t="s">
        <v>29</v>
      </c>
      <c r="B25" s="132"/>
      <c r="C25" s="132"/>
      <c r="D25" s="131" t="s">
        <v>30</v>
      </c>
      <c r="E25" s="132"/>
      <c r="F25" s="132"/>
      <c r="G25" s="52"/>
      <c r="H25" s="52"/>
      <c r="I25" s="52"/>
      <c r="J25" s="52"/>
      <c r="K25" s="92"/>
      <c r="L25" s="92"/>
      <c r="M25" s="92"/>
      <c r="N25" s="93"/>
    </row>
    <row r="26" spans="1:15" ht="21" customHeight="1">
      <c r="A26" s="46" t="s">
        <v>31</v>
      </c>
      <c r="B26" s="47"/>
      <c r="C26" s="48"/>
      <c r="D26" s="49" t="s">
        <v>32</v>
      </c>
      <c r="E26" s="47"/>
      <c r="F26" s="50" t="s">
        <v>33</v>
      </c>
      <c r="G26" s="133" t="s">
        <v>34</v>
      </c>
      <c r="H26" s="134"/>
      <c r="I26" s="134"/>
      <c r="J26" s="134"/>
      <c r="K26" s="96" t="s">
        <v>35</v>
      </c>
      <c r="L26" s="9"/>
      <c r="M26" s="9"/>
      <c r="N26" s="97" t="s">
        <v>36</v>
      </c>
    </row>
    <row r="27" spans="1:15" ht="61.5" customHeight="1">
      <c r="A27" s="131" t="s">
        <v>37</v>
      </c>
      <c r="B27" s="132"/>
      <c r="C27" s="132"/>
      <c r="D27" s="131" t="s">
        <v>37</v>
      </c>
      <c r="E27" s="132"/>
      <c r="F27" s="132"/>
      <c r="G27" s="135"/>
      <c r="H27" s="136"/>
      <c r="I27" s="136"/>
      <c r="J27" s="137"/>
      <c r="K27" s="138"/>
      <c r="L27" s="139"/>
      <c r="M27" s="139"/>
      <c r="N27" s="140"/>
    </row>
    <row r="28" spans="1:15" ht="16.2">
      <c r="A28" s="53"/>
      <c r="B28" s="9"/>
      <c r="C28" s="9"/>
      <c r="D28" s="9"/>
      <c r="E28" s="9"/>
      <c r="F28" s="9" t="s">
        <v>38</v>
      </c>
      <c r="G28" s="9"/>
      <c r="H28" s="9"/>
      <c r="I28" s="9"/>
      <c r="J28" s="9"/>
      <c r="K28" s="9"/>
      <c r="L28" s="9"/>
      <c r="M28" s="9"/>
      <c r="N28" s="10"/>
    </row>
    <row r="29" spans="1:15" ht="16.2">
      <c r="A29" s="54" t="s">
        <v>39</v>
      </c>
      <c r="B29" s="55"/>
      <c r="C29" s="55"/>
      <c r="D29" s="55"/>
      <c r="E29" s="55"/>
      <c r="F29" s="16"/>
      <c r="G29" s="16"/>
      <c r="H29" s="16"/>
      <c r="I29" s="55"/>
      <c r="J29" s="55"/>
      <c r="K29" s="55"/>
      <c r="L29" s="55"/>
      <c r="M29" s="55"/>
      <c r="N29" s="75"/>
    </row>
    <row r="30" spans="1:15" ht="17.399999999999999">
      <c r="A30" s="141" t="s">
        <v>40</v>
      </c>
      <c r="B30" s="142"/>
      <c r="C30" s="143"/>
      <c r="D30" s="8" t="s">
        <v>41</v>
      </c>
      <c r="E30" s="56"/>
      <c r="F30" s="144" t="s">
        <v>42</v>
      </c>
      <c r="G30" s="145"/>
      <c r="H30" s="146"/>
      <c r="I30" s="98" t="s">
        <v>43</v>
      </c>
      <c r="J30" s="99"/>
      <c r="K30" s="100"/>
      <c r="L30" s="142" t="s">
        <v>44</v>
      </c>
      <c r="M30" s="142"/>
      <c r="N30" s="143"/>
    </row>
    <row r="31" spans="1:15" s="2" customFormat="1" ht="16.5" customHeight="1">
      <c r="A31" s="57"/>
      <c r="B31" s="58"/>
      <c r="C31" s="59"/>
      <c r="D31" s="60"/>
      <c r="E31" s="61"/>
      <c r="F31" s="62"/>
      <c r="G31" s="63"/>
      <c r="H31" s="59"/>
      <c r="I31" s="57"/>
      <c r="J31" s="58"/>
      <c r="K31" s="59"/>
      <c r="L31" s="101"/>
      <c r="M31" s="101"/>
      <c r="N31" s="102"/>
    </row>
    <row r="32" spans="1:15" s="3" customFormat="1" ht="18" customHeight="1">
      <c r="A32" s="147"/>
      <c r="B32" s="148"/>
      <c r="C32" s="149"/>
      <c r="D32" s="150" t="s">
        <v>45</v>
      </c>
      <c r="E32" s="151"/>
      <c r="F32" s="156" t="s">
        <v>46</v>
      </c>
      <c r="G32" s="157"/>
      <c r="H32" s="158"/>
      <c r="I32" s="150">
        <v>2240</v>
      </c>
      <c r="J32" s="165"/>
      <c r="K32" s="151"/>
      <c r="L32" s="168">
        <v>11.58</v>
      </c>
      <c r="M32" s="169"/>
      <c r="N32" s="170"/>
    </row>
    <row r="33" spans="1:17" s="3" customFormat="1" ht="18" customHeight="1">
      <c r="A33" s="147" t="s">
        <v>47</v>
      </c>
      <c r="B33" s="148"/>
      <c r="C33" s="149"/>
      <c r="D33" s="152"/>
      <c r="E33" s="153"/>
      <c r="F33" s="159"/>
      <c r="G33" s="160"/>
      <c r="H33" s="161"/>
      <c r="I33" s="152"/>
      <c r="J33" s="166"/>
      <c r="K33" s="153"/>
      <c r="L33" s="171"/>
      <c r="M33" s="172"/>
      <c r="N33" s="173"/>
    </row>
    <row r="34" spans="1:17" s="3" customFormat="1" ht="18" customHeight="1">
      <c r="A34" s="147" t="s">
        <v>29</v>
      </c>
      <c r="B34" s="148"/>
      <c r="C34" s="149"/>
      <c r="D34" s="152"/>
      <c r="E34" s="153"/>
      <c r="F34" s="159"/>
      <c r="G34" s="160"/>
      <c r="H34" s="161"/>
      <c r="I34" s="152"/>
      <c r="J34" s="166"/>
      <c r="K34" s="153"/>
      <c r="L34" s="171"/>
      <c r="M34" s="172"/>
      <c r="N34" s="173"/>
    </row>
    <row r="35" spans="1:17" s="4" customFormat="1" ht="18" customHeight="1">
      <c r="A35" s="147" t="s">
        <v>48</v>
      </c>
      <c r="B35" s="148"/>
      <c r="C35" s="149"/>
      <c r="D35" s="152"/>
      <c r="E35" s="153"/>
      <c r="F35" s="159"/>
      <c r="G35" s="160"/>
      <c r="H35" s="161"/>
      <c r="I35" s="152"/>
      <c r="J35" s="166"/>
      <c r="K35" s="153"/>
      <c r="L35" s="171"/>
      <c r="M35" s="172"/>
      <c r="N35" s="173"/>
    </row>
    <row r="36" spans="1:17" s="5" customFormat="1" ht="18" customHeight="1">
      <c r="A36" s="147" t="s">
        <v>49</v>
      </c>
      <c r="B36" s="148"/>
      <c r="C36" s="149"/>
      <c r="D36" s="152"/>
      <c r="E36" s="153"/>
      <c r="F36" s="159"/>
      <c r="G36" s="160"/>
      <c r="H36" s="161"/>
      <c r="I36" s="152"/>
      <c r="J36" s="166"/>
      <c r="K36" s="153"/>
      <c r="L36" s="171"/>
      <c r="M36" s="172"/>
      <c r="N36" s="173"/>
      <c r="O36" s="5">
        <f>0.98*0.98*1.1*22</f>
        <v>23.241680000000002</v>
      </c>
    </row>
    <row r="37" spans="1:17" s="6" customFormat="1" ht="18" customHeight="1">
      <c r="A37" s="147" t="s">
        <v>50</v>
      </c>
      <c r="B37" s="148"/>
      <c r="C37" s="149"/>
      <c r="D37" s="152"/>
      <c r="E37" s="153"/>
      <c r="F37" s="159"/>
      <c r="G37" s="160"/>
      <c r="H37" s="161"/>
      <c r="I37" s="152"/>
      <c r="J37" s="166"/>
      <c r="K37" s="153"/>
      <c r="L37" s="171"/>
      <c r="M37" s="172"/>
      <c r="N37" s="173"/>
      <c r="Q37" s="5">
        <f>0.98*0.98*1.1*22</f>
        <v>23.241680000000002</v>
      </c>
    </row>
    <row r="38" spans="1:17" s="6" customFormat="1" ht="18" customHeight="1">
      <c r="A38" s="147" t="s">
        <v>51</v>
      </c>
      <c r="B38" s="148"/>
      <c r="C38" s="149"/>
      <c r="D38" s="152"/>
      <c r="E38" s="153"/>
      <c r="F38" s="159"/>
      <c r="G38" s="160"/>
      <c r="H38" s="161"/>
      <c r="I38" s="152"/>
      <c r="J38" s="166"/>
      <c r="K38" s="153"/>
      <c r="L38" s="171"/>
      <c r="M38" s="172"/>
      <c r="N38" s="173"/>
    </row>
    <row r="39" spans="1:17" s="6" customFormat="1" ht="18" customHeight="1">
      <c r="A39" s="147" t="s">
        <v>52</v>
      </c>
      <c r="B39" s="148"/>
      <c r="C39" s="149"/>
      <c r="D39" s="152"/>
      <c r="E39" s="153"/>
      <c r="F39" s="159"/>
      <c r="G39" s="160"/>
      <c r="H39" s="161"/>
      <c r="I39" s="152"/>
      <c r="J39" s="166"/>
      <c r="K39" s="153"/>
      <c r="L39" s="171"/>
      <c r="M39" s="172"/>
      <c r="N39" s="173"/>
      <c r="O39" s="6">
        <f>0.95*0.95*1.2*9</f>
        <v>9.7469999999999999</v>
      </c>
    </row>
    <row r="40" spans="1:17" s="6" customFormat="1" ht="18" customHeight="1">
      <c r="A40" s="147" t="s">
        <v>53</v>
      </c>
      <c r="B40" s="148"/>
      <c r="C40" s="149"/>
      <c r="D40" s="152"/>
      <c r="E40" s="153"/>
      <c r="F40" s="159"/>
      <c r="G40" s="160"/>
      <c r="H40" s="161"/>
      <c r="I40" s="152"/>
      <c r="J40" s="166"/>
      <c r="K40" s="153"/>
      <c r="L40" s="171"/>
      <c r="M40" s="172"/>
      <c r="N40" s="173"/>
      <c r="O40" s="6">
        <f>1.05*1.05*0.17*6+0.12</f>
        <v>1.2445500000000003</v>
      </c>
    </row>
    <row r="41" spans="1:17" s="6" customFormat="1" ht="18" customHeight="1">
      <c r="A41" s="147"/>
      <c r="B41" s="148"/>
      <c r="C41" s="149"/>
      <c r="D41" s="152"/>
      <c r="E41" s="153"/>
      <c r="F41" s="159"/>
      <c r="G41" s="160"/>
      <c r="H41" s="161"/>
      <c r="I41" s="152"/>
      <c r="J41" s="166"/>
      <c r="K41" s="153"/>
      <c r="L41" s="171"/>
      <c r="M41" s="172"/>
      <c r="N41" s="173"/>
      <c r="O41" s="6">
        <f>1.1*1.1*1.2*5</f>
        <v>7.2600000000000007</v>
      </c>
    </row>
    <row r="42" spans="1:17" s="6" customFormat="1" ht="18" customHeight="1">
      <c r="A42" s="147"/>
      <c r="B42" s="148"/>
      <c r="C42" s="149"/>
      <c r="D42" s="152"/>
      <c r="E42" s="153"/>
      <c r="F42" s="159"/>
      <c r="G42" s="160"/>
      <c r="H42" s="161"/>
      <c r="I42" s="152"/>
      <c r="J42" s="166"/>
      <c r="K42" s="153"/>
      <c r="L42" s="171"/>
      <c r="M42" s="172"/>
      <c r="N42" s="173"/>
      <c r="O42" s="6">
        <f>0.95*0.95*1.2*3</f>
        <v>3.2489999999999997</v>
      </c>
    </row>
    <row r="43" spans="1:17" s="6" customFormat="1" ht="18" customHeight="1">
      <c r="A43" s="147"/>
      <c r="B43" s="148"/>
      <c r="C43" s="149"/>
      <c r="D43" s="152"/>
      <c r="E43" s="153"/>
      <c r="F43" s="159"/>
      <c r="G43" s="160"/>
      <c r="H43" s="161"/>
      <c r="I43" s="152"/>
      <c r="J43" s="166"/>
      <c r="K43" s="153"/>
      <c r="L43" s="171"/>
      <c r="M43" s="172"/>
      <c r="N43" s="173"/>
      <c r="O43" s="6">
        <f>1.1*1.1*1.5*5</f>
        <v>9.0750000000000028</v>
      </c>
    </row>
    <row r="44" spans="1:17" s="6" customFormat="1" ht="18" customHeight="1">
      <c r="A44" s="147"/>
      <c r="B44" s="148"/>
      <c r="C44" s="149"/>
      <c r="D44" s="152"/>
      <c r="E44" s="153"/>
      <c r="F44" s="159"/>
      <c r="G44" s="160"/>
      <c r="H44" s="161"/>
      <c r="I44" s="152"/>
      <c r="J44" s="166"/>
      <c r="K44" s="153"/>
      <c r="L44" s="171"/>
      <c r="M44" s="172"/>
      <c r="N44" s="173"/>
      <c r="O44" s="6">
        <f>1.1*1.1*1.62*1</f>
        <v>1.9602000000000004</v>
      </c>
    </row>
    <row r="45" spans="1:17" s="6" customFormat="1" ht="18" customHeight="1">
      <c r="A45" s="147"/>
      <c r="B45" s="148"/>
      <c r="C45" s="149"/>
      <c r="D45" s="152"/>
      <c r="E45" s="153"/>
      <c r="F45" s="159"/>
      <c r="G45" s="160"/>
      <c r="H45" s="161"/>
      <c r="I45" s="152"/>
      <c r="J45" s="166"/>
      <c r="K45" s="153"/>
      <c r="L45" s="171"/>
      <c r="M45" s="172"/>
      <c r="N45" s="173"/>
      <c r="O45" s="6">
        <f>1.1*1.1*1.6</f>
        <v>1.9360000000000004</v>
      </c>
    </row>
    <row r="46" spans="1:17" s="6" customFormat="1" ht="18" customHeight="1">
      <c r="A46" s="147"/>
      <c r="B46" s="148"/>
      <c r="C46" s="149"/>
      <c r="D46" s="152"/>
      <c r="E46" s="153"/>
      <c r="F46" s="159"/>
      <c r="G46" s="160"/>
      <c r="H46" s="161"/>
      <c r="I46" s="152"/>
      <c r="J46" s="166"/>
      <c r="K46" s="153"/>
      <c r="L46" s="171"/>
      <c r="M46" s="172"/>
      <c r="N46" s="173"/>
      <c r="O46" s="6">
        <f>1.1*1.1*0.8</f>
        <v>0.96800000000000019</v>
      </c>
    </row>
    <row r="47" spans="1:17" s="6" customFormat="1" ht="18" customHeight="1">
      <c r="A47" s="147"/>
      <c r="B47" s="148"/>
      <c r="C47" s="149"/>
      <c r="D47" s="152"/>
      <c r="E47" s="153"/>
      <c r="F47" s="159"/>
      <c r="G47" s="160"/>
      <c r="H47" s="161"/>
      <c r="I47" s="152"/>
      <c r="J47" s="166"/>
      <c r="K47" s="153"/>
      <c r="L47" s="171"/>
      <c r="M47" s="172"/>
      <c r="N47" s="173"/>
      <c r="O47" s="6">
        <f>0.95*0.95*1.28*4+1.1*1.1*1.3</f>
        <v>6.1938000000000004</v>
      </c>
    </row>
    <row r="48" spans="1:17" s="6" customFormat="1" ht="18" customHeight="1">
      <c r="A48" s="147" t="s">
        <v>54</v>
      </c>
      <c r="B48" s="148"/>
      <c r="C48" s="149"/>
      <c r="D48" s="152"/>
      <c r="E48" s="153"/>
      <c r="F48" s="159"/>
      <c r="G48" s="160"/>
      <c r="H48" s="161"/>
      <c r="I48" s="152"/>
      <c r="J48" s="166"/>
      <c r="K48" s="153"/>
      <c r="L48" s="171"/>
      <c r="M48" s="172"/>
      <c r="N48" s="173"/>
    </row>
    <row r="49" spans="1:15" s="6" customFormat="1" ht="18" customHeight="1">
      <c r="A49" s="147"/>
      <c r="B49" s="148"/>
      <c r="C49" s="149"/>
      <c r="D49" s="152"/>
      <c r="E49" s="153"/>
      <c r="F49" s="159"/>
      <c r="G49" s="160"/>
      <c r="H49" s="161"/>
      <c r="I49" s="152"/>
      <c r="J49" s="166"/>
      <c r="K49" s="153"/>
      <c r="L49" s="171"/>
      <c r="M49" s="172"/>
      <c r="N49" s="173"/>
      <c r="O49" s="6">
        <f>0.9*0.9*1.2*5</f>
        <v>4.8599999999999994</v>
      </c>
    </row>
    <row r="50" spans="1:15" s="3" customFormat="1" ht="18" customHeight="1">
      <c r="A50" s="147"/>
      <c r="B50" s="148"/>
      <c r="C50" s="149"/>
      <c r="D50" s="152"/>
      <c r="E50" s="153"/>
      <c r="F50" s="159"/>
      <c r="G50" s="160"/>
      <c r="H50" s="161"/>
      <c r="I50" s="152"/>
      <c r="J50" s="166"/>
      <c r="K50" s="153"/>
      <c r="L50" s="171"/>
      <c r="M50" s="172"/>
      <c r="N50" s="173"/>
    </row>
    <row r="51" spans="1:15" s="3" customFormat="1" ht="18" customHeight="1">
      <c r="A51" s="147"/>
      <c r="B51" s="148"/>
      <c r="C51" s="149"/>
      <c r="D51" s="152"/>
      <c r="E51" s="153"/>
      <c r="F51" s="159"/>
      <c r="G51" s="160"/>
      <c r="H51" s="161"/>
      <c r="I51" s="152"/>
      <c r="J51" s="166"/>
      <c r="K51" s="153"/>
      <c r="L51" s="171"/>
      <c r="M51" s="172"/>
      <c r="N51" s="173"/>
    </row>
    <row r="52" spans="1:15" s="3" customFormat="1" ht="18" customHeight="1">
      <c r="A52" s="147" t="s">
        <v>55</v>
      </c>
      <c r="B52" s="148"/>
      <c r="C52" s="149"/>
      <c r="D52" s="152"/>
      <c r="E52" s="153"/>
      <c r="F52" s="159"/>
      <c r="G52" s="160"/>
      <c r="H52" s="161"/>
      <c r="I52" s="152"/>
      <c r="J52" s="166"/>
      <c r="K52" s="153"/>
      <c r="L52" s="171"/>
      <c r="M52" s="172"/>
      <c r="N52" s="173"/>
    </row>
    <row r="53" spans="1:15" s="3" customFormat="1" ht="18" customHeight="1">
      <c r="A53" s="147" t="s">
        <v>56</v>
      </c>
      <c r="B53" s="148"/>
      <c r="C53" s="149"/>
      <c r="D53" s="154"/>
      <c r="E53" s="155"/>
      <c r="F53" s="162"/>
      <c r="G53" s="163"/>
      <c r="H53" s="164"/>
      <c r="I53" s="154"/>
      <c r="J53" s="167"/>
      <c r="K53" s="155"/>
      <c r="L53" s="174"/>
      <c r="M53" s="175"/>
      <c r="N53" s="176"/>
    </row>
    <row r="54" spans="1:15" ht="21" customHeight="1">
      <c r="A54" s="177" t="s">
        <v>57</v>
      </c>
      <c r="B54" s="178"/>
      <c r="C54" s="178"/>
      <c r="D54" s="178"/>
      <c r="E54" s="178"/>
      <c r="F54" s="179"/>
      <c r="G54" s="8" t="s">
        <v>58</v>
      </c>
      <c r="H54" s="9"/>
      <c r="I54" s="9"/>
      <c r="J54" s="103" t="s">
        <v>59</v>
      </c>
      <c r="K54" s="70"/>
      <c r="L54" s="70"/>
      <c r="M54" s="70"/>
      <c r="N54" s="104"/>
    </row>
    <row r="55" spans="1:15" ht="13.5" customHeight="1">
      <c r="A55" s="180"/>
      <c r="B55" s="181"/>
      <c r="C55" s="181"/>
      <c r="D55" s="181"/>
      <c r="E55" s="181"/>
      <c r="F55" s="182"/>
      <c r="G55" s="64"/>
      <c r="H55" s="65"/>
      <c r="I55" s="105"/>
      <c r="J55" s="106"/>
      <c r="K55" s="106"/>
      <c r="L55" s="68"/>
      <c r="M55" s="68"/>
      <c r="N55" s="107"/>
    </row>
    <row r="56" spans="1:15" ht="13.5" customHeight="1">
      <c r="A56" s="180"/>
      <c r="B56" s="181"/>
      <c r="C56" s="181"/>
      <c r="D56" s="181"/>
      <c r="E56" s="181"/>
      <c r="F56" s="182"/>
      <c r="G56" s="66" t="s">
        <v>60</v>
      </c>
      <c r="H56" s="16"/>
      <c r="I56" s="108"/>
      <c r="J56" s="68"/>
      <c r="K56" s="68"/>
      <c r="L56" s="68"/>
      <c r="M56" s="68"/>
      <c r="N56" s="107"/>
    </row>
    <row r="57" spans="1:15" ht="13.5" customHeight="1">
      <c r="A57" s="180"/>
      <c r="B57" s="181"/>
      <c r="C57" s="181"/>
      <c r="D57" s="181"/>
      <c r="E57" s="181"/>
      <c r="F57" s="182"/>
      <c r="G57" s="67"/>
      <c r="H57" s="68"/>
      <c r="I57" s="68"/>
      <c r="J57" s="68"/>
      <c r="K57" s="68"/>
      <c r="L57" s="68"/>
      <c r="M57" s="68"/>
      <c r="N57" s="107"/>
    </row>
    <row r="58" spans="1:15" ht="13.5" customHeight="1">
      <c r="A58" s="180"/>
      <c r="B58" s="181"/>
      <c r="C58" s="181"/>
      <c r="D58" s="181"/>
      <c r="E58" s="181"/>
      <c r="F58" s="182"/>
      <c r="G58" s="69" t="s">
        <v>61</v>
      </c>
      <c r="H58" s="70"/>
      <c r="I58" s="70"/>
      <c r="J58" s="70"/>
      <c r="K58" s="70"/>
      <c r="L58" s="70"/>
      <c r="M58" s="70"/>
      <c r="N58" s="104"/>
    </row>
    <row r="59" spans="1:15" ht="13.5" customHeight="1">
      <c r="A59" s="180"/>
      <c r="B59" s="181"/>
      <c r="C59" s="181"/>
      <c r="D59" s="181"/>
      <c r="E59" s="181"/>
      <c r="F59" s="182"/>
      <c r="G59" s="71" t="s">
        <v>62</v>
      </c>
      <c r="H59" s="68"/>
      <c r="I59" s="68"/>
      <c r="J59" s="68"/>
      <c r="K59" s="68"/>
      <c r="L59" s="68"/>
      <c r="M59" s="68"/>
      <c r="N59" s="107"/>
    </row>
    <row r="60" spans="1:15" ht="13.5" customHeight="1">
      <c r="A60" s="180"/>
      <c r="B60" s="181"/>
      <c r="C60" s="181"/>
      <c r="D60" s="181"/>
      <c r="E60" s="181"/>
      <c r="F60" s="182"/>
      <c r="G60" s="71" t="s">
        <v>63</v>
      </c>
      <c r="H60" s="68"/>
      <c r="I60" s="68"/>
      <c r="J60" s="68"/>
      <c r="K60" s="68"/>
      <c r="L60" s="68"/>
      <c r="M60" s="68"/>
      <c r="N60" s="107"/>
    </row>
    <row r="61" spans="1:15" ht="13.5" customHeight="1">
      <c r="A61" s="180"/>
      <c r="B61" s="181"/>
      <c r="C61" s="181"/>
      <c r="D61" s="181"/>
      <c r="E61" s="181"/>
      <c r="F61" s="182"/>
      <c r="G61" s="71"/>
      <c r="H61" s="68"/>
      <c r="I61" s="68"/>
      <c r="J61" s="68"/>
      <c r="K61" s="68"/>
      <c r="L61" s="68"/>
      <c r="M61" s="68"/>
      <c r="N61" s="107"/>
    </row>
    <row r="62" spans="1:15" ht="13.5" customHeight="1">
      <c r="A62" s="180"/>
      <c r="B62" s="181"/>
      <c r="C62" s="181"/>
      <c r="D62" s="181"/>
      <c r="E62" s="181"/>
      <c r="F62" s="182"/>
      <c r="G62" s="71" t="s">
        <v>64</v>
      </c>
      <c r="H62" s="68"/>
      <c r="I62" s="68"/>
      <c r="J62" s="68"/>
      <c r="K62" s="68"/>
      <c r="L62" s="68"/>
      <c r="M62" s="68"/>
      <c r="N62" s="107"/>
    </row>
    <row r="63" spans="1:15" ht="40.5" customHeight="1">
      <c r="A63" s="183"/>
      <c r="B63" s="184"/>
      <c r="C63" s="184"/>
      <c r="D63" s="184"/>
      <c r="E63" s="184"/>
      <c r="F63" s="185"/>
      <c r="G63" s="72"/>
      <c r="H63" s="73"/>
      <c r="I63" s="73"/>
      <c r="J63" s="73"/>
      <c r="K63" s="73"/>
      <c r="L63" s="73"/>
      <c r="M63" s="73"/>
      <c r="N63" s="109"/>
    </row>
  </sheetData>
  <mergeCells count="58">
    <mergeCell ref="A54:F63"/>
    <mergeCell ref="A53:C53"/>
    <mergeCell ref="D32:E53"/>
    <mergeCell ref="F32:H53"/>
    <mergeCell ref="I32:K53"/>
    <mergeCell ref="L32:N53"/>
    <mergeCell ref="A48:C48"/>
    <mergeCell ref="A49:C49"/>
    <mergeCell ref="A50:C50"/>
    <mergeCell ref="A51:C51"/>
    <mergeCell ref="A52:C52"/>
    <mergeCell ref="A43:C43"/>
    <mergeCell ref="A44:C44"/>
    <mergeCell ref="A45:C45"/>
    <mergeCell ref="A46:C46"/>
    <mergeCell ref="A47:C47"/>
    <mergeCell ref="A38:C38"/>
    <mergeCell ref="A39:C39"/>
    <mergeCell ref="A40:C40"/>
    <mergeCell ref="A41:C41"/>
    <mergeCell ref="A42:C42"/>
    <mergeCell ref="A33:C33"/>
    <mergeCell ref="A34:C34"/>
    <mergeCell ref="A35:C35"/>
    <mergeCell ref="A36:C36"/>
    <mergeCell ref="A37:C37"/>
    <mergeCell ref="K27:N27"/>
    <mergeCell ref="A30:C30"/>
    <mergeCell ref="F30:H30"/>
    <mergeCell ref="L30:N30"/>
    <mergeCell ref="A32:C32"/>
    <mergeCell ref="A25:C25"/>
    <mergeCell ref="D25:F25"/>
    <mergeCell ref="G26:J26"/>
    <mergeCell ref="A27:C27"/>
    <mergeCell ref="D27:F27"/>
    <mergeCell ref="G27:J27"/>
    <mergeCell ref="A19:F19"/>
    <mergeCell ref="A20:F20"/>
    <mergeCell ref="A21:F21"/>
    <mergeCell ref="A22:F22"/>
    <mergeCell ref="A23:F23"/>
    <mergeCell ref="A12:F12"/>
    <mergeCell ref="A13:F13"/>
    <mergeCell ref="A14:F14"/>
    <mergeCell ref="A17:F17"/>
    <mergeCell ref="A18:F18"/>
    <mergeCell ref="A9:F9"/>
    <mergeCell ref="A10:F10"/>
    <mergeCell ref="G10:H10"/>
    <mergeCell ref="I10:J10"/>
    <mergeCell ref="A11:F11"/>
    <mergeCell ref="A1:N1"/>
    <mergeCell ref="I2:N2"/>
    <mergeCell ref="I3:N3"/>
    <mergeCell ref="I4:N4"/>
    <mergeCell ref="A5:F5"/>
    <mergeCell ref="G5:N5"/>
  </mergeCells>
  <phoneticPr fontId="30" type="noConversion"/>
  <dataValidations count="1">
    <dataValidation type="textLength" allowBlank="1" showErrorMessage="1" error="Don't over 35 digital numbers" promptTitle="Length Limitation: 35 CHARACTERS" prompt="_x000a_" sqref="K17:N19 G23:J25">
      <formula1>0</formula1>
      <formula2>35</formula2>
    </dataValidation>
  </dataValidations>
  <printOptions horizontalCentered="1"/>
  <pageMargins left="0.39" right="0.39" top="0.39" bottom="0.39" header="0.51" footer="0.51"/>
  <pageSetup paperSize="9" scale="76"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0">
              <controlPr defaultSize="0" autoPict="0">
                <anchor moveWithCells="1">
                  <from>
                    <xdr:col>6</xdr:col>
                    <xdr:colOff>99060</xdr:colOff>
                    <xdr:row>10</xdr:row>
                    <xdr:rowOff>22860</xdr:rowOff>
                  </from>
                  <to>
                    <xdr:col>7</xdr:col>
                    <xdr:colOff>182880</xdr:colOff>
                    <xdr:row>10</xdr:row>
                    <xdr:rowOff>213360</xdr:rowOff>
                  </to>
                </anchor>
              </controlPr>
            </control>
          </mc:Choice>
        </mc:AlternateContent>
        <mc:AlternateContent xmlns:mc="http://schemas.openxmlformats.org/markup-compatibility/2006">
          <mc:Choice Requires="x14">
            <control shapeId="1026" r:id="rId4" name="Check Box 2">
              <controlPr defaultSize="0" autoPict="0">
                <anchor moveWithCells="1">
                  <from>
                    <xdr:col>7</xdr:col>
                    <xdr:colOff>76200</xdr:colOff>
                    <xdr:row>10</xdr:row>
                    <xdr:rowOff>7620</xdr:rowOff>
                  </from>
                  <to>
                    <xdr:col>8</xdr:col>
                    <xdr:colOff>213360</xdr:colOff>
                    <xdr:row>10</xdr:row>
                    <xdr:rowOff>198120</xdr:rowOff>
                  </to>
                </anchor>
              </controlPr>
            </control>
          </mc:Choice>
        </mc:AlternateContent>
        <mc:AlternateContent xmlns:mc="http://schemas.openxmlformats.org/markup-compatibility/2006">
          <mc:Choice Requires="x14">
            <control shapeId="1027" r:id="rId5" name="Check Box 3">
              <controlPr defaultSize="0" autoPict="0">
                <anchor moveWithCells="1">
                  <from>
                    <xdr:col>8</xdr:col>
                    <xdr:colOff>152400</xdr:colOff>
                    <xdr:row>10</xdr:row>
                    <xdr:rowOff>7620</xdr:rowOff>
                  </from>
                  <to>
                    <xdr:col>9</xdr:col>
                    <xdr:colOff>251460</xdr:colOff>
                    <xdr:row>10</xdr:row>
                    <xdr:rowOff>198120</xdr:rowOff>
                  </to>
                </anchor>
              </controlPr>
            </control>
          </mc:Choice>
        </mc:AlternateContent>
        <mc:AlternateContent xmlns:mc="http://schemas.openxmlformats.org/markup-compatibility/2006">
          <mc:Choice Requires="x14">
            <control shapeId="1028" r:id="rId6" name="Check Box 4">
              <controlPr defaultSize="0" autoPict="0">
                <anchor moveWithCells="1">
                  <from>
                    <xdr:col>8</xdr:col>
                    <xdr:colOff>640080</xdr:colOff>
                    <xdr:row>10</xdr:row>
                    <xdr:rowOff>22860</xdr:rowOff>
                  </from>
                  <to>
                    <xdr:col>9</xdr:col>
                    <xdr:colOff>731520</xdr:colOff>
                    <xdr:row>10</xdr:row>
                    <xdr:rowOff>213360</xdr:rowOff>
                  </to>
                </anchor>
              </controlPr>
            </control>
          </mc:Choice>
        </mc:AlternateContent>
        <mc:AlternateContent xmlns:mc="http://schemas.openxmlformats.org/markup-compatibility/2006">
          <mc:Choice Requires="x14">
            <control shapeId="1029" r:id="rId7" name="Check Box 5">
              <controlPr defaultSize="0" autoPict="0">
                <anchor moveWithCells="1">
                  <from>
                    <xdr:col>9</xdr:col>
                    <xdr:colOff>495300</xdr:colOff>
                    <xdr:row>10</xdr:row>
                    <xdr:rowOff>30480</xdr:rowOff>
                  </from>
                  <to>
                    <xdr:col>10</xdr:col>
                    <xdr:colOff>464820</xdr:colOff>
                    <xdr:row>10</xdr:row>
                    <xdr:rowOff>220980</xdr:rowOff>
                  </to>
                </anchor>
              </controlPr>
            </control>
          </mc:Choice>
        </mc:AlternateContent>
        <mc:AlternateContent xmlns:mc="http://schemas.openxmlformats.org/markup-compatibility/2006">
          <mc:Choice Requires="x14">
            <control shapeId="1030" r:id="rId8" name="Check Box 6">
              <controlPr defaultSize="0" autoPict="0">
                <anchor moveWithCells="1">
                  <from>
                    <xdr:col>11</xdr:col>
                    <xdr:colOff>45720</xdr:colOff>
                    <xdr:row>10</xdr:row>
                    <xdr:rowOff>22860</xdr:rowOff>
                  </from>
                  <to>
                    <xdr:col>12</xdr:col>
                    <xdr:colOff>304800</xdr:colOff>
                    <xdr:row>10</xdr:row>
                    <xdr:rowOff>213360</xdr:rowOff>
                  </to>
                </anchor>
              </controlPr>
            </control>
          </mc:Choice>
        </mc:AlternateContent>
        <mc:AlternateContent xmlns:mc="http://schemas.openxmlformats.org/markup-compatibility/2006">
          <mc:Choice Requires="x14">
            <control shapeId="1031" r:id="rId9" name="Check Box 7">
              <controlPr defaultSize="0" autoPict="0">
                <anchor moveWithCells="1">
                  <from>
                    <xdr:col>12</xdr:col>
                    <xdr:colOff>259080</xdr:colOff>
                    <xdr:row>10</xdr:row>
                    <xdr:rowOff>22860</xdr:rowOff>
                  </from>
                  <to>
                    <xdr:col>13</xdr:col>
                    <xdr:colOff>480060</xdr:colOff>
                    <xdr:row>10</xdr:row>
                    <xdr:rowOff>213360</xdr:rowOff>
                  </to>
                </anchor>
              </controlPr>
            </control>
          </mc:Choice>
        </mc:AlternateContent>
        <mc:AlternateContent xmlns:mc="http://schemas.openxmlformats.org/markup-compatibility/2006">
          <mc:Choice Requires="x14">
            <control shapeId="1032" r:id="rId10" name="Check Box 8">
              <controlPr defaultSize="0" autoPict="0">
                <anchor moveWithCells="1">
                  <from>
                    <xdr:col>6</xdr:col>
                    <xdr:colOff>99060</xdr:colOff>
                    <xdr:row>13</xdr:row>
                    <xdr:rowOff>22860</xdr:rowOff>
                  </from>
                  <to>
                    <xdr:col>7</xdr:col>
                    <xdr:colOff>182880</xdr:colOff>
                    <xdr:row>13</xdr:row>
                    <xdr:rowOff>213360</xdr:rowOff>
                  </to>
                </anchor>
              </controlPr>
            </control>
          </mc:Choice>
        </mc:AlternateContent>
        <mc:AlternateContent xmlns:mc="http://schemas.openxmlformats.org/markup-compatibility/2006">
          <mc:Choice Requires="x14">
            <control shapeId="1033" r:id="rId11" name="Check Box 9">
              <controlPr defaultSize="0" autoPict="0">
                <anchor moveWithCells="1">
                  <from>
                    <xdr:col>10</xdr:col>
                    <xdr:colOff>99060</xdr:colOff>
                    <xdr:row>13</xdr:row>
                    <xdr:rowOff>22860</xdr:rowOff>
                  </from>
                  <to>
                    <xdr:col>11</xdr:col>
                    <xdr:colOff>350520</xdr:colOff>
                    <xdr:row>13</xdr:row>
                    <xdr:rowOff>213360</xdr:rowOff>
                  </to>
                </anchor>
              </controlPr>
            </control>
          </mc:Choice>
        </mc:AlternateContent>
        <mc:AlternateContent xmlns:mc="http://schemas.openxmlformats.org/markup-compatibility/2006">
          <mc:Choice Requires="x14">
            <control shapeId="1034" r:id="rId12" name="Check Box 1034">
              <controlPr defaultSize="0" autoPict="0">
                <anchor moveWithCells="1">
                  <from>
                    <xdr:col>8</xdr:col>
                    <xdr:colOff>99060</xdr:colOff>
                    <xdr:row>13</xdr:row>
                    <xdr:rowOff>22860</xdr:rowOff>
                  </from>
                  <to>
                    <xdr:col>9</xdr:col>
                    <xdr:colOff>190500</xdr:colOff>
                    <xdr:row>13</xdr:row>
                    <xdr:rowOff>213360</xdr:rowOff>
                  </to>
                </anchor>
              </controlPr>
            </control>
          </mc:Choice>
        </mc:AlternateContent>
        <mc:AlternateContent xmlns:mc="http://schemas.openxmlformats.org/markup-compatibility/2006">
          <mc:Choice Requires="x14">
            <control shapeId="1035" r:id="rId13" name="Check Box 11">
              <controlPr defaultSize="0" autoPict="0">
                <anchor moveWithCells="1">
                  <from>
                    <xdr:col>12</xdr:col>
                    <xdr:colOff>68580</xdr:colOff>
                    <xdr:row>12</xdr:row>
                    <xdr:rowOff>198120</xdr:rowOff>
                  </from>
                  <to>
                    <xdr:col>13</xdr:col>
                    <xdr:colOff>487680</xdr:colOff>
                    <xdr:row>13</xdr:row>
                    <xdr:rowOff>182880</xdr:rowOff>
                  </to>
                </anchor>
              </controlPr>
            </control>
          </mc:Choice>
        </mc:AlternateContent>
        <mc:AlternateContent xmlns:mc="http://schemas.openxmlformats.org/markup-compatibility/2006">
          <mc:Choice Requires="x14">
            <control shapeId="1036" r:id="rId14" name="Check Box 1036">
              <controlPr defaultSize="0" autoPict="0">
                <anchor moveWithCells="1">
                  <from>
                    <xdr:col>6</xdr:col>
                    <xdr:colOff>99060</xdr:colOff>
                    <xdr:row>16</xdr:row>
                    <xdr:rowOff>22860</xdr:rowOff>
                  </from>
                  <to>
                    <xdr:col>7</xdr:col>
                    <xdr:colOff>182880</xdr:colOff>
                    <xdr:row>16</xdr:row>
                    <xdr:rowOff>220980</xdr:rowOff>
                  </to>
                </anchor>
              </controlPr>
            </control>
          </mc:Choice>
        </mc:AlternateContent>
        <mc:AlternateContent xmlns:mc="http://schemas.openxmlformats.org/markup-compatibility/2006">
          <mc:Choice Requires="x14">
            <control shapeId="1037" r:id="rId15" name="Check Box 1037">
              <controlPr defaultSize="0" autoPict="0">
                <anchor moveWithCells="1">
                  <from>
                    <xdr:col>6</xdr:col>
                    <xdr:colOff>99060</xdr:colOff>
                    <xdr:row>17</xdr:row>
                    <xdr:rowOff>7620</xdr:rowOff>
                  </from>
                  <to>
                    <xdr:col>7</xdr:col>
                    <xdr:colOff>182880</xdr:colOff>
                    <xdr:row>17</xdr:row>
                    <xdr:rowOff>198120</xdr:rowOff>
                  </to>
                </anchor>
              </controlPr>
            </control>
          </mc:Choice>
        </mc:AlternateContent>
        <mc:AlternateContent xmlns:mc="http://schemas.openxmlformats.org/markup-compatibility/2006">
          <mc:Choice Requires="x14">
            <control shapeId="1038" r:id="rId16" name="Check Box 1038">
              <controlPr defaultSize="0" autoPict="0">
                <anchor moveWithCells="1">
                  <from>
                    <xdr:col>8</xdr:col>
                    <xdr:colOff>106680</xdr:colOff>
                    <xdr:row>16</xdr:row>
                    <xdr:rowOff>38100</xdr:rowOff>
                  </from>
                  <to>
                    <xdr:col>9</xdr:col>
                    <xdr:colOff>198120</xdr:colOff>
                    <xdr:row>17</xdr:row>
                    <xdr:rowOff>0</xdr:rowOff>
                  </to>
                </anchor>
              </controlPr>
            </control>
          </mc:Choice>
        </mc:AlternateContent>
        <mc:AlternateContent xmlns:mc="http://schemas.openxmlformats.org/markup-compatibility/2006">
          <mc:Choice Requires="x14">
            <control shapeId="1039" r:id="rId17" name="Check Box 1039">
              <controlPr defaultSize="0" autoPict="0">
                <anchor moveWithCells="1">
                  <from>
                    <xdr:col>8</xdr:col>
                    <xdr:colOff>106680</xdr:colOff>
                    <xdr:row>17</xdr:row>
                    <xdr:rowOff>0</xdr:rowOff>
                  </from>
                  <to>
                    <xdr:col>9</xdr:col>
                    <xdr:colOff>198120</xdr:colOff>
                    <xdr:row>17</xdr:row>
                    <xdr:rowOff>190500</xdr:rowOff>
                  </to>
                </anchor>
              </controlPr>
            </control>
          </mc:Choice>
        </mc:AlternateContent>
        <mc:AlternateContent xmlns:mc="http://schemas.openxmlformats.org/markup-compatibility/2006">
          <mc:Choice Requires="x14">
            <control shapeId="1040" r:id="rId18" name="Check Box 1040">
              <controlPr defaultSize="0" autoPict="0">
                <anchor moveWithCells="1">
                  <from>
                    <xdr:col>10</xdr:col>
                    <xdr:colOff>137160</xdr:colOff>
                    <xdr:row>16</xdr:row>
                    <xdr:rowOff>38100</xdr:rowOff>
                  </from>
                  <to>
                    <xdr:col>11</xdr:col>
                    <xdr:colOff>419100</xdr:colOff>
                    <xdr:row>17</xdr:row>
                    <xdr:rowOff>22860</xdr:rowOff>
                  </to>
                </anchor>
              </controlPr>
            </control>
          </mc:Choice>
        </mc:AlternateContent>
        <mc:AlternateContent xmlns:mc="http://schemas.openxmlformats.org/markup-compatibility/2006">
          <mc:Choice Requires="x14">
            <control shapeId="1041" r:id="rId19" name="Check Box 1041">
              <controlPr defaultSize="0" autoPict="0">
                <anchor moveWithCells="1">
                  <from>
                    <xdr:col>12</xdr:col>
                    <xdr:colOff>121920</xdr:colOff>
                    <xdr:row>16</xdr:row>
                    <xdr:rowOff>45720</xdr:rowOff>
                  </from>
                  <to>
                    <xdr:col>13</xdr:col>
                    <xdr:colOff>502920</xdr:colOff>
                    <xdr:row>17</xdr:row>
                    <xdr:rowOff>30480</xdr:rowOff>
                  </to>
                </anchor>
              </controlPr>
            </control>
          </mc:Choice>
        </mc:AlternateContent>
        <mc:AlternateContent xmlns:mc="http://schemas.openxmlformats.org/markup-compatibility/2006">
          <mc:Choice Requires="x14">
            <control shapeId="1042" r:id="rId20" name="Check Box 18">
              <controlPr defaultSize="0" autoPict="0">
                <anchor moveWithCells="1">
                  <from>
                    <xdr:col>10</xdr:col>
                    <xdr:colOff>259080</xdr:colOff>
                    <xdr:row>53</xdr:row>
                    <xdr:rowOff>114300</xdr:rowOff>
                  </from>
                  <to>
                    <xdr:col>12</xdr:col>
                    <xdr:colOff>38100</xdr:colOff>
                    <xdr:row>54</xdr:row>
                    <xdr:rowOff>38100</xdr:rowOff>
                  </to>
                </anchor>
              </controlPr>
            </control>
          </mc:Choice>
        </mc:AlternateContent>
        <mc:AlternateContent xmlns:mc="http://schemas.openxmlformats.org/markup-compatibility/2006">
          <mc:Choice Requires="x14">
            <control shapeId="1043" r:id="rId21" name="Check Box 19">
              <controlPr defaultSize="0" autoPict="0">
                <anchor moveWithCells="1">
                  <from>
                    <xdr:col>12</xdr:col>
                    <xdr:colOff>144780</xdr:colOff>
                    <xdr:row>53</xdr:row>
                    <xdr:rowOff>121920</xdr:rowOff>
                  </from>
                  <to>
                    <xdr:col>13</xdr:col>
                    <xdr:colOff>365760</xdr:colOff>
                    <xdr:row>54</xdr:row>
                    <xdr:rowOff>45720</xdr:rowOff>
                  </to>
                </anchor>
              </controlPr>
            </control>
          </mc:Choice>
        </mc:AlternateContent>
        <mc:AlternateContent xmlns:mc="http://schemas.openxmlformats.org/markup-compatibility/2006">
          <mc:Choice Requires="x14">
            <control shapeId="1044" r:id="rId22" name="Check Box 20">
              <controlPr defaultSize="0" autoPict="0">
                <anchor moveWithCells="1">
                  <from>
                    <xdr:col>10</xdr:col>
                    <xdr:colOff>259080</xdr:colOff>
                    <xdr:row>55</xdr:row>
                    <xdr:rowOff>30480</xdr:rowOff>
                  </from>
                  <to>
                    <xdr:col>12</xdr:col>
                    <xdr:colOff>38100</xdr:colOff>
                    <xdr:row>56</xdr:row>
                    <xdr:rowOff>45720</xdr:rowOff>
                  </to>
                </anchor>
              </controlPr>
            </control>
          </mc:Choice>
        </mc:AlternateContent>
        <mc:AlternateContent xmlns:mc="http://schemas.openxmlformats.org/markup-compatibility/2006">
          <mc:Choice Requires="x14">
            <control shapeId="1045" r:id="rId23" name="Check Box 21">
              <controlPr defaultSize="0" autoPict="0">
                <anchor moveWithCells="1">
                  <from>
                    <xdr:col>12</xdr:col>
                    <xdr:colOff>160020</xdr:colOff>
                    <xdr:row>55</xdr:row>
                    <xdr:rowOff>30480</xdr:rowOff>
                  </from>
                  <to>
                    <xdr:col>13</xdr:col>
                    <xdr:colOff>381000</xdr:colOff>
                    <xdr:row>56</xdr:row>
                    <xdr:rowOff>45720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01J22T1202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Terry Liu</cp:lastModifiedBy>
  <dcterms:created xsi:type="dcterms:W3CDTF">2022-11-28T06:27:44Z</dcterms:created>
  <dcterms:modified xsi:type="dcterms:W3CDTF">2022-11-29T03:25:54Z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207340837F494BB384AA4F13E08D11CB</vt:lpwstr>
  </property>
  <property fmtid="{D5CDD505-2E9C-101B-9397-08002B2CF9AE}" pid="3" name="KSOProductBuildVer">
    <vt:lpwstr>2052-11.1.0.12763</vt:lpwstr>
  </property>
</Properties>
</file>