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.huang\Desktop\"/>
    </mc:Choice>
  </mc:AlternateContent>
  <xr:revisionPtr revIDLastSave="0" documentId="13_ncr:1_{070B65E6-91B4-4BDA-8744-C80F50B504E2}" xr6:coauthVersionLast="47" xr6:coauthVersionMax="47" xr10:uidLastSave="{00000000-0000-0000-0000-000000000000}"/>
  <bookViews>
    <workbookView xWindow="-120" yWindow="-120" windowWidth="29040" windowHeight="15840" xr2:uid="{45544FF2-E88D-410C-BB19-9F636BF41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G26" i="1" s="1"/>
  <c r="F24" i="1"/>
  <c r="G24" i="1" s="1"/>
  <c r="F21" i="1"/>
  <c r="G21" i="1" s="1"/>
  <c r="F19" i="1"/>
  <c r="G19" i="1" s="1"/>
  <c r="F16" i="1"/>
  <c r="G16" i="1" s="1"/>
  <c r="F14" i="1"/>
  <c r="G14" i="1" s="1"/>
  <c r="F11" i="1"/>
  <c r="G11" i="1" s="1"/>
  <c r="F9" i="1"/>
  <c r="G9" i="1" s="1"/>
  <c r="F6" i="1"/>
  <c r="G6" i="1" s="1"/>
  <c r="F4" i="1"/>
  <c r="G4" i="1" s="1"/>
  <c r="E4" i="1"/>
</calcChain>
</file>

<file path=xl/sharedStrings.xml><?xml version="1.0" encoding="utf-8"?>
<sst xmlns="http://schemas.openxmlformats.org/spreadsheetml/2006/main" count="73" uniqueCount="20">
  <si>
    <t>发票</t>
    <phoneticPr fontId="2" type="noConversion"/>
  </si>
  <si>
    <t>价税合计</t>
    <phoneticPr fontId="2" type="noConversion"/>
  </si>
  <si>
    <t>税率</t>
    <phoneticPr fontId="2" type="noConversion"/>
  </si>
  <si>
    <t>销售额</t>
    <phoneticPr fontId="2" type="noConversion"/>
  </si>
  <si>
    <t>销售额2位</t>
    <phoneticPr fontId="2" type="noConversion"/>
  </si>
  <si>
    <t>销项税=合计-销售额2位</t>
    <phoneticPr fontId="2" type="noConversion"/>
  </si>
  <si>
    <t>ITD</t>
    <phoneticPr fontId="2" type="noConversion"/>
  </si>
  <si>
    <t>SE032207012</t>
    <phoneticPr fontId="2" type="noConversion"/>
  </si>
  <si>
    <t>SE032208025</t>
    <phoneticPr fontId="2" type="noConversion"/>
  </si>
  <si>
    <t>SI0322080032</t>
    <phoneticPr fontId="2" type="noConversion"/>
  </si>
  <si>
    <t>SI0322080033</t>
    <phoneticPr fontId="2" type="noConversion"/>
  </si>
  <si>
    <t>SI0322080035</t>
    <phoneticPr fontId="2" type="noConversion"/>
  </si>
  <si>
    <r>
      <t>关于</t>
    </r>
    <r>
      <rPr>
        <sz val="14"/>
        <color theme="1"/>
        <rFont val="Calibri"/>
        <family val="2"/>
      </rPr>
      <t>ITD</t>
    </r>
    <r>
      <rPr>
        <sz val="14"/>
        <color theme="1"/>
        <rFont val="等线"/>
        <family val="3"/>
        <charset val="134"/>
      </rPr>
      <t>账单打印格式需要调整的部分：</t>
    </r>
  </si>
  <si>
    <r>
      <t xml:space="preserve">1. </t>
    </r>
    <r>
      <rPr>
        <sz val="14"/>
        <color theme="1"/>
        <rFont val="等线"/>
        <family val="3"/>
        <charset val="134"/>
      </rPr>
      <t>最右边列的税额会显示不全，所有列需要整体向左移动。</t>
    </r>
  </si>
  <si>
    <r>
      <t xml:space="preserve">2. </t>
    </r>
    <r>
      <rPr>
        <sz val="14"/>
        <color theme="1"/>
        <rFont val="等线"/>
        <family val="3"/>
        <charset val="134"/>
      </rPr>
      <t>不含税金额，税额，含税金额，含税本区金额这四项只有分列明细，没有对应的合计数。</t>
    </r>
  </si>
  <si>
    <r>
      <t xml:space="preserve">3. </t>
    </r>
    <r>
      <rPr>
        <sz val="14"/>
        <color theme="1"/>
        <rFont val="等线"/>
        <family val="3"/>
        <charset val="134"/>
      </rPr>
      <t>公司名称后面的基本总额，总计总计（不含税），税额和下面的明细对应不上。</t>
    </r>
  </si>
  <si>
    <r>
      <t xml:space="preserve">4. </t>
    </r>
    <r>
      <rPr>
        <sz val="14"/>
        <color theme="1"/>
        <rFont val="等线"/>
        <family val="3"/>
        <charset val="134"/>
      </rPr>
      <t>发单日期和中间一列</t>
    </r>
    <r>
      <rPr>
        <sz val="14"/>
        <color theme="1"/>
        <rFont val="Calibri"/>
        <family val="2"/>
      </rPr>
      <t>RMB</t>
    </r>
    <r>
      <rPr>
        <sz val="14"/>
        <color theme="1"/>
        <rFont val="等线"/>
        <family val="3"/>
        <charset val="134"/>
      </rPr>
      <t>是什么？是否有必要保留？</t>
    </r>
  </si>
  <si>
    <r>
      <t xml:space="preserve">5. </t>
    </r>
    <r>
      <rPr>
        <sz val="14"/>
        <color theme="1"/>
        <rFont val="等线"/>
        <family val="3"/>
        <charset val="134"/>
      </rPr>
      <t>整体字体是否可以调小一号以便显示所有信息？</t>
    </r>
  </si>
  <si>
    <r>
      <t xml:space="preserve">6. </t>
    </r>
    <r>
      <rPr>
        <sz val="14"/>
        <color theme="1"/>
        <rFont val="等线"/>
        <family val="3"/>
        <charset val="134"/>
      </rPr>
      <t>关于</t>
    </r>
    <r>
      <rPr>
        <sz val="14"/>
        <color theme="1"/>
        <rFont val="Calibri"/>
        <family val="2"/>
      </rPr>
      <t>ITD</t>
    </r>
    <r>
      <rPr>
        <sz val="14"/>
        <color theme="1"/>
        <rFont val="等线"/>
        <family val="3"/>
        <charset val="134"/>
      </rPr>
      <t>税额与税局开票系统开具的税额差几分钱，已经总结了</t>
    </r>
    <r>
      <rPr>
        <sz val="14"/>
        <color theme="1"/>
        <rFont val="宋体"/>
        <family val="3"/>
        <charset val="134"/>
      </rPr>
      <t>上图</t>
    </r>
    <r>
      <rPr>
        <sz val="14"/>
        <color theme="1"/>
        <rFont val="等线"/>
        <family val="3"/>
        <charset val="134"/>
      </rPr>
      <t>中。</t>
    </r>
    <phoneticPr fontId="2" type="noConversion"/>
  </si>
  <si>
    <r>
      <rPr>
        <b/>
        <sz val="14"/>
        <color theme="1"/>
        <rFont val="等线"/>
        <family val="2"/>
        <charset val="134"/>
      </rPr>
      <t>7. 另外，目前开始开具全电发票，但是发现全电发票号码</t>
    </r>
    <r>
      <rPr>
        <b/>
        <sz val="14"/>
        <color theme="1"/>
        <rFont val="Calibri"/>
        <family val="2"/>
      </rPr>
      <t>20</t>
    </r>
    <r>
      <rPr>
        <b/>
        <sz val="14"/>
        <color theme="1"/>
        <rFont val="等线"/>
        <family val="2"/>
        <charset val="134"/>
      </rPr>
      <t>位输入</t>
    </r>
    <r>
      <rPr>
        <b/>
        <sz val="14"/>
        <color theme="1"/>
        <rFont val="Calibri"/>
        <family val="2"/>
      </rPr>
      <t>ITD</t>
    </r>
    <r>
      <rPr>
        <b/>
        <sz val="14"/>
        <color theme="1"/>
        <rFont val="等线"/>
        <family val="2"/>
        <charset val="134"/>
      </rPr>
      <t>后，再导出到用友后缺失最后</t>
    </r>
    <r>
      <rPr>
        <b/>
        <sz val="14"/>
        <color theme="1"/>
        <rFont val="Calibri"/>
        <family val="2"/>
      </rPr>
      <t>6</t>
    </r>
    <r>
      <rPr>
        <b/>
        <sz val="14"/>
        <color theme="1"/>
        <rFont val="等线"/>
        <family val="2"/>
        <charset val="134"/>
      </rPr>
      <t>位。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</si>
</sst>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00_ ;_ * \-#,##0.00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</font>
    <font>
      <sz val="14"/>
      <color theme="1"/>
      <name val="Calibri"/>
      <family val="2"/>
    </font>
    <font>
      <sz val="14"/>
      <color theme="1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b/>
      <sz val="14"/>
      <color theme="1"/>
      <name val="Calibri"/>
      <family val="2"/>
      <charset val="134"/>
    </font>
    <font>
      <b/>
      <sz val="14"/>
      <color theme="1"/>
      <name val="等线"/>
      <family val="2"/>
      <charset val="134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vertical="top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11</xdr:col>
      <xdr:colOff>1028699</xdr:colOff>
      <xdr:row>77</xdr:row>
      <xdr:rowOff>16083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ECB20E5-C343-573D-C745-AF1AB1F01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53275"/>
          <a:ext cx="12811124" cy="7255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25F7-7F23-4D36-8B21-6BAA150A2C8C}">
  <dimension ref="A3:J36"/>
  <sheetViews>
    <sheetView tabSelected="1" topLeftCell="A22" workbookViewId="0">
      <selection activeCell="A38" sqref="A38"/>
    </sheetView>
  </sheetViews>
  <sheetFormatPr defaultRowHeight="14.25" x14ac:dyDescent="0.2"/>
  <cols>
    <col min="1" max="1" width="17.25" customWidth="1"/>
    <col min="3" max="3" width="12.5" bestFit="1" customWidth="1"/>
    <col min="4" max="4" width="11.125" customWidth="1"/>
    <col min="5" max="6" width="12.5" bestFit="1" customWidth="1"/>
    <col min="7" max="7" width="23.25" bestFit="1" customWidth="1"/>
    <col min="9" max="10" width="19.25" style="2" customWidth="1"/>
    <col min="12" max="12" width="14.875" customWidth="1"/>
    <col min="14" max="14" width="9" customWidth="1"/>
  </cols>
  <sheetData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A4" t="s">
        <v>7</v>
      </c>
      <c r="C4" s="1">
        <v>29033</v>
      </c>
      <c r="D4" s="1">
        <v>0.09</v>
      </c>
      <c r="E4" s="1">
        <f>C4/1.09</f>
        <v>26635.779816513761</v>
      </c>
      <c r="F4" s="1">
        <f>ROUND(C4/1.09,2)</f>
        <v>26635.78</v>
      </c>
      <c r="G4" s="1">
        <f>C4-F4</f>
        <v>2397.2200000000012</v>
      </c>
    </row>
    <row r="5" spans="1:7" x14ac:dyDescent="0.2">
      <c r="B5" t="s">
        <v>6</v>
      </c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1:7" x14ac:dyDescent="0.2">
      <c r="C6" s="1">
        <v>29033</v>
      </c>
      <c r="D6" s="1">
        <v>0.09</v>
      </c>
      <c r="E6" s="1">
        <v>26635.77</v>
      </c>
      <c r="F6" s="1">
        <f>E6</f>
        <v>26635.77</v>
      </c>
      <c r="G6" s="1">
        <f>C6-F6</f>
        <v>2397.2299999999996</v>
      </c>
    </row>
    <row r="7" spans="1:7" x14ac:dyDescent="0.2">
      <c r="C7" s="1"/>
      <c r="D7" s="1"/>
      <c r="E7" s="1"/>
      <c r="F7" s="1"/>
      <c r="G7" s="1"/>
    </row>
    <row r="8" spans="1:7" x14ac:dyDescent="0.2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 x14ac:dyDescent="0.2">
      <c r="A9" t="s">
        <v>8</v>
      </c>
      <c r="C9" s="1">
        <v>5458.54</v>
      </c>
      <c r="D9" s="1">
        <v>0.06</v>
      </c>
      <c r="E9" s="1">
        <v>5149.5600000000004</v>
      </c>
      <c r="F9" s="1">
        <f>ROUND(C9/1.06,2)</f>
        <v>5149.57</v>
      </c>
      <c r="G9" s="1">
        <f>C9-F9</f>
        <v>308.97000000000025</v>
      </c>
    </row>
    <row r="10" spans="1:7" x14ac:dyDescent="0.2">
      <c r="B10" t="s">
        <v>6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</row>
    <row r="11" spans="1:7" x14ac:dyDescent="0.2">
      <c r="C11" s="1">
        <v>5458.54</v>
      </c>
      <c r="D11" s="1">
        <v>0.06</v>
      </c>
      <c r="E11" s="1">
        <v>5149.5600000000004</v>
      </c>
      <c r="F11" s="1">
        <f>E11</f>
        <v>5149.5600000000004</v>
      </c>
      <c r="G11" s="1">
        <f>C11-F11</f>
        <v>308.97999999999956</v>
      </c>
    </row>
    <row r="13" spans="1:7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7" x14ac:dyDescent="0.2">
      <c r="A14" t="s">
        <v>9</v>
      </c>
      <c r="C14" s="1">
        <v>4536.6000000000004</v>
      </c>
      <c r="D14" s="1">
        <v>0.06</v>
      </c>
      <c r="E14" s="1">
        <v>4279.8100000000004</v>
      </c>
      <c r="F14" s="1">
        <f>ROUND(C14/1.06,2)</f>
        <v>4279.8100000000004</v>
      </c>
      <c r="G14" s="1">
        <f>C14-F14</f>
        <v>256.78999999999996</v>
      </c>
    </row>
    <row r="15" spans="1:7" x14ac:dyDescent="0.2">
      <c r="B15" t="s">
        <v>6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</row>
    <row r="16" spans="1:7" x14ac:dyDescent="0.2">
      <c r="C16" s="1">
        <v>4536.6000000000004</v>
      </c>
      <c r="D16" s="1">
        <v>0.06</v>
      </c>
      <c r="E16" s="1">
        <v>4279.83</v>
      </c>
      <c r="F16" s="1">
        <f>E16</f>
        <v>4279.83</v>
      </c>
      <c r="G16" s="1">
        <f>C16-F16</f>
        <v>256.77000000000044</v>
      </c>
    </row>
    <row r="18" spans="1:10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10" x14ac:dyDescent="0.2">
      <c r="A19" t="s">
        <v>10</v>
      </c>
      <c r="C19" s="1">
        <v>4430.6000000000004</v>
      </c>
      <c r="D19" s="1">
        <v>0.06</v>
      </c>
      <c r="E19" s="1">
        <v>4179.8100000000004</v>
      </c>
      <c r="F19" s="1">
        <f>ROUND(C19/1.06,2)</f>
        <v>4179.8100000000004</v>
      </c>
      <c r="G19" s="1">
        <f>C19-F19</f>
        <v>250.78999999999996</v>
      </c>
    </row>
    <row r="20" spans="1:10" x14ac:dyDescent="0.2">
      <c r="B20" t="s">
        <v>6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10" x14ac:dyDescent="0.2">
      <c r="C21" s="1">
        <v>4430.6000000000004</v>
      </c>
      <c r="D21" s="1">
        <v>0.06</v>
      </c>
      <c r="E21" s="1">
        <v>4179.83</v>
      </c>
      <c r="F21" s="1">
        <f>E21</f>
        <v>4179.83</v>
      </c>
      <c r="G21" s="1">
        <f>C21-F21</f>
        <v>250.77000000000044</v>
      </c>
    </row>
    <row r="23" spans="1:10" x14ac:dyDescent="0.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10" x14ac:dyDescent="0.2">
      <c r="A24" t="s">
        <v>11</v>
      </c>
      <c r="C24" s="1">
        <v>4709.22</v>
      </c>
      <c r="D24" s="1">
        <v>0.06</v>
      </c>
      <c r="E24" s="1">
        <v>4442.66</v>
      </c>
      <c r="F24" s="1">
        <f>ROUND(C24/1.06,2)</f>
        <v>4442.66</v>
      </c>
      <c r="G24" s="1">
        <f>C24-F24</f>
        <v>266.5600000000004</v>
      </c>
    </row>
    <row r="25" spans="1:10" x14ac:dyDescent="0.2">
      <c r="B25" t="s">
        <v>6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10" x14ac:dyDescent="0.2">
      <c r="C26" s="1">
        <v>4709.22</v>
      </c>
      <c r="D26" s="1">
        <v>0.06</v>
      </c>
      <c r="E26" s="1">
        <v>4442.67</v>
      </c>
      <c r="F26" s="1">
        <f>E26</f>
        <v>4442.67</v>
      </c>
      <c r="G26" s="1">
        <f>C26-F26</f>
        <v>266.55000000000018</v>
      </c>
    </row>
    <row r="27" spans="1:10" x14ac:dyDescent="0.2">
      <c r="C27" s="1"/>
      <c r="D27" s="1"/>
      <c r="E27" s="1"/>
      <c r="F27" s="1"/>
      <c r="G27" s="1"/>
    </row>
    <row r="29" spans="1:10" s="4" customFormat="1" ht="18.75" x14ac:dyDescent="0.2">
      <c r="A29" s="3" t="s">
        <v>12</v>
      </c>
      <c r="I29" s="5"/>
      <c r="J29" s="5"/>
    </row>
    <row r="30" spans="1:10" s="4" customFormat="1" ht="18.75" x14ac:dyDescent="0.2">
      <c r="A30" s="6" t="s">
        <v>13</v>
      </c>
      <c r="I30" s="5"/>
      <c r="J30" s="5"/>
    </row>
    <row r="31" spans="1:10" s="4" customFormat="1" ht="18.75" x14ac:dyDescent="0.2">
      <c r="A31" s="6" t="s">
        <v>14</v>
      </c>
      <c r="I31" s="5"/>
      <c r="J31" s="5"/>
    </row>
    <row r="32" spans="1:10" s="4" customFormat="1" ht="18.75" x14ac:dyDescent="0.2">
      <c r="A32" s="6" t="s">
        <v>15</v>
      </c>
      <c r="I32" s="5"/>
      <c r="J32" s="5"/>
    </row>
    <row r="33" spans="1:10" s="4" customFormat="1" ht="18.75" x14ac:dyDescent="0.2">
      <c r="A33" s="6" t="s">
        <v>16</v>
      </c>
      <c r="I33" s="5"/>
      <c r="J33" s="5"/>
    </row>
    <row r="34" spans="1:10" s="4" customFormat="1" ht="18.75" x14ac:dyDescent="0.2">
      <c r="A34" s="6" t="s">
        <v>17</v>
      </c>
      <c r="I34" s="5"/>
      <c r="J34" s="5"/>
    </row>
    <row r="35" spans="1:10" s="4" customFormat="1" ht="18.75" x14ac:dyDescent="0.2">
      <c r="A35" s="6" t="s">
        <v>18</v>
      </c>
      <c r="I35" s="5"/>
      <c r="J35" s="5"/>
    </row>
    <row r="36" spans="1:10" s="4" customFormat="1" ht="18.75" x14ac:dyDescent="0.2">
      <c r="A36" s="7" t="s">
        <v>19</v>
      </c>
      <c r="I36" s="5"/>
      <c r="J36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huangxin</cp:lastModifiedBy>
  <dcterms:created xsi:type="dcterms:W3CDTF">2022-09-01T08:41:07Z</dcterms:created>
  <dcterms:modified xsi:type="dcterms:W3CDTF">2022-11-22T10:11:14Z</dcterms:modified>
</cp:coreProperties>
</file>