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DF66F575-2A2A-4883-A4AD-458EBC8867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F15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<sst xmlns="http://schemas.openxmlformats.org/spreadsheetml/2006/main" count="30" uniqueCount="30">
  <si>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 xml:space="preserve">TIENDA LA SIRENA </t>
  </si>
  <si>
    <t xml:space="preserve">DETALLE </t>
  </si>
  <si>
    <t xml:space="preserve">INV. INICIAL </t>
  </si>
  <si>
    <t xml:space="preserve">VENTA DEL DIA </t>
  </si>
  <si>
    <t xml:space="preserve">INV. FINAL </t>
  </si>
  <si>
    <t xml:space="preserve">PRECIO </t>
  </si>
  <si>
    <t>TOTAL $</t>
  </si>
  <si>
    <t xml:space="preserve">ALMOHADA BLANCA </t>
  </si>
  <si>
    <t xml:space="preserve">FORMATO CONDICIONAL </t>
  </si>
  <si>
    <t xml:space="preserve">ALMOHADA ROJAS </t>
  </si>
  <si>
    <t xml:space="preserve">INVENTARIO FINAL </t>
  </si>
  <si>
    <t>TOALLAS XL</t>
  </si>
  <si>
    <t xml:space="preserve">HACER PEDIDO </t>
  </si>
  <si>
    <t>&lt;11</t>
  </si>
  <si>
    <t>TOALLAS L</t>
  </si>
  <si>
    <t xml:space="preserve">NORMAL </t>
  </si>
  <si>
    <t>&gt;11</t>
  </si>
  <si>
    <t xml:space="preserve">TOALLAS M </t>
  </si>
  <si>
    <t xml:space="preserve">CUELLERAS L </t>
  </si>
  <si>
    <t>CUELLERAS M</t>
  </si>
  <si>
    <t>CUELLERAS S</t>
  </si>
  <si>
    <t>SABANAS KIN</t>
  </si>
  <si>
    <t xml:space="preserve">SABANAS QUIN </t>
  </si>
  <si>
    <t>CUBRE CAMA O</t>
  </si>
  <si>
    <t>CUBRE CAMA XL</t>
  </si>
  <si>
    <t>TOTAL VENTAS</t>
  </si>
  <si>
    <t xml:space="preserve">iNVENTARIO FINAL= Inventario inicial- V entas del dia </t>
  </si>
  <si>
    <t>Total= Venta del dia*pecio</t>
  </si>
  <si>
    <t>Venta Total=Sumatoria de los Total</t>
  </si>
  <si>
    <t>formato condicional para actualizar 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</si>
</sst>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Book Antiqua"/>
    </font>
    <font>
      <b/>
      <sz val="10"/>
      <color theme="1"/>
      <name val="Calibri"/>
      <family val="2"/>
      <scheme val="minor"/>
    </font>
    <font>
      <b/>
      <sz val="10"/>
      <color rgb="FF444444"/>
      <name val="Calibri"/>
      <family val="2"/>
      <charset val="1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</cellXfs>
  <cellStyles count="1">
    <cellStyle name="Normal" xfId="0" builtinId="0"/>
  </cellStyles>
  <dxfs count="2">
    <dxf>
      <font>
        <color theme="1" tint="4.9989318521683403E-2"/>
      </font>
      <fill>
        <patternFill patternType="solid">
          <bgColor rgb="FF00B0F0"/>
        </patternFill>
      </fill>
    </dxf>
    <dxf>
      <font>
        <color theme="1" tint="4.9989318521683403E-2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4" sqref="L4"/>
    </sheetView>
  </sheetViews>
  <sheetFormatPr defaultRowHeight="15"/>
  <cols>
    <col min="1" max="1" width="20.85546875" customWidth="1"/>
    <col min="2" max="2" width="14" customWidth="1"/>
    <col min="3" max="3" width="18.7109375" customWidth="1"/>
    <col min="6" max="6" width="9.85546875" customWidth="1"/>
  </cols>
  <sheetData>
    <row r="1" spans="1:10">
      <c r="A1" s="2" t="s">
        <v>0</v>
      </c>
      <c r="B1" s="2"/>
      <c r="C1" s="2"/>
      <c r="D1" s="2"/>
      <c r="E1" s="2"/>
      <c r="F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0">
      <c r="A3" s="4" t="s">
        <v>7</v>
      </c>
      <c r="B3" s="4">
        <v>300</v>
      </c>
      <c r="C3" s="4">
        <v>200</v>
      </c>
      <c r="D3" s="4">
        <f>B3-C3</f>
        <v>100</v>
      </c>
      <c r="E3" s="4">
        <v>150</v>
      </c>
      <c r="F3" s="11">
        <f>C3*E3</f>
        <v>30000</v>
      </c>
      <c r="G3" s="4" t="s">
        <v>8</v>
      </c>
      <c r="H3" s="4"/>
      <c r="I3" s="4"/>
      <c r="J3" s="4"/>
    </row>
    <row r="4" spans="1:10">
      <c r="A4" s="4" t="s">
        <v>9</v>
      </c>
      <c r="B4" s="4">
        <v>200</v>
      </c>
      <c r="C4" s="4">
        <v>170</v>
      </c>
      <c r="D4" s="4">
        <f t="shared" ref="D4:D14" si="0">B4-C4</f>
        <v>30</v>
      </c>
      <c r="E4" s="4">
        <v>145</v>
      </c>
      <c r="F4" s="11">
        <f t="shared" ref="F4:F14" si="1">C4*E4</f>
        <v>24650</v>
      </c>
      <c r="G4" s="4" t="s">
        <v>10</v>
      </c>
      <c r="H4" s="4"/>
      <c r="I4" s="4"/>
      <c r="J4" s="4"/>
    </row>
    <row r="5" spans="1:10">
      <c r="A5" s="4" t="s">
        <v>11</v>
      </c>
      <c r="B5" s="4">
        <v>80</v>
      </c>
      <c r="C5" s="4">
        <v>61</v>
      </c>
      <c r="D5" s="4">
        <f t="shared" si="0"/>
        <v>19</v>
      </c>
      <c r="E5" s="4">
        <v>250</v>
      </c>
      <c r="F5" s="11">
        <f>C5*E5</f>
        <v>15250</v>
      </c>
      <c r="G5" s="4" t="s">
        <v>12</v>
      </c>
      <c r="H5" s="4"/>
      <c r="I5" s="9"/>
      <c r="J5" s="4" t="s">
        <v>13</v>
      </c>
    </row>
    <row r="6" spans="1:10">
      <c r="A6" s="4" t="s">
        <v>14</v>
      </c>
      <c r="B6" s="4">
        <v>250</v>
      </c>
      <c r="C6" s="4">
        <v>246</v>
      </c>
      <c r="D6" s="4">
        <f t="shared" si="0"/>
        <v>4</v>
      </c>
      <c r="E6" s="4">
        <v>225</v>
      </c>
      <c r="F6" s="11">
        <f t="shared" si="1"/>
        <v>55350</v>
      </c>
      <c r="G6" s="4" t="s">
        <v>15</v>
      </c>
      <c r="H6" s="4"/>
      <c r="I6" s="10"/>
      <c r="J6" s="4" t="s">
        <v>16</v>
      </c>
    </row>
    <row r="7" spans="1:10">
      <c r="A7" s="4" t="s">
        <v>17</v>
      </c>
      <c r="B7" s="4">
        <v>350</v>
      </c>
      <c r="C7" s="4">
        <v>341</v>
      </c>
      <c r="D7" s="4">
        <f t="shared" si="0"/>
        <v>9</v>
      </c>
      <c r="E7" s="4">
        <v>200</v>
      </c>
      <c r="F7" s="4">
        <f t="shared" si="1"/>
        <v>68200</v>
      </c>
    </row>
    <row r="8" spans="1:10">
      <c r="A8" s="4" t="s">
        <v>18</v>
      </c>
      <c r="B8" s="4">
        <v>400</v>
      </c>
      <c r="C8" s="4">
        <v>390</v>
      </c>
      <c r="D8" s="4">
        <f t="shared" si="0"/>
        <v>10</v>
      </c>
      <c r="E8" s="4">
        <v>75</v>
      </c>
      <c r="F8" s="4">
        <f t="shared" si="1"/>
        <v>29250</v>
      </c>
    </row>
    <row r="9" spans="1:10">
      <c r="A9" s="4" t="s">
        <v>19</v>
      </c>
      <c r="B9" s="4">
        <v>650</v>
      </c>
      <c r="C9" s="4">
        <v>647</v>
      </c>
      <c r="D9" s="4">
        <f t="shared" si="0"/>
        <v>3</v>
      </c>
      <c r="E9" s="4">
        <v>70</v>
      </c>
      <c r="F9" s="4">
        <f t="shared" si="1"/>
        <v>45290</v>
      </c>
    </row>
    <row r="10" spans="1:10">
      <c r="A10" s="5" t="s">
        <v>20</v>
      </c>
      <c r="B10" s="4">
        <v>185</v>
      </c>
      <c r="C10" s="4">
        <v>182</v>
      </c>
      <c r="D10" s="4">
        <f t="shared" si="0"/>
        <v>3</v>
      </c>
      <c r="E10" s="4">
        <v>65</v>
      </c>
      <c r="F10" s="4">
        <f t="shared" si="1"/>
        <v>11830</v>
      </c>
    </row>
    <row r="11" spans="1:10">
      <c r="A11" s="4" t="s">
        <v>21</v>
      </c>
      <c r="B11" s="4">
        <v>325</v>
      </c>
      <c r="C11" s="4">
        <v>300</v>
      </c>
      <c r="D11" s="4">
        <f t="shared" si="0"/>
        <v>25</v>
      </c>
      <c r="E11" s="4">
        <v>300</v>
      </c>
      <c r="F11" s="4">
        <f t="shared" si="1"/>
        <v>90000</v>
      </c>
    </row>
    <row r="12" spans="1:10">
      <c r="A12" s="4" t="s">
        <v>22</v>
      </c>
      <c r="B12" s="4">
        <v>1500</v>
      </c>
      <c r="C12" s="4">
        <v>1492</v>
      </c>
      <c r="D12" s="4">
        <f t="shared" si="0"/>
        <v>8</v>
      </c>
      <c r="E12" s="4">
        <v>350</v>
      </c>
      <c r="F12" s="4">
        <f t="shared" si="1"/>
        <v>522200</v>
      </c>
    </row>
    <row r="13" spans="1:10">
      <c r="A13" s="4" t="s">
        <v>23</v>
      </c>
      <c r="B13" s="4">
        <v>174</v>
      </c>
      <c r="C13" s="4">
        <v>160</v>
      </c>
      <c r="D13" s="4">
        <f t="shared" si="0"/>
        <v>14</v>
      </c>
      <c r="E13" s="4">
        <v>600</v>
      </c>
      <c r="F13" s="4">
        <f t="shared" si="1"/>
        <v>96000</v>
      </c>
    </row>
    <row r="14" spans="1:10">
      <c r="A14" s="4" t="s">
        <v>24</v>
      </c>
      <c r="B14" s="4">
        <v>163</v>
      </c>
      <c r="C14" s="4">
        <v>159</v>
      </c>
      <c r="D14" s="4">
        <f t="shared" si="0"/>
        <v>4</v>
      </c>
      <c r="E14" s="6">
        <v>500</v>
      </c>
      <c r="F14" s="4">
        <f t="shared" si="1"/>
        <v>79500</v>
      </c>
    </row>
    <row r="15" spans="1:10">
      <c r="D15" s="7" t="s">
        <v>25</v>
      </c>
      <c r="E15" s="1"/>
      <c r="F15" s="4">
        <f>SUM(F3:F14)</f>
        <v>1067520</v>
      </c>
    </row>
    <row r="17" spans="1:3">
      <c r="A17" s="8" t="s">
        <v>26</v>
      </c>
      <c r="B17" s="8"/>
      <c r="C17" s="8" t="e" cm="1">
        <f t="array" aca="1" ref="C17" ca="1">-Venta del DIA</f>
        <v>#NAME?</v>
      </c>
    </row>
    <row r="18" spans="1:3">
      <c r="A18" s="8" t="s">
        <v>27</v>
      </c>
      <c r="B18" s="8"/>
      <c r="C18" s="8"/>
    </row>
    <row r="19" spans="1:3">
      <c r="A19" s="8" t="s">
        <v>28</v>
      </c>
      <c r="B19" s="8"/>
      <c r="C19" s="8"/>
    </row>
    <row r="20" spans="1:3">
      <c r="A20" s="8" t="s">
        <v>29</v>
      </c>
      <c r="B20" s="8"/>
      <c r="C20" s="8"/>
    </row>
  </sheetData>
  <conditionalFormatting sqref="D3:D14">
    <cfRule type="cellIs" dxfId="1" priority="3" operator="lessThan">
      <formula>11</formula>
    </cfRule>
  </conditionalFormatting>
  <conditionalFormatting sqref="D3:D13">
    <cfRule type="cellIs" dxfId="0" priority="1" operator="greaterThan">
      <formula>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2023-03-14T13:15:45Z</dcterms:created>
  <dcterms:modified xsi:type="dcterms:W3CDTF">2023-03-14T13:19:39Z</dcterms:modified>
  <cp:category/>
  <cp:contentStatus/>
</cp:coreProperties>
</file>