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xr:revisionPtr revIDLastSave="0" documentId="8_{26E5EE25-8E8C-46C9-A58B-2CC22070523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LMACENES EL OLIMP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0" i="1"/>
  <c r="G12" i="1"/>
  <c r="E6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G8" i="1" l="1"/>
  <c r="G14" i="1"/>
  <c r="G6" i="1"/>
</calcChain>
</file>

<file path=xl/sharedStrings.xml><?xml version="1.0" encoding="utf-8"?>
<sst xmlns="http://schemas.openxmlformats.org/spreadsheetml/2006/main" count="42" uniqueCount="31">
  <si>
    <t>SUMAR.SI</t>
  </si>
  <si>
    <t>ALMACENES EL OLIMPO</t>
  </si>
  <si>
    <t>ARTICULO</t>
  </si>
  <si>
    <t>MARCA</t>
  </si>
  <si>
    <t>VENTAS</t>
  </si>
  <si>
    <t>PRECIO UNITARIO</t>
  </si>
  <si>
    <t>TOTAL DE VENTAS</t>
  </si>
  <si>
    <t>Goma</t>
  </si>
  <si>
    <t>Pelikan</t>
  </si>
  <si>
    <t>Lapiz</t>
  </si>
  <si>
    <t>Bip</t>
  </si>
  <si>
    <r>
      <rPr>
        <b/>
        <sz val="12"/>
        <color rgb="FF000000"/>
        <rFont val="Cambria"/>
      </rPr>
      <t xml:space="preserve">SUMAR TOTAL DE VENTAS DE TODOS LOS ARTICULOS MARCA </t>
    </r>
    <r>
      <rPr>
        <b/>
        <sz val="12"/>
        <color rgb="FFFF0000"/>
        <rFont val="Cambria"/>
      </rPr>
      <t>[PELIKAN]</t>
    </r>
  </si>
  <si>
    <t>Cuaderno</t>
  </si>
  <si>
    <t>Apolo</t>
  </si>
  <si>
    <t>Porta clip</t>
  </si>
  <si>
    <r>
      <rPr>
        <b/>
        <sz val="12"/>
        <color rgb="FF000000"/>
        <rFont val="Cambria"/>
      </rPr>
      <t xml:space="preserve">SUMAR TOTAL DE VENTAS DE LOS ARTICULOS MARCA </t>
    </r>
    <r>
      <rPr>
        <b/>
        <sz val="12"/>
        <color rgb="FFFF0000"/>
        <rFont val="Cambria"/>
      </rPr>
      <t>[APOLO]</t>
    </r>
  </si>
  <si>
    <t>Borrador</t>
  </si>
  <si>
    <t>Perforadora</t>
  </si>
  <si>
    <t>SUMAR TOTALES DE VENTAS MAYORES DE 2,000</t>
  </si>
  <si>
    <t>Papel Carbon</t>
  </si>
  <si>
    <t>Folder</t>
  </si>
  <si>
    <t>SUMAR TOTALES DE VENTAS MENORES DE 1,500</t>
  </si>
  <si>
    <t>Lapiceros Azules</t>
  </si>
  <si>
    <t>Lapiceros Rojos</t>
  </si>
  <si>
    <r>
      <rPr>
        <b/>
        <sz val="12"/>
        <color rgb="FF000000"/>
        <rFont val="Cambria"/>
      </rPr>
      <t xml:space="preserve">SUMAR LOS ARTICULOS MARCA </t>
    </r>
    <r>
      <rPr>
        <b/>
        <sz val="12"/>
        <color rgb="FFFF0000"/>
        <rFont val="Cambria"/>
      </rPr>
      <t>[BIP]</t>
    </r>
  </si>
  <si>
    <t>USB HP</t>
  </si>
  <si>
    <t>Hp</t>
  </si>
  <si>
    <t>USB KINGSTON</t>
  </si>
  <si>
    <t>KINGSTON</t>
  </si>
  <si>
    <r>
      <rPr>
        <b/>
        <sz val="12"/>
        <color rgb="FF000000"/>
        <rFont val="Cambria"/>
      </rPr>
      <t xml:space="preserve">SUMAR ARTICULOS </t>
    </r>
    <r>
      <rPr>
        <b/>
        <sz val="12"/>
        <color rgb="FFFF0000"/>
        <rFont val="Cambria"/>
      </rPr>
      <t>[HP]</t>
    </r>
  </si>
  <si>
    <t>Disco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</si>
</sst>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>
    <font>
      <sz val="11"/>
      <color theme="1"/>
      <name val="Calibri"/>
      <family val="2"/>
      <scheme val="minor"/>
    </font>
    <font>
      <b/>
      <sz val="12"/>
      <color theme="1"/>
      <name val="Cambria"/>
    </font>
    <font>
      <b/>
      <sz val="14"/>
      <color theme="1"/>
      <name val="Cambria"/>
    </font>
    <font>
      <b/>
      <sz val="12"/>
      <color rgb="FF000000"/>
      <name val="Cambria"/>
    </font>
    <font>
      <b/>
      <sz val="12"/>
      <color rgb="FFFF0000"/>
      <name val="Cambria"/>
    </font>
  </fonts>
  <fills count="5">
    <fill>
      <patternFill patternType="none"/>
    </fill>
    <fill>
      <patternFill patternType="gray125"/>
    </fill>
    <fill>
      <patternFill patternType="solid">
        <fgColor rgb="FF00FBFF"/>
        <bgColor indexed="64"/>
      </patternFill>
    </fill>
    <fill>
      <patternFill patternType="solid">
        <fgColor rgb="FFC9F1FF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44" fontId="1" fillId="0" borderId="3" xfId="0" applyNumberFormat="1" applyFont="1" applyBorder="1"/>
    <xf numFmtId="0" fontId="2" fillId="2" borderId="4" xfId="0" applyFont="1" applyFill="1" applyBorder="1"/>
    <xf numFmtId="44" fontId="1" fillId="4" borderId="1" xfId="0" applyNumberFormat="1" applyFont="1" applyFill="1" applyBorder="1"/>
    <xf numFmtId="0" fontId="1" fillId="0" borderId="0" xfId="0" applyFont="1"/>
    <xf numFmtId="0" fontId="1" fillId="0" borderId="2" xfId="0" applyFont="1" applyBorder="1"/>
    <xf numFmtId="44" fontId="1" fillId="4" borderId="2" xfId="0" applyNumberFormat="1" applyFont="1" applyFill="1" applyBorder="1"/>
    <xf numFmtId="4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9F1FF"/>
      <color rgb="FF00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H19" sqref="H19"/>
    </sheetView>
  </sheetViews>
  <sheetFormatPr defaultRowHeight="15"/>
  <cols>
    <col min="1" max="1" width="15.85546875" customWidth="1"/>
    <col min="2" max="2" width="11.7109375" customWidth="1"/>
    <col min="3" max="3" width="12.42578125" customWidth="1"/>
    <col min="4" max="4" width="24.28515625" customWidth="1"/>
    <col min="5" max="5" width="23.7109375" customWidth="1"/>
    <col min="7" max="7" width="24.140625" customWidth="1"/>
  </cols>
  <sheetData>
    <row r="1" spans="1:14" ht="18">
      <c r="A1" s="2" t="s">
        <v>0</v>
      </c>
      <c r="B1" s="2"/>
      <c r="C1" s="2"/>
      <c r="D1" s="2"/>
      <c r="E1" s="2"/>
    </row>
    <row r="3" spans="1:14" ht="18">
      <c r="A3" s="2" t="s">
        <v>1</v>
      </c>
      <c r="B3" s="2"/>
      <c r="C3" s="2"/>
      <c r="D3" s="2"/>
      <c r="E3" s="4"/>
    </row>
    <row r="4" spans="1:14" ht="18">
      <c r="A4" s="3" t="s">
        <v>2</v>
      </c>
      <c r="B4" s="3" t="s">
        <v>3</v>
      </c>
      <c r="C4" s="3" t="s">
        <v>4</v>
      </c>
      <c r="D4" s="6" t="s">
        <v>5</v>
      </c>
      <c r="E4" s="3" t="s">
        <v>6</v>
      </c>
      <c r="G4" s="3" t="s">
        <v>0</v>
      </c>
    </row>
    <row r="5" spans="1:14" ht="15.75">
      <c r="A5" s="1" t="s">
        <v>7</v>
      </c>
      <c r="B5" s="1" t="s">
        <v>8</v>
      </c>
      <c r="C5" s="1">
        <v>560</v>
      </c>
      <c r="D5" s="7">
        <v>2.5</v>
      </c>
      <c r="E5" s="5">
        <f>C5*D5</f>
        <v>1400</v>
      </c>
    </row>
    <row r="6" spans="1:14" ht="15.75">
      <c r="A6" s="1" t="s">
        <v>9</v>
      </c>
      <c r="B6" s="1" t="s">
        <v>10</v>
      </c>
      <c r="C6" s="1">
        <v>1500</v>
      </c>
      <c r="D6" s="7">
        <v>0.5</v>
      </c>
      <c r="E6" s="5">
        <f>C6*D6</f>
        <v>750</v>
      </c>
      <c r="G6" s="11">
        <f>SUMIF(B5:B18,"Pelikan",E5:E18)</f>
        <v>1811.95</v>
      </c>
      <c r="H6" s="8" t="s">
        <v>11</v>
      </c>
      <c r="I6" s="8"/>
      <c r="J6" s="8"/>
      <c r="K6" s="8"/>
      <c r="L6" s="8"/>
      <c r="M6" s="8"/>
      <c r="N6" s="8"/>
    </row>
    <row r="7" spans="1:14" ht="15.75">
      <c r="A7" s="1" t="s">
        <v>12</v>
      </c>
      <c r="B7" s="1" t="s">
        <v>13</v>
      </c>
      <c r="C7" s="1">
        <v>1350</v>
      </c>
      <c r="D7" s="7">
        <v>20.5</v>
      </c>
      <c r="E7" s="5">
        <f t="shared" ref="E6:E18" si="0">C7*D7</f>
        <v>27675</v>
      </c>
      <c r="G7" s="8"/>
    </row>
    <row r="8" spans="1:14" ht="15.75">
      <c r="A8" s="1" t="s">
        <v>14</v>
      </c>
      <c r="B8" s="1" t="s">
        <v>8</v>
      </c>
      <c r="C8" s="1">
        <v>78</v>
      </c>
      <c r="D8" s="7">
        <v>2</v>
      </c>
      <c r="E8" s="5">
        <f t="shared" si="0"/>
        <v>156</v>
      </c>
      <c r="G8" s="11">
        <f>SUMIF(B5:B18,"Apolo",E5:E18)</f>
        <v>30625</v>
      </c>
      <c r="H8" s="8" t="s">
        <v>15</v>
      </c>
      <c r="I8" s="8"/>
      <c r="J8" s="8"/>
      <c r="K8" s="8"/>
      <c r="L8" s="8"/>
      <c r="M8" s="8"/>
    </row>
    <row r="9" spans="1:14" ht="15.75">
      <c r="A9" s="1" t="s">
        <v>16</v>
      </c>
      <c r="B9" s="1" t="s">
        <v>10</v>
      </c>
      <c r="C9" s="1">
        <v>73</v>
      </c>
      <c r="D9" s="7">
        <v>4.5</v>
      </c>
      <c r="E9" s="5">
        <f t="shared" si="0"/>
        <v>328.5</v>
      </c>
      <c r="G9" s="8"/>
    </row>
    <row r="10" spans="1:14" ht="15.75">
      <c r="A10" s="1" t="s">
        <v>17</v>
      </c>
      <c r="B10" s="1" t="s">
        <v>8</v>
      </c>
      <c r="C10" s="1">
        <v>23</v>
      </c>
      <c r="D10" s="7">
        <v>1.1499999999999999</v>
      </c>
      <c r="E10" s="5">
        <f t="shared" si="0"/>
        <v>26.45</v>
      </c>
      <c r="G10" s="11">
        <f>SUMIF(E5:E18,"&gt;2,000",E5:E18)</f>
        <v>37510.449999999997</v>
      </c>
      <c r="H10" s="8" t="s">
        <v>18</v>
      </c>
      <c r="I10" s="8"/>
      <c r="J10" s="8"/>
      <c r="K10" s="8"/>
      <c r="L10" s="8"/>
    </row>
    <row r="11" spans="1:14" ht="15.75">
      <c r="A11" s="1" t="s">
        <v>19</v>
      </c>
      <c r="B11" s="1" t="s">
        <v>13</v>
      </c>
      <c r="C11" s="1">
        <v>200</v>
      </c>
      <c r="D11" s="7">
        <v>2.5</v>
      </c>
      <c r="E11" s="5">
        <f t="shared" si="0"/>
        <v>500</v>
      </c>
      <c r="G11" s="8"/>
    </row>
    <row r="12" spans="1:14" ht="15.75">
      <c r="A12" s="1" t="s">
        <v>20</v>
      </c>
      <c r="B12" s="1" t="s">
        <v>13</v>
      </c>
      <c r="C12" s="1">
        <v>700</v>
      </c>
      <c r="D12" s="7">
        <v>3.5</v>
      </c>
      <c r="E12" s="5">
        <f t="shared" si="0"/>
        <v>2450</v>
      </c>
      <c r="G12" s="11">
        <f>SUMIF(E5:E18,"&gt;1,500",E5:E18)</f>
        <v>37510.449999999997</v>
      </c>
      <c r="H12" s="8" t="s">
        <v>21</v>
      </c>
      <c r="I12" s="8"/>
      <c r="J12" s="8"/>
      <c r="K12" s="8"/>
      <c r="L12" s="8"/>
    </row>
    <row r="13" spans="1:14" ht="15.75">
      <c r="A13" s="1" t="s">
        <v>22</v>
      </c>
      <c r="B13" s="1" t="s">
        <v>8</v>
      </c>
      <c r="C13" s="1">
        <v>45</v>
      </c>
      <c r="D13" s="7">
        <v>5.0999999999999996</v>
      </c>
      <c r="E13" s="5">
        <f t="shared" si="0"/>
        <v>229.49999999999997</v>
      </c>
      <c r="G13" s="8"/>
    </row>
    <row r="14" spans="1:14" ht="15.75">
      <c r="A14" s="1" t="s">
        <v>23</v>
      </c>
      <c r="B14" s="1" t="s">
        <v>10</v>
      </c>
      <c r="C14" s="1">
        <v>600</v>
      </c>
      <c r="D14" s="7">
        <v>5</v>
      </c>
      <c r="E14" s="5">
        <f t="shared" si="0"/>
        <v>3000</v>
      </c>
      <c r="G14" s="11">
        <f>SUMIF(B5:B18,"Bip",E5:E18)</f>
        <v>4078.5</v>
      </c>
      <c r="H14" s="8" t="s">
        <v>24</v>
      </c>
      <c r="I14" s="8"/>
      <c r="J14" s="8"/>
      <c r="K14" s="8"/>
    </row>
    <row r="15" spans="1:14" ht="15.75">
      <c r="A15" s="1" t="s">
        <v>25</v>
      </c>
      <c r="B15" s="1" t="s">
        <v>26</v>
      </c>
      <c r="C15" s="1">
        <v>45</v>
      </c>
      <c r="D15" s="7">
        <v>4</v>
      </c>
      <c r="E15" s="5">
        <f t="shared" si="0"/>
        <v>180</v>
      </c>
      <c r="G15" s="8"/>
    </row>
    <row r="16" spans="1:14" ht="15.75">
      <c r="A16" s="1" t="s">
        <v>27</v>
      </c>
      <c r="B16" s="1" t="s">
        <v>28</v>
      </c>
      <c r="C16" s="1">
        <v>60</v>
      </c>
      <c r="D16" s="7">
        <v>4.5</v>
      </c>
      <c r="E16" s="5">
        <f t="shared" si="0"/>
        <v>270</v>
      </c>
      <c r="G16" s="11">
        <f>SUMIF(B5:B18,"Hp",E5:E18)</f>
        <v>680</v>
      </c>
      <c r="H16" s="8" t="s">
        <v>29</v>
      </c>
      <c r="I16" s="8"/>
      <c r="J16" s="8"/>
    </row>
    <row r="17" spans="1:5" ht="15.75">
      <c r="A17" s="9" t="s">
        <v>30</v>
      </c>
      <c r="B17" s="9" t="s">
        <v>26</v>
      </c>
      <c r="C17" s="9">
        <v>20</v>
      </c>
      <c r="D17" s="10">
        <v>25</v>
      </c>
      <c r="E17" s="5">
        <f t="shared" si="0"/>
        <v>500</v>
      </c>
    </row>
    <row r="18" spans="1:5" ht="15.75">
      <c r="A18" s="1" t="s">
        <v>30</v>
      </c>
      <c r="B18" s="1" t="s">
        <v>28</v>
      </c>
      <c r="C18" s="1">
        <v>15</v>
      </c>
      <c r="D18" s="7">
        <v>3</v>
      </c>
      <c r="E18" s="5">
        <f t="shared" si="0"/>
        <v>45</v>
      </c>
    </row>
  </sheetData>
  <mergeCells count="2">
    <mergeCell ref="A1:E1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2023-03-28T14:26:54Z</dcterms:created>
  <dcterms:modified xsi:type="dcterms:W3CDTF">2023-03-28T15:14:02Z</dcterms:modified>
  <cp:category/>
  <cp:contentStatus/>
</cp:coreProperties>
</file>